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AP\Team Markedsordninger &amp; Genetiske Ressourcer\Driftsfonde PO frugt og grønt\Ansøgningsmat til tilskudsguide 2024-2025\"/>
    </mc:Choice>
  </mc:AlternateContent>
  <xr:revisionPtr revIDLastSave="0" documentId="13_ncr:1_{392C6E9B-E321-45FD-9935-CE4ECC0E1516}" xr6:coauthVersionLast="36" xr6:coauthVersionMax="36" xr10:uidLastSave="{00000000-0000-0000-0000-000000000000}"/>
  <bookViews>
    <workbookView xWindow="0" yWindow="0" windowWidth="19185" windowHeight="5205" xr2:uid="{00000000-000D-0000-FFFF-FFFF00000000}"/>
  </bookViews>
  <sheets>
    <sheet name="Vejledning" sheetId="11" r:id="rId1"/>
    <sheet name="Medlemsoversigt" sheetId="2" r:id="rId2"/>
    <sheet name="Aktionsliste" sheetId="5" r:id="rId3"/>
    <sheet name="Inventaroversigt" sheetId="1" r:id="rId4"/>
    <sheet name="Indsats" sheetId="9" r:id="rId5"/>
    <sheet name="postnr" sheetId="10" state="hidden" r:id="rId6"/>
  </sheets>
  <calcPr calcId="191029"/>
</workbook>
</file>

<file path=xl/calcChain.xml><?xml version="1.0" encoding="utf-8"?>
<calcChain xmlns="http://schemas.openxmlformats.org/spreadsheetml/2006/main">
  <c r="H7" i="5" l="1"/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7" i="1"/>
  <c r="G8" i="1"/>
  <c r="G9" i="1"/>
  <c r="G10" i="1"/>
  <c r="G11" i="1"/>
  <c r="G12" i="1"/>
  <c r="G13" i="1"/>
  <c r="G14" i="1"/>
  <c r="G15" i="1"/>
  <c r="G16" i="1"/>
  <c r="G17" i="1"/>
  <c r="G18" i="1"/>
  <c r="B2" i="1"/>
  <c r="G10" i="2" l="1"/>
  <c r="H9" i="5" l="1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" i="5"/>
  <c r="H8" i="5"/>
  <c r="C2" i="5" l="1"/>
  <c r="B1" i="1"/>
  <c r="C3" i="5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7" i="1"/>
  <c r="J8" i="1"/>
  <c r="J9" i="1"/>
  <c r="J10" i="1"/>
  <c r="J11" i="1"/>
  <c r="J12" i="1"/>
  <c r="J13" i="1"/>
  <c r="J14" i="1"/>
  <c r="J15" i="1"/>
  <c r="J6" i="1"/>
  <c r="H7" i="1"/>
  <c r="I7" i="1"/>
  <c r="K7" i="1"/>
  <c r="L7" i="1"/>
  <c r="H8" i="1"/>
  <c r="I8" i="1"/>
  <c r="K8" i="1"/>
  <c r="L8" i="1"/>
  <c r="H9" i="1"/>
  <c r="I9" i="1"/>
  <c r="K9" i="1"/>
  <c r="L9" i="1"/>
  <c r="H10" i="1"/>
  <c r="I10" i="1"/>
  <c r="K10" i="1"/>
  <c r="L10" i="1"/>
  <c r="H11" i="1"/>
  <c r="I11" i="1"/>
  <c r="K11" i="1"/>
  <c r="L11" i="1"/>
  <c r="H12" i="1"/>
  <c r="I12" i="1"/>
  <c r="K12" i="1"/>
  <c r="L12" i="1"/>
  <c r="H13" i="1"/>
  <c r="I13" i="1"/>
  <c r="K13" i="1"/>
  <c r="L13" i="1"/>
  <c r="H14" i="1"/>
  <c r="I14" i="1"/>
  <c r="K14" i="1"/>
  <c r="L14" i="1"/>
  <c r="H15" i="1"/>
  <c r="I15" i="1"/>
  <c r="K15" i="1"/>
  <c r="L15" i="1"/>
  <c r="H16" i="1"/>
  <c r="I16" i="1"/>
  <c r="K16" i="1"/>
  <c r="L16" i="1"/>
  <c r="H17" i="1"/>
  <c r="I17" i="1"/>
  <c r="K17" i="1"/>
  <c r="L17" i="1"/>
  <c r="H18" i="1"/>
  <c r="I18" i="1"/>
  <c r="K18" i="1"/>
  <c r="L18" i="1"/>
  <c r="H19" i="1"/>
  <c r="I19" i="1"/>
  <c r="K19" i="1"/>
  <c r="L19" i="1"/>
  <c r="H20" i="1"/>
  <c r="I20" i="1"/>
  <c r="K20" i="1"/>
  <c r="L20" i="1"/>
  <c r="H21" i="1"/>
  <c r="I21" i="1"/>
  <c r="K21" i="1"/>
  <c r="L21" i="1"/>
  <c r="H22" i="1"/>
  <c r="I22" i="1"/>
  <c r="K22" i="1"/>
  <c r="L22" i="1"/>
  <c r="H23" i="1"/>
  <c r="I23" i="1"/>
  <c r="K23" i="1"/>
  <c r="L23" i="1"/>
  <c r="H24" i="1"/>
  <c r="I24" i="1"/>
  <c r="K24" i="1"/>
  <c r="L24" i="1"/>
  <c r="H25" i="1"/>
  <c r="I25" i="1"/>
  <c r="K25" i="1"/>
  <c r="L25" i="1"/>
  <c r="H26" i="1"/>
  <c r="I26" i="1"/>
  <c r="K26" i="1"/>
  <c r="L26" i="1"/>
  <c r="H27" i="1"/>
  <c r="I27" i="1"/>
  <c r="K27" i="1"/>
  <c r="L27" i="1"/>
  <c r="H28" i="1"/>
  <c r="I28" i="1"/>
  <c r="K28" i="1"/>
  <c r="L28" i="1"/>
  <c r="H29" i="1"/>
  <c r="I29" i="1"/>
  <c r="K29" i="1"/>
  <c r="L29" i="1"/>
  <c r="H30" i="1"/>
  <c r="I30" i="1"/>
  <c r="K30" i="1"/>
  <c r="L30" i="1"/>
  <c r="H31" i="1"/>
  <c r="I31" i="1"/>
  <c r="K31" i="1"/>
  <c r="L31" i="1"/>
  <c r="H32" i="1"/>
  <c r="I32" i="1"/>
  <c r="K32" i="1"/>
  <c r="L32" i="1"/>
  <c r="H33" i="1"/>
  <c r="I33" i="1"/>
  <c r="K33" i="1"/>
  <c r="L33" i="1"/>
  <c r="H34" i="1"/>
  <c r="I34" i="1"/>
  <c r="K34" i="1"/>
  <c r="L34" i="1"/>
  <c r="H35" i="1"/>
  <c r="I35" i="1"/>
  <c r="K35" i="1"/>
  <c r="L35" i="1"/>
  <c r="H36" i="1"/>
  <c r="I36" i="1"/>
  <c r="K36" i="1"/>
  <c r="L36" i="1"/>
  <c r="H37" i="1"/>
  <c r="I37" i="1"/>
  <c r="K37" i="1"/>
  <c r="L37" i="1"/>
  <c r="H38" i="1"/>
  <c r="I38" i="1"/>
  <c r="K38" i="1"/>
  <c r="L38" i="1"/>
  <c r="H39" i="1"/>
  <c r="I39" i="1"/>
  <c r="K39" i="1"/>
  <c r="L39" i="1"/>
  <c r="H40" i="1"/>
  <c r="I40" i="1"/>
  <c r="K40" i="1"/>
  <c r="L40" i="1"/>
  <c r="H41" i="1"/>
  <c r="I41" i="1"/>
  <c r="K41" i="1"/>
  <c r="L41" i="1"/>
  <c r="H42" i="1"/>
  <c r="I42" i="1"/>
  <c r="K42" i="1"/>
  <c r="L42" i="1"/>
  <c r="H43" i="1"/>
  <c r="I43" i="1"/>
  <c r="K43" i="1"/>
  <c r="L43" i="1"/>
  <c r="H44" i="1"/>
  <c r="I44" i="1"/>
  <c r="K44" i="1"/>
  <c r="L44" i="1"/>
  <c r="H45" i="1"/>
  <c r="I45" i="1"/>
  <c r="K45" i="1"/>
  <c r="L45" i="1"/>
  <c r="H46" i="1"/>
  <c r="I46" i="1"/>
  <c r="K46" i="1"/>
  <c r="L46" i="1"/>
  <c r="H47" i="1"/>
  <c r="I47" i="1"/>
  <c r="K47" i="1"/>
  <c r="L47" i="1"/>
  <c r="H48" i="1"/>
  <c r="I48" i="1"/>
  <c r="K48" i="1"/>
  <c r="L48" i="1"/>
  <c r="H49" i="1"/>
  <c r="I49" i="1"/>
  <c r="K49" i="1"/>
  <c r="L49" i="1"/>
  <c r="H50" i="1"/>
  <c r="I50" i="1"/>
  <c r="K50" i="1"/>
  <c r="L50" i="1"/>
  <c r="H51" i="1"/>
  <c r="I51" i="1"/>
  <c r="K51" i="1"/>
  <c r="L51" i="1"/>
  <c r="H52" i="1"/>
  <c r="I52" i="1"/>
  <c r="K52" i="1"/>
  <c r="L52" i="1"/>
  <c r="H53" i="1"/>
  <c r="I53" i="1"/>
  <c r="K53" i="1"/>
  <c r="L53" i="1"/>
  <c r="H54" i="1"/>
  <c r="I54" i="1"/>
  <c r="K54" i="1"/>
  <c r="L54" i="1"/>
  <c r="H55" i="1"/>
  <c r="I55" i="1"/>
  <c r="K55" i="1"/>
  <c r="L55" i="1"/>
  <c r="H56" i="1"/>
  <c r="I56" i="1"/>
  <c r="K56" i="1"/>
  <c r="L56" i="1"/>
  <c r="H57" i="1"/>
  <c r="I57" i="1"/>
  <c r="K57" i="1"/>
  <c r="L57" i="1"/>
  <c r="H58" i="1"/>
  <c r="I58" i="1"/>
  <c r="K58" i="1"/>
  <c r="L58" i="1"/>
  <c r="H59" i="1"/>
  <c r="I59" i="1"/>
  <c r="K59" i="1"/>
  <c r="L59" i="1"/>
  <c r="H60" i="1"/>
  <c r="I60" i="1"/>
  <c r="K60" i="1"/>
  <c r="L60" i="1"/>
  <c r="H61" i="1"/>
  <c r="I61" i="1"/>
  <c r="K61" i="1"/>
  <c r="L61" i="1"/>
  <c r="H62" i="1"/>
  <c r="I62" i="1"/>
  <c r="K62" i="1"/>
  <c r="L62" i="1"/>
  <c r="H63" i="1"/>
  <c r="I63" i="1"/>
  <c r="K63" i="1"/>
  <c r="L63" i="1"/>
  <c r="H64" i="1"/>
  <c r="I64" i="1"/>
  <c r="K64" i="1"/>
  <c r="L64" i="1"/>
  <c r="H65" i="1"/>
  <c r="I65" i="1"/>
  <c r="K65" i="1"/>
  <c r="L65" i="1"/>
  <c r="H66" i="1"/>
  <c r="I66" i="1"/>
  <c r="K66" i="1"/>
  <c r="L66" i="1"/>
  <c r="H67" i="1"/>
  <c r="I67" i="1"/>
  <c r="K67" i="1"/>
  <c r="L67" i="1"/>
  <c r="H68" i="1"/>
  <c r="I68" i="1"/>
  <c r="K68" i="1"/>
  <c r="L68" i="1"/>
  <c r="H69" i="1"/>
  <c r="I69" i="1"/>
  <c r="K69" i="1"/>
  <c r="L69" i="1"/>
  <c r="H70" i="1"/>
  <c r="I70" i="1"/>
  <c r="K70" i="1"/>
  <c r="L70" i="1"/>
  <c r="H71" i="1"/>
  <c r="I71" i="1"/>
  <c r="K71" i="1"/>
  <c r="L71" i="1"/>
  <c r="H72" i="1"/>
  <c r="I72" i="1"/>
  <c r="K72" i="1"/>
  <c r="L72" i="1"/>
  <c r="H73" i="1"/>
  <c r="I73" i="1"/>
  <c r="K73" i="1"/>
  <c r="L73" i="1"/>
  <c r="H74" i="1"/>
  <c r="I74" i="1"/>
  <c r="K74" i="1"/>
  <c r="L74" i="1"/>
  <c r="H75" i="1"/>
  <c r="I75" i="1"/>
  <c r="K75" i="1"/>
  <c r="L75" i="1"/>
  <c r="H76" i="1"/>
  <c r="I76" i="1"/>
  <c r="K76" i="1"/>
  <c r="L76" i="1"/>
  <c r="H77" i="1"/>
  <c r="I77" i="1"/>
  <c r="K77" i="1"/>
  <c r="L77" i="1"/>
  <c r="H78" i="1"/>
  <c r="I78" i="1"/>
  <c r="K78" i="1"/>
  <c r="L78" i="1"/>
  <c r="H79" i="1"/>
  <c r="I79" i="1"/>
  <c r="K79" i="1"/>
  <c r="L79" i="1"/>
  <c r="H80" i="1"/>
  <c r="I80" i="1"/>
  <c r="K80" i="1"/>
  <c r="L80" i="1"/>
  <c r="H81" i="1"/>
  <c r="I81" i="1"/>
  <c r="K81" i="1"/>
  <c r="L81" i="1"/>
  <c r="H82" i="1"/>
  <c r="I82" i="1"/>
  <c r="K82" i="1"/>
  <c r="L82" i="1"/>
  <c r="H83" i="1"/>
  <c r="I83" i="1"/>
  <c r="K83" i="1"/>
  <c r="L83" i="1"/>
  <c r="H84" i="1"/>
  <c r="I84" i="1"/>
  <c r="K84" i="1"/>
  <c r="L84" i="1"/>
  <c r="H85" i="1"/>
  <c r="I85" i="1"/>
  <c r="K85" i="1"/>
  <c r="L85" i="1"/>
  <c r="H86" i="1"/>
  <c r="I86" i="1"/>
  <c r="K86" i="1"/>
  <c r="L86" i="1"/>
  <c r="H87" i="1"/>
  <c r="I87" i="1"/>
  <c r="K87" i="1"/>
  <c r="L87" i="1"/>
  <c r="H88" i="1"/>
  <c r="I88" i="1"/>
  <c r="K88" i="1"/>
  <c r="L88" i="1"/>
  <c r="H89" i="1"/>
  <c r="I89" i="1"/>
  <c r="K89" i="1"/>
  <c r="L89" i="1"/>
  <c r="H90" i="1"/>
  <c r="I90" i="1"/>
  <c r="K90" i="1"/>
  <c r="L90" i="1"/>
  <c r="H91" i="1"/>
  <c r="I91" i="1"/>
  <c r="K91" i="1"/>
  <c r="L91" i="1"/>
  <c r="H92" i="1"/>
  <c r="I92" i="1"/>
  <c r="K92" i="1"/>
  <c r="L92" i="1"/>
  <c r="H93" i="1"/>
  <c r="I93" i="1"/>
  <c r="K93" i="1"/>
  <c r="L93" i="1"/>
  <c r="H94" i="1"/>
  <c r="I94" i="1"/>
  <c r="K94" i="1"/>
  <c r="L94" i="1"/>
  <c r="H95" i="1"/>
  <c r="I95" i="1"/>
  <c r="K95" i="1"/>
  <c r="L95" i="1"/>
  <c r="H96" i="1"/>
  <c r="I96" i="1"/>
  <c r="K96" i="1"/>
  <c r="L96" i="1"/>
  <c r="H97" i="1"/>
  <c r="I97" i="1"/>
  <c r="K97" i="1"/>
  <c r="L97" i="1"/>
  <c r="H98" i="1"/>
  <c r="I98" i="1"/>
  <c r="K98" i="1"/>
  <c r="L98" i="1"/>
  <c r="H99" i="1"/>
  <c r="I99" i="1"/>
  <c r="K99" i="1"/>
  <c r="L99" i="1"/>
  <c r="H100" i="1"/>
  <c r="I100" i="1"/>
  <c r="K100" i="1"/>
  <c r="L100" i="1"/>
  <c r="H101" i="1"/>
  <c r="I101" i="1"/>
  <c r="K101" i="1"/>
  <c r="L101" i="1"/>
  <c r="H102" i="1"/>
  <c r="I102" i="1"/>
  <c r="K102" i="1"/>
  <c r="L102" i="1"/>
  <c r="H103" i="1"/>
  <c r="I103" i="1"/>
  <c r="K103" i="1"/>
  <c r="L103" i="1"/>
  <c r="H104" i="1"/>
  <c r="I104" i="1"/>
  <c r="K104" i="1"/>
  <c r="L104" i="1"/>
  <c r="H105" i="1"/>
  <c r="I105" i="1"/>
  <c r="K105" i="1"/>
  <c r="L105" i="1"/>
  <c r="H106" i="1"/>
  <c r="I106" i="1"/>
  <c r="K106" i="1"/>
  <c r="L106" i="1"/>
  <c r="H107" i="1"/>
  <c r="I107" i="1"/>
  <c r="K107" i="1"/>
  <c r="L107" i="1"/>
  <c r="H108" i="1"/>
  <c r="I108" i="1"/>
  <c r="K108" i="1"/>
  <c r="L108" i="1"/>
  <c r="H109" i="1"/>
  <c r="I109" i="1"/>
  <c r="K109" i="1"/>
  <c r="L109" i="1"/>
  <c r="H110" i="1"/>
  <c r="I110" i="1"/>
  <c r="K110" i="1"/>
  <c r="L110" i="1"/>
  <c r="H111" i="1"/>
  <c r="I111" i="1"/>
  <c r="K111" i="1"/>
  <c r="L111" i="1"/>
  <c r="H112" i="1"/>
  <c r="I112" i="1"/>
  <c r="K112" i="1"/>
  <c r="L112" i="1"/>
  <c r="H113" i="1"/>
  <c r="I113" i="1"/>
  <c r="K113" i="1"/>
  <c r="L113" i="1"/>
  <c r="H114" i="1"/>
  <c r="I114" i="1"/>
  <c r="K114" i="1"/>
  <c r="L114" i="1"/>
  <c r="H115" i="1"/>
  <c r="I115" i="1"/>
  <c r="K115" i="1"/>
  <c r="L115" i="1"/>
  <c r="H116" i="1"/>
  <c r="I116" i="1"/>
  <c r="K116" i="1"/>
  <c r="L116" i="1"/>
  <c r="H117" i="1"/>
  <c r="I117" i="1"/>
  <c r="K117" i="1"/>
  <c r="L117" i="1"/>
  <c r="H118" i="1"/>
  <c r="I118" i="1"/>
  <c r="K118" i="1"/>
  <c r="L118" i="1"/>
  <c r="H119" i="1"/>
  <c r="I119" i="1"/>
  <c r="K119" i="1"/>
  <c r="L119" i="1"/>
  <c r="H120" i="1"/>
  <c r="I120" i="1"/>
  <c r="K120" i="1"/>
  <c r="L120" i="1"/>
  <c r="H121" i="1"/>
  <c r="I121" i="1"/>
  <c r="K121" i="1"/>
  <c r="L121" i="1"/>
  <c r="H122" i="1"/>
  <c r="I122" i="1"/>
  <c r="K122" i="1"/>
  <c r="L122" i="1"/>
  <c r="H123" i="1"/>
  <c r="I123" i="1"/>
  <c r="K123" i="1"/>
  <c r="L123" i="1"/>
  <c r="H124" i="1"/>
  <c r="I124" i="1"/>
  <c r="K124" i="1"/>
  <c r="L124" i="1"/>
  <c r="H125" i="1"/>
  <c r="I125" i="1"/>
  <c r="K125" i="1"/>
  <c r="L125" i="1"/>
  <c r="H126" i="1"/>
  <c r="I126" i="1"/>
  <c r="K126" i="1"/>
  <c r="L126" i="1"/>
  <c r="H127" i="1"/>
  <c r="I127" i="1"/>
  <c r="K127" i="1"/>
  <c r="L127" i="1"/>
  <c r="H128" i="1"/>
  <c r="I128" i="1"/>
  <c r="K128" i="1"/>
  <c r="L128" i="1"/>
  <c r="H129" i="1"/>
  <c r="I129" i="1"/>
  <c r="K129" i="1"/>
  <c r="L129" i="1"/>
  <c r="H130" i="1"/>
  <c r="I130" i="1"/>
  <c r="K130" i="1"/>
  <c r="L130" i="1"/>
  <c r="H131" i="1"/>
  <c r="I131" i="1"/>
  <c r="K131" i="1"/>
  <c r="L131" i="1"/>
  <c r="H132" i="1"/>
  <c r="I132" i="1"/>
  <c r="K132" i="1"/>
  <c r="L132" i="1"/>
  <c r="H133" i="1"/>
  <c r="I133" i="1"/>
  <c r="K133" i="1"/>
  <c r="L133" i="1"/>
  <c r="H134" i="1"/>
  <c r="I134" i="1"/>
  <c r="K134" i="1"/>
  <c r="L134" i="1"/>
  <c r="H135" i="1"/>
  <c r="I135" i="1"/>
  <c r="K135" i="1"/>
  <c r="L135" i="1"/>
  <c r="H136" i="1"/>
  <c r="I136" i="1"/>
  <c r="K136" i="1"/>
  <c r="L136" i="1"/>
  <c r="H137" i="1"/>
  <c r="I137" i="1"/>
  <c r="K137" i="1"/>
  <c r="L137" i="1"/>
  <c r="H138" i="1"/>
  <c r="I138" i="1"/>
  <c r="K138" i="1"/>
  <c r="L138" i="1"/>
  <c r="H139" i="1"/>
  <c r="I139" i="1"/>
  <c r="K139" i="1"/>
  <c r="L139" i="1"/>
  <c r="H140" i="1"/>
  <c r="I140" i="1"/>
  <c r="K140" i="1"/>
  <c r="L140" i="1"/>
  <c r="H141" i="1"/>
  <c r="I141" i="1"/>
  <c r="K141" i="1"/>
  <c r="L141" i="1"/>
  <c r="H142" i="1"/>
  <c r="I142" i="1"/>
  <c r="K142" i="1"/>
  <c r="L142" i="1"/>
  <c r="H143" i="1"/>
  <c r="I143" i="1"/>
  <c r="K143" i="1"/>
  <c r="L143" i="1"/>
  <c r="H144" i="1"/>
  <c r="I144" i="1"/>
  <c r="K144" i="1"/>
  <c r="L144" i="1"/>
  <c r="H145" i="1"/>
  <c r="I145" i="1"/>
  <c r="K145" i="1"/>
  <c r="L145" i="1"/>
  <c r="H146" i="1"/>
  <c r="I146" i="1"/>
  <c r="K146" i="1"/>
  <c r="L146" i="1"/>
  <c r="H147" i="1"/>
  <c r="I147" i="1"/>
  <c r="K147" i="1"/>
  <c r="L147" i="1"/>
  <c r="H148" i="1"/>
  <c r="I148" i="1"/>
  <c r="K148" i="1"/>
  <c r="L148" i="1"/>
  <c r="H149" i="1"/>
  <c r="I149" i="1"/>
  <c r="K149" i="1"/>
  <c r="L149" i="1"/>
  <c r="H150" i="1"/>
  <c r="I150" i="1"/>
  <c r="K150" i="1"/>
  <c r="L150" i="1"/>
  <c r="H151" i="1"/>
  <c r="I151" i="1"/>
  <c r="K151" i="1"/>
  <c r="L151" i="1"/>
  <c r="H152" i="1"/>
  <c r="I152" i="1"/>
  <c r="K152" i="1"/>
  <c r="L152" i="1"/>
  <c r="H153" i="1"/>
  <c r="I153" i="1"/>
  <c r="K153" i="1"/>
  <c r="L153" i="1"/>
  <c r="H154" i="1"/>
  <c r="I154" i="1"/>
  <c r="K154" i="1"/>
  <c r="L154" i="1"/>
  <c r="H155" i="1"/>
  <c r="I155" i="1"/>
  <c r="K155" i="1"/>
  <c r="L155" i="1"/>
  <c r="H156" i="1"/>
  <c r="I156" i="1"/>
  <c r="K156" i="1"/>
  <c r="L156" i="1"/>
  <c r="H157" i="1"/>
  <c r="I157" i="1"/>
  <c r="K157" i="1"/>
  <c r="L157" i="1"/>
  <c r="H158" i="1"/>
  <c r="I158" i="1"/>
  <c r="K158" i="1"/>
  <c r="L158" i="1"/>
  <c r="H159" i="1"/>
  <c r="I159" i="1"/>
  <c r="K159" i="1"/>
  <c r="L159" i="1"/>
  <c r="H160" i="1"/>
  <c r="I160" i="1"/>
  <c r="K160" i="1"/>
  <c r="L160" i="1"/>
  <c r="H161" i="1"/>
  <c r="I161" i="1"/>
  <c r="K161" i="1"/>
  <c r="L161" i="1"/>
  <c r="H162" i="1"/>
  <c r="I162" i="1"/>
  <c r="K162" i="1"/>
  <c r="L162" i="1"/>
  <c r="H163" i="1"/>
  <c r="I163" i="1"/>
  <c r="K163" i="1"/>
  <c r="L163" i="1"/>
  <c r="H164" i="1"/>
  <c r="I164" i="1"/>
  <c r="K164" i="1"/>
  <c r="L164" i="1"/>
  <c r="H165" i="1"/>
  <c r="I165" i="1"/>
  <c r="K165" i="1"/>
  <c r="L165" i="1"/>
  <c r="H166" i="1"/>
  <c r="I166" i="1"/>
  <c r="K166" i="1"/>
  <c r="L166" i="1"/>
  <c r="H167" i="1"/>
  <c r="I167" i="1"/>
  <c r="K167" i="1"/>
  <c r="L167" i="1"/>
  <c r="H168" i="1"/>
  <c r="I168" i="1"/>
  <c r="K168" i="1"/>
  <c r="L168" i="1"/>
  <c r="H169" i="1"/>
  <c r="I169" i="1"/>
  <c r="K169" i="1"/>
  <c r="L169" i="1"/>
  <c r="H170" i="1"/>
  <c r="I170" i="1"/>
  <c r="K170" i="1"/>
  <c r="L170" i="1"/>
  <c r="H171" i="1"/>
  <c r="I171" i="1"/>
  <c r="K171" i="1"/>
  <c r="L171" i="1"/>
  <c r="H172" i="1"/>
  <c r="I172" i="1"/>
  <c r="K172" i="1"/>
  <c r="L172" i="1"/>
  <c r="H173" i="1"/>
  <c r="I173" i="1"/>
  <c r="K173" i="1"/>
  <c r="L173" i="1"/>
  <c r="H174" i="1"/>
  <c r="I174" i="1"/>
  <c r="K174" i="1"/>
  <c r="L174" i="1"/>
  <c r="H175" i="1"/>
  <c r="I175" i="1"/>
  <c r="K175" i="1"/>
  <c r="L175" i="1"/>
  <c r="H176" i="1"/>
  <c r="I176" i="1"/>
  <c r="K176" i="1"/>
  <c r="L176" i="1"/>
  <c r="H177" i="1"/>
  <c r="I177" i="1"/>
  <c r="K177" i="1"/>
  <c r="L177" i="1"/>
  <c r="H178" i="1"/>
  <c r="I178" i="1"/>
  <c r="K178" i="1"/>
  <c r="L178" i="1"/>
  <c r="H179" i="1"/>
  <c r="I179" i="1"/>
  <c r="K179" i="1"/>
  <c r="L179" i="1"/>
  <c r="H180" i="1"/>
  <c r="I180" i="1"/>
  <c r="K180" i="1"/>
  <c r="L180" i="1"/>
  <c r="H181" i="1"/>
  <c r="I181" i="1"/>
  <c r="K181" i="1"/>
  <c r="L181" i="1"/>
  <c r="H182" i="1"/>
  <c r="I182" i="1"/>
  <c r="K182" i="1"/>
  <c r="L182" i="1"/>
  <c r="H183" i="1"/>
  <c r="I183" i="1"/>
  <c r="K183" i="1"/>
  <c r="L183" i="1"/>
  <c r="H184" i="1"/>
  <c r="I184" i="1"/>
  <c r="K184" i="1"/>
  <c r="L184" i="1"/>
  <c r="H185" i="1"/>
  <c r="I185" i="1"/>
  <c r="K185" i="1"/>
  <c r="L185" i="1"/>
  <c r="H186" i="1"/>
  <c r="I186" i="1"/>
  <c r="K186" i="1"/>
  <c r="L186" i="1"/>
  <c r="H187" i="1"/>
  <c r="I187" i="1"/>
  <c r="K187" i="1"/>
  <c r="L187" i="1"/>
  <c r="H188" i="1"/>
  <c r="I188" i="1"/>
  <c r="K188" i="1"/>
  <c r="L188" i="1"/>
  <c r="H189" i="1"/>
  <c r="I189" i="1"/>
  <c r="K189" i="1"/>
  <c r="L189" i="1"/>
  <c r="H190" i="1"/>
  <c r="I190" i="1"/>
  <c r="K190" i="1"/>
  <c r="L190" i="1"/>
  <c r="H191" i="1"/>
  <c r="I191" i="1"/>
  <c r="K191" i="1"/>
  <c r="L191" i="1"/>
  <c r="H192" i="1"/>
  <c r="I192" i="1"/>
  <c r="K192" i="1"/>
  <c r="L192" i="1"/>
  <c r="H193" i="1"/>
  <c r="I193" i="1"/>
  <c r="K193" i="1"/>
  <c r="L193" i="1"/>
  <c r="H194" i="1"/>
  <c r="I194" i="1"/>
  <c r="K194" i="1"/>
  <c r="L194" i="1"/>
  <c r="H195" i="1"/>
  <c r="I195" i="1"/>
  <c r="K195" i="1"/>
  <c r="L195" i="1"/>
  <c r="H196" i="1"/>
  <c r="I196" i="1"/>
  <c r="K196" i="1"/>
  <c r="L196" i="1"/>
  <c r="H197" i="1"/>
  <c r="I197" i="1"/>
  <c r="K197" i="1"/>
  <c r="L197" i="1"/>
  <c r="H198" i="1"/>
  <c r="I198" i="1"/>
  <c r="K198" i="1"/>
  <c r="L198" i="1"/>
  <c r="H199" i="1"/>
  <c r="I199" i="1"/>
  <c r="K199" i="1"/>
  <c r="L199" i="1"/>
  <c r="H200" i="1"/>
  <c r="I200" i="1"/>
  <c r="K200" i="1"/>
  <c r="L200" i="1"/>
  <c r="H201" i="1"/>
  <c r="I201" i="1"/>
  <c r="K201" i="1"/>
  <c r="L201" i="1"/>
  <c r="H202" i="1"/>
  <c r="I202" i="1"/>
  <c r="K202" i="1"/>
  <c r="L202" i="1"/>
  <c r="H203" i="1"/>
  <c r="I203" i="1"/>
  <c r="K203" i="1"/>
  <c r="L203" i="1"/>
  <c r="H204" i="1"/>
  <c r="I204" i="1"/>
  <c r="K204" i="1"/>
  <c r="L204" i="1"/>
  <c r="H205" i="1"/>
  <c r="I205" i="1"/>
  <c r="K205" i="1"/>
  <c r="L205" i="1"/>
  <c r="H206" i="1"/>
  <c r="I206" i="1"/>
  <c r="K206" i="1"/>
  <c r="L206" i="1"/>
  <c r="H207" i="1"/>
  <c r="I207" i="1"/>
  <c r="K207" i="1"/>
  <c r="L207" i="1"/>
  <c r="H208" i="1"/>
  <c r="I208" i="1"/>
  <c r="K208" i="1"/>
  <c r="L208" i="1"/>
  <c r="H209" i="1"/>
  <c r="I209" i="1"/>
  <c r="K209" i="1"/>
  <c r="L209" i="1"/>
  <c r="H210" i="1"/>
  <c r="I210" i="1"/>
  <c r="K210" i="1"/>
  <c r="L210" i="1"/>
  <c r="H211" i="1"/>
  <c r="I211" i="1"/>
  <c r="K211" i="1"/>
  <c r="L211" i="1"/>
  <c r="H212" i="1"/>
  <c r="I212" i="1"/>
  <c r="K212" i="1"/>
  <c r="L212" i="1"/>
  <c r="H213" i="1"/>
  <c r="I213" i="1"/>
  <c r="K213" i="1"/>
  <c r="L213" i="1"/>
  <c r="H214" i="1"/>
  <c r="I214" i="1"/>
  <c r="K214" i="1"/>
  <c r="L214" i="1"/>
  <c r="H215" i="1"/>
  <c r="I215" i="1"/>
  <c r="K215" i="1"/>
  <c r="L215" i="1"/>
  <c r="H216" i="1"/>
  <c r="I216" i="1"/>
  <c r="K216" i="1"/>
  <c r="L216" i="1"/>
  <c r="H217" i="1"/>
  <c r="I217" i="1"/>
  <c r="K217" i="1"/>
  <c r="L217" i="1"/>
  <c r="H218" i="1"/>
  <c r="I218" i="1"/>
  <c r="K218" i="1"/>
  <c r="L218" i="1"/>
  <c r="H219" i="1"/>
  <c r="I219" i="1"/>
  <c r="K219" i="1"/>
  <c r="L219" i="1"/>
  <c r="H220" i="1"/>
  <c r="I220" i="1"/>
  <c r="K220" i="1"/>
  <c r="L220" i="1"/>
  <c r="H221" i="1"/>
  <c r="I221" i="1"/>
  <c r="K221" i="1"/>
  <c r="L221" i="1"/>
  <c r="H222" i="1"/>
  <c r="I222" i="1"/>
  <c r="K222" i="1"/>
  <c r="L222" i="1"/>
  <c r="H223" i="1"/>
  <c r="I223" i="1"/>
  <c r="K223" i="1"/>
  <c r="L223" i="1"/>
  <c r="H224" i="1"/>
  <c r="I224" i="1"/>
  <c r="K224" i="1"/>
  <c r="L224" i="1"/>
  <c r="H225" i="1"/>
  <c r="I225" i="1"/>
  <c r="K225" i="1"/>
  <c r="L225" i="1"/>
  <c r="H226" i="1"/>
  <c r="I226" i="1"/>
  <c r="K226" i="1"/>
  <c r="L226" i="1"/>
  <c r="H227" i="1"/>
  <c r="I227" i="1"/>
  <c r="K227" i="1"/>
  <c r="L227" i="1"/>
  <c r="H228" i="1"/>
  <c r="I228" i="1"/>
  <c r="K228" i="1"/>
  <c r="L228" i="1"/>
  <c r="H229" i="1"/>
  <c r="I229" i="1"/>
  <c r="K229" i="1"/>
  <c r="L229" i="1"/>
  <c r="H230" i="1"/>
  <c r="I230" i="1"/>
  <c r="K230" i="1"/>
  <c r="L230" i="1"/>
  <c r="H231" i="1"/>
  <c r="I231" i="1"/>
  <c r="K231" i="1"/>
  <c r="L231" i="1"/>
  <c r="H232" i="1"/>
  <c r="I232" i="1"/>
  <c r="K232" i="1"/>
  <c r="L232" i="1"/>
  <c r="H233" i="1"/>
  <c r="I233" i="1"/>
  <c r="K233" i="1"/>
  <c r="L233" i="1"/>
  <c r="H234" i="1"/>
  <c r="I234" i="1"/>
  <c r="K234" i="1"/>
  <c r="L234" i="1"/>
  <c r="H235" i="1"/>
  <c r="I235" i="1"/>
  <c r="K235" i="1"/>
  <c r="L235" i="1"/>
  <c r="H236" i="1"/>
  <c r="I236" i="1"/>
  <c r="K236" i="1"/>
  <c r="L236" i="1"/>
  <c r="H237" i="1"/>
  <c r="I237" i="1"/>
  <c r="K237" i="1"/>
  <c r="L237" i="1"/>
  <c r="H238" i="1"/>
  <c r="I238" i="1"/>
  <c r="K238" i="1"/>
  <c r="L238" i="1"/>
  <c r="H239" i="1"/>
  <c r="I239" i="1"/>
  <c r="K239" i="1"/>
  <c r="L239" i="1"/>
  <c r="H240" i="1"/>
  <c r="I240" i="1"/>
  <c r="K240" i="1"/>
  <c r="L240" i="1"/>
  <c r="H241" i="1"/>
  <c r="I241" i="1"/>
  <c r="K241" i="1"/>
  <c r="L241" i="1"/>
  <c r="H242" i="1"/>
  <c r="I242" i="1"/>
  <c r="K242" i="1"/>
  <c r="L242" i="1"/>
  <c r="H243" i="1"/>
  <c r="I243" i="1"/>
  <c r="K243" i="1"/>
  <c r="L243" i="1"/>
  <c r="H244" i="1"/>
  <c r="I244" i="1"/>
  <c r="K244" i="1"/>
  <c r="L244" i="1"/>
  <c r="H245" i="1"/>
  <c r="I245" i="1"/>
  <c r="K245" i="1"/>
  <c r="L245" i="1"/>
  <c r="H246" i="1"/>
  <c r="I246" i="1"/>
  <c r="K246" i="1"/>
  <c r="L246" i="1"/>
  <c r="H247" i="1"/>
  <c r="I247" i="1"/>
  <c r="K247" i="1"/>
  <c r="L247" i="1"/>
  <c r="H248" i="1"/>
  <c r="I248" i="1"/>
  <c r="K248" i="1"/>
  <c r="L248" i="1"/>
  <c r="H249" i="1"/>
  <c r="I249" i="1"/>
  <c r="K249" i="1"/>
  <c r="L249" i="1"/>
  <c r="H250" i="1"/>
  <c r="I250" i="1"/>
  <c r="K250" i="1"/>
  <c r="L250" i="1"/>
  <c r="H251" i="1"/>
  <c r="I251" i="1"/>
  <c r="K251" i="1"/>
  <c r="L251" i="1"/>
  <c r="H252" i="1"/>
  <c r="I252" i="1"/>
  <c r="K252" i="1"/>
  <c r="L252" i="1"/>
  <c r="H253" i="1"/>
  <c r="I253" i="1"/>
  <c r="K253" i="1"/>
  <c r="L253" i="1"/>
  <c r="H254" i="1"/>
  <c r="I254" i="1"/>
  <c r="K254" i="1"/>
  <c r="L254" i="1"/>
  <c r="H255" i="1"/>
  <c r="I255" i="1"/>
  <c r="K255" i="1"/>
  <c r="L255" i="1"/>
  <c r="H256" i="1"/>
  <c r="I256" i="1"/>
  <c r="K256" i="1"/>
  <c r="L256" i="1"/>
  <c r="H257" i="1"/>
  <c r="I257" i="1"/>
  <c r="K257" i="1"/>
  <c r="L257" i="1"/>
  <c r="H258" i="1"/>
  <c r="I258" i="1"/>
  <c r="K258" i="1"/>
  <c r="L258" i="1"/>
  <c r="H259" i="1"/>
  <c r="I259" i="1"/>
  <c r="K259" i="1"/>
  <c r="L259" i="1"/>
  <c r="H260" i="1"/>
  <c r="I260" i="1"/>
  <c r="K260" i="1"/>
  <c r="L260" i="1"/>
  <c r="H261" i="1"/>
  <c r="I261" i="1"/>
  <c r="K261" i="1"/>
  <c r="L261" i="1"/>
  <c r="H262" i="1"/>
  <c r="I262" i="1"/>
  <c r="K262" i="1"/>
  <c r="L262" i="1"/>
  <c r="H263" i="1"/>
  <c r="I263" i="1"/>
  <c r="K263" i="1"/>
  <c r="L263" i="1"/>
  <c r="H264" i="1"/>
  <c r="I264" i="1"/>
  <c r="K264" i="1"/>
  <c r="L264" i="1"/>
  <c r="H265" i="1"/>
  <c r="I265" i="1"/>
  <c r="K265" i="1"/>
  <c r="L265" i="1"/>
  <c r="H266" i="1"/>
  <c r="I266" i="1"/>
  <c r="K266" i="1"/>
  <c r="L266" i="1"/>
  <c r="H267" i="1"/>
  <c r="I267" i="1"/>
  <c r="K267" i="1"/>
  <c r="L267" i="1"/>
  <c r="H268" i="1"/>
  <c r="I268" i="1"/>
  <c r="K268" i="1"/>
  <c r="L268" i="1"/>
  <c r="H269" i="1"/>
  <c r="I269" i="1"/>
  <c r="K269" i="1"/>
  <c r="L269" i="1"/>
  <c r="H270" i="1"/>
  <c r="I270" i="1"/>
  <c r="K270" i="1"/>
  <c r="L270" i="1"/>
  <c r="H271" i="1"/>
  <c r="I271" i="1"/>
  <c r="K271" i="1"/>
  <c r="L271" i="1"/>
  <c r="H272" i="1"/>
  <c r="I272" i="1"/>
  <c r="K272" i="1"/>
  <c r="L272" i="1"/>
  <c r="H273" i="1"/>
  <c r="I273" i="1"/>
  <c r="K273" i="1"/>
  <c r="L273" i="1"/>
  <c r="H274" i="1"/>
  <c r="I274" i="1"/>
  <c r="K274" i="1"/>
  <c r="L274" i="1"/>
  <c r="H275" i="1"/>
  <c r="I275" i="1"/>
  <c r="K275" i="1"/>
  <c r="L275" i="1"/>
  <c r="H276" i="1"/>
  <c r="I276" i="1"/>
  <c r="K276" i="1"/>
  <c r="L276" i="1"/>
  <c r="H277" i="1"/>
  <c r="I277" i="1"/>
  <c r="K277" i="1"/>
  <c r="L277" i="1"/>
  <c r="H278" i="1"/>
  <c r="I278" i="1"/>
  <c r="K278" i="1"/>
  <c r="L278" i="1"/>
  <c r="H279" i="1"/>
  <c r="I279" i="1"/>
  <c r="K279" i="1"/>
  <c r="L279" i="1"/>
  <c r="H280" i="1"/>
  <c r="I280" i="1"/>
  <c r="K280" i="1"/>
  <c r="L280" i="1"/>
  <c r="H281" i="1"/>
  <c r="I281" i="1"/>
  <c r="K281" i="1"/>
  <c r="L281" i="1"/>
  <c r="H282" i="1"/>
  <c r="I282" i="1"/>
  <c r="K282" i="1"/>
  <c r="L282" i="1"/>
  <c r="H283" i="1"/>
  <c r="I283" i="1"/>
  <c r="K283" i="1"/>
  <c r="L283" i="1"/>
  <c r="H284" i="1"/>
  <c r="I284" i="1"/>
  <c r="K284" i="1"/>
  <c r="L284" i="1"/>
  <c r="H285" i="1"/>
  <c r="I285" i="1"/>
  <c r="K285" i="1"/>
  <c r="L285" i="1"/>
  <c r="H286" i="1"/>
  <c r="I286" i="1"/>
  <c r="K286" i="1"/>
  <c r="L286" i="1"/>
  <c r="H287" i="1"/>
  <c r="I287" i="1"/>
  <c r="K287" i="1"/>
  <c r="L287" i="1"/>
  <c r="H288" i="1"/>
  <c r="I288" i="1"/>
  <c r="K288" i="1"/>
  <c r="L288" i="1"/>
  <c r="H289" i="1"/>
  <c r="I289" i="1"/>
  <c r="K289" i="1"/>
  <c r="L289" i="1"/>
  <c r="H290" i="1"/>
  <c r="I290" i="1"/>
  <c r="K290" i="1"/>
  <c r="L290" i="1"/>
  <c r="H291" i="1"/>
  <c r="I291" i="1"/>
  <c r="K291" i="1"/>
  <c r="L291" i="1"/>
  <c r="H292" i="1"/>
  <c r="I292" i="1"/>
  <c r="K292" i="1"/>
  <c r="L292" i="1"/>
  <c r="H293" i="1"/>
  <c r="I293" i="1"/>
  <c r="K293" i="1"/>
  <c r="L293" i="1"/>
  <c r="H294" i="1"/>
  <c r="I294" i="1"/>
  <c r="K294" i="1"/>
  <c r="L294" i="1"/>
  <c r="H295" i="1"/>
  <c r="I295" i="1"/>
  <c r="K295" i="1"/>
  <c r="L295" i="1"/>
  <c r="H296" i="1"/>
  <c r="I296" i="1"/>
  <c r="K296" i="1"/>
  <c r="L296" i="1"/>
  <c r="H297" i="1"/>
  <c r="I297" i="1"/>
  <c r="K297" i="1"/>
  <c r="L297" i="1"/>
  <c r="H298" i="1"/>
  <c r="I298" i="1"/>
  <c r="K298" i="1"/>
  <c r="L298" i="1"/>
  <c r="H299" i="1"/>
  <c r="I299" i="1"/>
  <c r="K299" i="1"/>
  <c r="L299" i="1"/>
  <c r="H300" i="1"/>
  <c r="I300" i="1"/>
  <c r="K300" i="1"/>
  <c r="L300" i="1"/>
  <c r="H301" i="1"/>
  <c r="I301" i="1"/>
  <c r="K301" i="1"/>
  <c r="L301" i="1"/>
  <c r="H302" i="1"/>
  <c r="I302" i="1"/>
  <c r="K302" i="1"/>
  <c r="L302" i="1"/>
  <c r="H303" i="1"/>
  <c r="I303" i="1"/>
  <c r="K303" i="1"/>
  <c r="L303" i="1"/>
  <c r="H304" i="1"/>
  <c r="I304" i="1"/>
  <c r="K304" i="1"/>
  <c r="L304" i="1"/>
  <c r="H305" i="1"/>
  <c r="I305" i="1"/>
  <c r="K305" i="1"/>
  <c r="L305" i="1"/>
  <c r="H306" i="1"/>
  <c r="I306" i="1"/>
  <c r="K306" i="1"/>
  <c r="L306" i="1"/>
  <c r="H307" i="1"/>
  <c r="I307" i="1"/>
  <c r="K307" i="1"/>
  <c r="L307" i="1"/>
  <c r="H308" i="1"/>
  <c r="I308" i="1"/>
  <c r="K308" i="1"/>
  <c r="L308" i="1"/>
  <c r="H309" i="1"/>
  <c r="I309" i="1"/>
  <c r="K309" i="1"/>
  <c r="L309" i="1"/>
  <c r="H310" i="1"/>
  <c r="I310" i="1"/>
  <c r="K310" i="1"/>
  <c r="L310" i="1"/>
  <c r="H311" i="1"/>
  <c r="I311" i="1"/>
  <c r="K311" i="1"/>
  <c r="L311" i="1"/>
  <c r="H312" i="1"/>
  <c r="I312" i="1"/>
  <c r="K312" i="1"/>
  <c r="L312" i="1"/>
  <c r="H313" i="1"/>
  <c r="I313" i="1"/>
  <c r="K313" i="1"/>
  <c r="L313" i="1"/>
  <c r="H314" i="1"/>
  <c r="I314" i="1"/>
  <c r="K314" i="1"/>
  <c r="L314" i="1"/>
  <c r="H315" i="1"/>
  <c r="I315" i="1"/>
  <c r="K315" i="1"/>
  <c r="L315" i="1"/>
  <c r="H316" i="1"/>
  <c r="I316" i="1"/>
  <c r="K316" i="1"/>
  <c r="L316" i="1"/>
  <c r="H317" i="1"/>
  <c r="I317" i="1"/>
  <c r="K317" i="1"/>
  <c r="L317" i="1"/>
  <c r="H318" i="1"/>
  <c r="I318" i="1"/>
  <c r="K318" i="1"/>
  <c r="L318" i="1"/>
  <c r="H319" i="1"/>
  <c r="I319" i="1"/>
  <c r="K319" i="1"/>
  <c r="L319" i="1"/>
  <c r="H320" i="1"/>
  <c r="I320" i="1"/>
  <c r="K320" i="1"/>
  <c r="L320" i="1"/>
  <c r="H321" i="1"/>
  <c r="I321" i="1"/>
  <c r="K321" i="1"/>
  <c r="L321" i="1"/>
  <c r="H322" i="1"/>
  <c r="I322" i="1"/>
  <c r="K322" i="1"/>
  <c r="L322" i="1"/>
  <c r="H323" i="1"/>
  <c r="I323" i="1"/>
  <c r="K323" i="1"/>
  <c r="L323" i="1"/>
  <c r="H324" i="1"/>
  <c r="I324" i="1"/>
  <c r="K324" i="1"/>
  <c r="L324" i="1"/>
  <c r="H325" i="1"/>
  <c r="I325" i="1"/>
  <c r="K325" i="1"/>
  <c r="L325" i="1"/>
  <c r="H326" i="1"/>
  <c r="I326" i="1"/>
  <c r="K326" i="1"/>
  <c r="L326" i="1"/>
  <c r="H327" i="1"/>
  <c r="I327" i="1"/>
  <c r="K327" i="1"/>
  <c r="L327" i="1"/>
  <c r="H328" i="1"/>
  <c r="I328" i="1"/>
  <c r="K328" i="1"/>
  <c r="L328" i="1"/>
  <c r="H329" i="1"/>
  <c r="I329" i="1"/>
  <c r="K329" i="1"/>
  <c r="L329" i="1"/>
  <c r="H330" i="1"/>
  <c r="I330" i="1"/>
  <c r="K330" i="1"/>
  <c r="L330" i="1"/>
  <c r="H331" i="1"/>
  <c r="I331" i="1"/>
  <c r="K331" i="1"/>
  <c r="L331" i="1"/>
  <c r="H332" i="1"/>
  <c r="I332" i="1"/>
  <c r="K332" i="1"/>
  <c r="L332" i="1"/>
  <c r="H333" i="1"/>
  <c r="I333" i="1"/>
  <c r="K333" i="1"/>
  <c r="L333" i="1"/>
  <c r="H334" i="1"/>
  <c r="I334" i="1"/>
  <c r="K334" i="1"/>
  <c r="L334" i="1"/>
  <c r="H335" i="1"/>
  <c r="I335" i="1"/>
  <c r="K335" i="1"/>
  <c r="L335" i="1"/>
  <c r="H336" i="1"/>
  <c r="I336" i="1"/>
  <c r="K336" i="1"/>
  <c r="L336" i="1"/>
  <c r="H337" i="1"/>
  <c r="I337" i="1"/>
  <c r="K337" i="1"/>
  <c r="L337" i="1"/>
  <c r="H338" i="1"/>
  <c r="I338" i="1"/>
  <c r="K338" i="1"/>
  <c r="L338" i="1"/>
  <c r="H339" i="1"/>
  <c r="I339" i="1"/>
  <c r="K339" i="1"/>
  <c r="L339" i="1"/>
  <c r="H340" i="1"/>
  <c r="I340" i="1"/>
  <c r="K340" i="1"/>
  <c r="L340" i="1"/>
  <c r="H341" i="1"/>
  <c r="I341" i="1"/>
  <c r="K341" i="1"/>
  <c r="L341" i="1"/>
  <c r="H342" i="1"/>
  <c r="I342" i="1"/>
  <c r="K342" i="1"/>
  <c r="L342" i="1"/>
  <c r="H343" i="1"/>
  <c r="I343" i="1"/>
  <c r="K343" i="1"/>
  <c r="L343" i="1"/>
  <c r="H344" i="1"/>
  <c r="I344" i="1"/>
  <c r="K344" i="1"/>
  <c r="L344" i="1"/>
  <c r="H345" i="1"/>
  <c r="I345" i="1"/>
  <c r="K345" i="1"/>
  <c r="L345" i="1"/>
  <c r="H346" i="1"/>
  <c r="I346" i="1"/>
  <c r="K346" i="1"/>
  <c r="L346" i="1"/>
  <c r="H347" i="1"/>
  <c r="I347" i="1"/>
  <c r="K347" i="1"/>
  <c r="L347" i="1"/>
  <c r="H348" i="1"/>
  <c r="I348" i="1"/>
  <c r="K348" i="1"/>
  <c r="L348" i="1"/>
  <c r="H349" i="1"/>
  <c r="I349" i="1"/>
  <c r="K349" i="1"/>
  <c r="L349" i="1"/>
  <c r="H350" i="1"/>
  <c r="I350" i="1"/>
  <c r="K350" i="1"/>
  <c r="L350" i="1"/>
  <c r="H351" i="1"/>
  <c r="I351" i="1"/>
  <c r="K351" i="1"/>
  <c r="L351" i="1"/>
  <c r="H352" i="1"/>
  <c r="I352" i="1"/>
  <c r="K352" i="1"/>
  <c r="L352" i="1"/>
  <c r="H353" i="1"/>
  <c r="I353" i="1"/>
  <c r="K353" i="1"/>
  <c r="L353" i="1"/>
  <c r="H354" i="1"/>
  <c r="I354" i="1"/>
  <c r="K354" i="1"/>
  <c r="L354" i="1"/>
  <c r="H355" i="1"/>
  <c r="I355" i="1"/>
  <c r="K355" i="1"/>
  <c r="L355" i="1"/>
  <c r="H356" i="1"/>
  <c r="I356" i="1"/>
  <c r="K356" i="1"/>
  <c r="L356" i="1"/>
  <c r="H357" i="1"/>
  <c r="I357" i="1"/>
  <c r="K357" i="1"/>
  <c r="L357" i="1"/>
  <c r="H358" i="1"/>
  <c r="I358" i="1"/>
  <c r="K358" i="1"/>
  <c r="L358" i="1"/>
  <c r="H359" i="1"/>
  <c r="I359" i="1"/>
  <c r="K359" i="1"/>
  <c r="L359" i="1"/>
  <c r="H360" i="1"/>
  <c r="I360" i="1"/>
  <c r="K360" i="1"/>
  <c r="L360" i="1"/>
  <c r="H361" i="1"/>
  <c r="I361" i="1"/>
  <c r="K361" i="1"/>
  <c r="L361" i="1"/>
  <c r="H362" i="1"/>
  <c r="I362" i="1"/>
  <c r="K362" i="1"/>
  <c r="L362" i="1"/>
  <c r="H363" i="1"/>
  <c r="I363" i="1"/>
  <c r="K363" i="1"/>
  <c r="L363" i="1"/>
  <c r="H364" i="1"/>
  <c r="I364" i="1"/>
  <c r="K364" i="1"/>
  <c r="L364" i="1"/>
  <c r="H365" i="1"/>
  <c r="I365" i="1"/>
  <c r="K365" i="1"/>
  <c r="L365" i="1"/>
  <c r="H366" i="1"/>
  <c r="I366" i="1"/>
  <c r="K366" i="1"/>
  <c r="L366" i="1"/>
  <c r="H367" i="1"/>
  <c r="I367" i="1"/>
  <c r="K367" i="1"/>
  <c r="L367" i="1"/>
  <c r="H368" i="1"/>
  <c r="I368" i="1"/>
  <c r="K368" i="1"/>
  <c r="L368" i="1"/>
  <c r="H369" i="1"/>
  <c r="I369" i="1"/>
  <c r="K369" i="1"/>
  <c r="L369" i="1"/>
  <c r="H370" i="1"/>
  <c r="I370" i="1"/>
  <c r="K370" i="1"/>
  <c r="L370" i="1"/>
  <c r="H371" i="1"/>
  <c r="I371" i="1"/>
  <c r="K371" i="1"/>
  <c r="L371" i="1"/>
  <c r="H372" i="1"/>
  <c r="I372" i="1"/>
  <c r="K372" i="1"/>
  <c r="L372" i="1"/>
  <c r="H373" i="1"/>
  <c r="I373" i="1"/>
  <c r="K373" i="1"/>
  <c r="L373" i="1"/>
  <c r="H374" i="1"/>
  <c r="I374" i="1"/>
  <c r="K374" i="1"/>
  <c r="L374" i="1"/>
  <c r="H375" i="1"/>
  <c r="I375" i="1"/>
  <c r="K375" i="1"/>
  <c r="L375" i="1"/>
  <c r="H376" i="1"/>
  <c r="I376" i="1"/>
  <c r="K376" i="1"/>
  <c r="L376" i="1"/>
  <c r="H377" i="1"/>
  <c r="I377" i="1"/>
  <c r="K377" i="1"/>
  <c r="L377" i="1"/>
  <c r="H378" i="1"/>
  <c r="I378" i="1"/>
  <c r="K378" i="1"/>
  <c r="L378" i="1"/>
  <c r="H379" i="1"/>
  <c r="I379" i="1"/>
  <c r="K379" i="1"/>
  <c r="L379" i="1"/>
  <c r="H380" i="1"/>
  <c r="I380" i="1"/>
  <c r="K380" i="1"/>
  <c r="L380" i="1"/>
  <c r="H381" i="1"/>
  <c r="I381" i="1"/>
  <c r="K381" i="1"/>
  <c r="L381" i="1"/>
  <c r="H382" i="1"/>
  <c r="I382" i="1"/>
  <c r="K382" i="1"/>
  <c r="L382" i="1"/>
  <c r="H383" i="1"/>
  <c r="I383" i="1"/>
  <c r="K383" i="1"/>
  <c r="L383" i="1"/>
  <c r="H384" i="1"/>
  <c r="I384" i="1"/>
  <c r="K384" i="1"/>
  <c r="L384" i="1"/>
  <c r="H385" i="1"/>
  <c r="I385" i="1"/>
  <c r="K385" i="1"/>
  <c r="L385" i="1"/>
  <c r="H386" i="1"/>
  <c r="I386" i="1"/>
  <c r="K386" i="1"/>
  <c r="L386" i="1"/>
  <c r="H387" i="1"/>
  <c r="I387" i="1"/>
  <c r="K387" i="1"/>
  <c r="L387" i="1"/>
  <c r="H388" i="1"/>
  <c r="I388" i="1"/>
  <c r="K388" i="1"/>
  <c r="L388" i="1"/>
  <c r="H389" i="1"/>
  <c r="I389" i="1"/>
  <c r="K389" i="1"/>
  <c r="L389" i="1"/>
  <c r="H390" i="1"/>
  <c r="I390" i="1"/>
  <c r="K390" i="1"/>
  <c r="L390" i="1"/>
  <c r="H391" i="1"/>
  <c r="I391" i="1"/>
  <c r="K391" i="1"/>
  <c r="L391" i="1"/>
  <c r="H392" i="1"/>
  <c r="I392" i="1"/>
  <c r="K392" i="1"/>
  <c r="L392" i="1"/>
  <c r="H393" i="1"/>
  <c r="I393" i="1"/>
  <c r="K393" i="1"/>
  <c r="L393" i="1"/>
  <c r="H394" i="1"/>
  <c r="I394" i="1"/>
  <c r="K394" i="1"/>
  <c r="L394" i="1"/>
  <c r="H395" i="1"/>
  <c r="I395" i="1"/>
  <c r="K395" i="1"/>
  <c r="L395" i="1"/>
  <c r="H396" i="1"/>
  <c r="I396" i="1"/>
  <c r="K396" i="1"/>
  <c r="L396" i="1"/>
  <c r="H397" i="1"/>
  <c r="I397" i="1"/>
  <c r="K397" i="1"/>
  <c r="L397" i="1"/>
  <c r="H398" i="1"/>
  <c r="I398" i="1"/>
  <c r="K398" i="1"/>
  <c r="L398" i="1"/>
  <c r="H399" i="1"/>
  <c r="I399" i="1"/>
  <c r="K399" i="1"/>
  <c r="L399" i="1"/>
  <c r="H400" i="1"/>
  <c r="I400" i="1"/>
  <c r="K400" i="1"/>
  <c r="L400" i="1"/>
  <c r="H401" i="1"/>
  <c r="I401" i="1"/>
  <c r="K401" i="1"/>
  <c r="L401" i="1"/>
  <c r="H402" i="1"/>
  <c r="I402" i="1"/>
  <c r="K402" i="1"/>
  <c r="L402" i="1"/>
  <c r="H403" i="1"/>
  <c r="I403" i="1"/>
  <c r="K403" i="1"/>
  <c r="L403" i="1"/>
  <c r="H404" i="1"/>
  <c r="I404" i="1"/>
  <c r="K404" i="1"/>
  <c r="L404" i="1"/>
  <c r="H405" i="1"/>
  <c r="I405" i="1"/>
  <c r="K405" i="1"/>
  <c r="L405" i="1"/>
  <c r="H406" i="1"/>
  <c r="I406" i="1"/>
  <c r="K406" i="1"/>
  <c r="L406" i="1"/>
  <c r="H407" i="1"/>
  <c r="I407" i="1"/>
  <c r="K407" i="1"/>
  <c r="L407" i="1"/>
  <c r="H408" i="1"/>
  <c r="I408" i="1"/>
  <c r="K408" i="1"/>
  <c r="L408" i="1"/>
  <c r="H409" i="1"/>
  <c r="I409" i="1"/>
  <c r="K409" i="1"/>
  <c r="L409" i="1"/>
  <c r="H410" i="1"/>
  <c r="I410" i="1"/>
  <c r="K410" i="1"/>
  <c r="L410" i="1"/>
  <c r="H411" i="1"/>
  <c r="I411" i="1"/>
  <c r="K411" i="1"/>
  <c r="L411" i="1"/>
  <c r="H412" i="1"/>
  <c r="I412" i="1"/>
  <c r="K412" i="1"/>
  <c r="L412" i="1"/>
  <c r="H413" i="1"/>
  <c r="I413" i="1"/>
  <c r="K413" i="1"/>
  <c r="L413" i="1"/>
  <c r="H414" i="1"/>
  <c r="I414" i="1"/>
  <c r="K414" i="1"/>
  <c r="L414" i="1"/>
  <c r="H415" i="1"/>
  <c r="I415" i="1"/>
  <c r="K415" i="1"/>
  <c r="L415" i="1"/>
  <c r="H416" i="1"/>
  <c r="I416" i="1"/>
  <c r="K416" i="1"/>
  <c r="L416" i="1"/>
  <c r="H417" i="1"/>
  <c r="I417" i="1"/>
  <c r="K417" i="1"/>
  <c r="L417" i="1"/>
  <c r="H418" i="1"/>
  <c r="I418" i="1"/>
  <c r="K418" i="1"/>
  <c r="L418" i="1"/>
  <c r="H419" i="1"/>
  <c r="I419" i="1"/>
  <c r="K419" i="1"/>
  <c r="L419" i="1"/>
  <c r="H420" i="1"/>
  <c r="I420" i="1"/>
  <c r="K420" i="1"/>
  <c r="L420" i="1"/>
  <c r="H421" i="1"/>
  <c r="I421" i="1"/>
  <c r="K421" i="1"/>
  <c r="L421" i="1"/>
  <c r="H422" i="1"/>
  <c r="I422" i="1"/>
  <c r="K422" i="1"/>
  <c r="L422" i="1"/>
  <c r="H423" i="1"/>
  <c r="I423" i="1"/>
  <c r="K423" i="1"/>
  <c r="L423" i="1"/>
  <c r="H424" i="1"/>
  <c r="I424" i="1"/>
  <c r="K424" i="1"/>
  <c r="L424" i="1"/>
  <c r="H425" i="1"/>
  <c r="I425" i="1"/>
  <c r="K425" i="1"/>
  <c r="L425" i="1"/>
  <c r="H426" i="1"/>
  <c r="I426" i="1"/>
  <c r="K426" i="1"/>
  <c r="L426" i="1"/>
  <c r="H427" i="1"/>
  <c r="I427" i="1"/>
  <c r="K427" i="1"/>
  <c r="L427" i="1"/>
  <c r="H428" i="1"/>
  <c r="I428" i="1"/>
  <c r="K428" i="1"/>
  <c r="L428" i="1"/>
  <c r="H429" i="1"/>
  <c r="I429" i="1"/>
  <c r="K429" i="1"/>
  <c r="L429" i="1"/>
  <c r="H430" i="1"/>
  <c r="I430" i="1"/>
  <c r="K430" i="1"/>
  <c r="L430" i="1"/>
  <c r="H431" i="1"/>
  <c r="I431" i="1"/>
  <c r="K431" i="1"/>
  <c r="L431" i="1"/>
  <c r="H432" i="1"/>
  <c r="I432" i="1"/>
  <c r="K432" i="1"/>
  <c r="L432" i="1"/>
  <c r="H433" i="1"/>
  <c r="I433" i="1"/>
  <c r="K433" i="1"/>
  <c r="L433" i="1"/>
  <c r="H434" i="1"/>
  <c r="I434" i="1"/>
  <c r="K434" i="1"/>
  <c r="L434" i="1"/>
  <c r="H435" i="1"/>
  <c r="I435" i="1"/>
  <c r="K435" i="1"/>
  <c r="L435" i="1"/>
  <c r="H436" i="1"/>
  <c r="I436" i="1"/>
  <c r="K436" i="1"/>
  <c r="L436" i="1"/>
  <c r="H437" i="1"/>
  <c r="I437" i="1"/>
  <c r="K437" i="1"/>
  <c r="L437" i="1"/>
  <c r="H438" i="1"/>
  <c r="I438" i="1"/>
  <c r="K438" i="1"/>
  <c r="L438" i="1"/>
  <c r="H439" i="1"/>
  <c r="I439" i="1"/>
  <c r="K439" i="1"/>
  <c r="L439" i="1"/>
  <c r="H440" i="1"/>
  <c r="I440" i="1"/>
  <c r="K440" i="1"/>
  <c r="L440" i="1"/>
  <c r="H441" i="1"/>
  <c r="I441" i="1"/>
  <c r="K441" i="1"/>
  <c r="L441" i="1"/>
  <c r="H442" i="1"/>
  <c r="I442" i="1"/>
  <c r="K442" i="1"/>
  <c r="L442" i="1"/>
  <c r="H443" i="1"/>
  <c r="I443" i="1"/>
  <c r="K443" i="1"/>
  <c r="L443" i="1"/>
  <c r="H444" i="1"/>
  <c r="I444" i="1"/>
  <c r="K444" i="1"/>
  <c r="L444" i="1"/>
  <c r="H445" i="1"/>
  <c r="I445" i="1"/>
  <c r="K445" i="1"/>
  <c r="L445" i="1"/>
  <c r="H446" i="1"/>
  <c r="I446" i="1"/>
  <c r="K446" i="1"/>
  <c r="L446" i="1"/>
  <c r="H447" i="1"/>
  <c r="I447" i="1"/>
  <c r="K447" i="1"/>
  <c r="L447" i="1"/>
  <c r="H448" i="1"/>
  <c r="I448" i="1"/>
  <c r="K448" i="1"/>
  <c r="L448" i="1"/>
  <c r="H449" i="1"/>
  <c r="I449" i="1"/>
  <c r="K449" i="1"/>
  <c r="L449" i="1"/>
  <c r="H450" i="1"/>
  <c r="I450" i="1"/>
  <c r="K450" i="1"/>
  <c r="L450" i="1"/>
  <c r="H451" i="1"/>
  <c r="I451" i="1"/>
  <c r="K451" i="1"/>
  <c r="L451" i="1"/>
  <c r="H452" i="1"/>
  <c r="I452" i="1"/>
  <c r="K452" i="1"/>
  <c r="L452" i="1"/>
  <c r="H453" i="1"/>
  <c r="I453" i="1"/>
  <c r="K453" i="1"/>
  <c r="L453" i="1"/>
  <c r="H454" i="1"/>
  <c r="I454" i="1"/>
  <c r="K454" i="1"/>
  <c r="L454" i="1"/>
  <c r="H455" i="1"/>
  <c r="I455" i="1"/>
  <c r="K455" i="1"/>
  <c r="L455" i="1"/>
  <c r="H456" i="1"/>
  <c r="I456" i="1"/>
  <c r="K456" i="1"/>
  <c r="L456" i="1"/>
  <c r="H457" i="1"/>
  <c r="I457" i="1"/>
  <c r="K457" i="1"/>
  <c r="L457" i="1"/>
  <c r="H458" i="1"/>
  <c r="I458" i="1"/>
  <c r="K458" i="1"/>
  <c r="L458" i="1"/>
  <c r="H459" i="1"/>
  <c r="I459" i="1"/>
  <c r="K459" i="1"/>
  <c r="L459" i="1"/>
  <c r="H460" i="1"/>
  <c r="I460" i="1"/>
  <c r="K460" i="1"/>
  <c r="L460" i="1"/>
  <c r="H461" i="1"/>
  <c r="I461" i="1"/>
  <c r="K461" i="1"/>
  <c r="L461" i="1"/>
  <c r="H462" i="1"/>
  <c r="I462" i="1"/>
  <c r="K462" i="1"/>
  <c r="L462" i="1"/>
  <c r="H463" i="1"/>
  <c r="I463" i="1"/>
  <c r="K463" i="1"/>
  <c r="L463" i="1"/>
  <c r="H464" i="1"/>
  <c r="I464" i="1"/>
  <c r="K464" i="1"/>
  <c r="L464" i="1"/>
  <c r="H465" i="1"/>
  <c r="I465" i="1"/>
  <c r="K465" i="1"/>
  <c r="L465" i="1"/>
  <c r="H466" i="1"/>
  <c r="I466" i="1"/>
  <c r="K466" i="1"/>
  <c r="L466" i="1"/>
  <c r="H467" i="1"/>
  <c r="I467" i="1"/>
  <c r="K467" i="1"/>
  <c r="L467" i="1"/>
  <c r="H468" i="1"/>
  <c r="I468" i="1"/>
  <c r="K468" i="1"/>
  <c r="L468" i="1"/>
  <c r="H469" i="1"/>
  <c r="I469" i="1"/>
  <c r="K469" i="1"/>
  <c r="L469" i="1"/>
  <c r="H470" i="1"/>
  <c r="I470" i="1"/>
  <c r="K470" i="1"/>
  <c r="L470" i="1"/>
  <c r="H471" i="1"/>
  <c r="I471" i="1"/>
  <c r="K471" i="1"/>
  <c r="L471" i="1"/>
  <c r="H472" i="1"/>
  <c r="I472" i="1"/>
  <c r="K472" i="1"/>
  <c r="L472" i="1"/>
  <c r="H473" i="1"/>
  <c r="I473" i="1"/>
  <c r="K473" i="1"/>
  <c r="L473" i="1"/>
  <c r="H474" i="1"/>
  <c r="I474" i="1"/>
  <c r="K474" i="1"/>
  <c r="L474" i="1"/>
  <c r="H475" i="1"/>
  <c r="I475" i="1"/>
  <c r="K475" i="1"/>
  <c r="L475" i="1"/>
  <c r="H476" i="1"/>
  <c r="I476" i="1"/>
  <c r="K476" i="1"/>
  <c r="L476" i="1"/>
  <c r="H477" i="1"/>
  <c r="I477" i="1"/>
  <c r="K477" i="1"/>
  <c r="L477" i="1"/>
  <c r="H478" i="1"/>
  <c r="I478" i="1"/>
  <c r="K478" i="1"/>
  <c r="L478" i="1"/>
  <c r="H479" i="1"/>
  <c r="I479" i="1"/>
  <c r="K479" i="1"/>
  <c r="L479" i="1"/>
  <c r="H480" i="1"/>
  <c r="I480" i="1"/>
  <c r="K480" i="1"/>
  <c r="L480" i="1"/>
  <c r="H481" i="1"/>
  <c r="I481" i="1"/>
  <c r="K481" i="1"/>
  <c r="L481" i="1"/>
  <c r="H482" i="1"/>
  <c r="I482" i="1"/>
  <c r="K482" i="1"/>
  <c r="L482" i="1"/>
  <c r="H483" i="1"/>
  <c r="I483" i="1"/>
  <c r="K483" i="1"/>
  <c r="L483" i="1"/>
  <c r="H484" i="1"/>
  <c r="I484" i="1"/>
  <c r="K484" i="1"/>
  <c r="L484" i="1"/>
  <c r="H485" i="1"/>
  <c r="I485" i="1"/>
  <c r="K485" i="1"/>
  <c r="L485" i="1"/>
  <c r="H486" i="1"/>
  <c r="I486" i="1"/>
  <c r="K486" i="1"/>
  <c r="L486" i="1"/>
  <c r="H487" i="1"/>
  <c r="I487" i="1"/>
  <c r="K487" i="1"/>
  <c r="L487" i="1"/>
  <c r="H488" i="1"/>
  <c r="I488" i="1"/>
  <c r="K488" i="1"/>
  <c r="L488" i="1"/>
  <c r="H489" i="1"/>
  <c r="I489" i="1"/>
  <c r="K489" i="1"/>
  <c r="L489" i="1"/>
  <c r="H490" i="1"/>
  <c r="I490" i="1"/>
  <c r="K490" i="1"/>
  <c r="L490" i="1"/>
  <c r="H491" i="1"/>
  <c r="I491" i="1"/>
  <c r="K491" i="1"/>
  <c r="L491" i="1"/>
  <c r="H492" i="1"/>
  <c r="I492" i="1"/>
  <c r="K492" i="1"/>
  <c r="L492" i="1"/>
  <c r="H493" i="1"/>
  <c r="I493" i="1"/>
  <c r="K493" i="1"/>
  <c r="L493" i="1"/>
  <c r="H494" i="1"/>
  <c r="I494" i="1"/>
  <c r="K494" i="1"/>
  <c r="L494" i="1"/>
  <c r="H495" i="1"/>
  <c r="I495" i="1"/>
  <c r="K495" i="1"/>
  <c r="L495" i="1"/>
  <c r="H496" i="1"/>
  <c r="I496" i="1"/>
  <c r="K496" i="1"/>
  <c r="L496" i="1"/>
  <c r="H497" i="1"/>
  <c r="I497" i="1"/>
  <c r="K497" i="1"/>
  <c r="L497" i="1"/>
  <c r="H498" i="1"/>
  <c r="I498" i="1"/>
  <c r="K498" i="1"/>
  <c r="L498" i="1"/>
  <c r="H499" i="1"/>
  <c r="I499" i="1"/>
  <c r="K499" i="1"/>
  <c r="L499" i="1"/>
  <c r="H500" i="1"/>
  <c r="I500" i="1"/>
  <c r="K500" i="1"/>
  <c r="L500" i="1"/>
  <c r="H501" i="1"/>
  <c r="I501" i="1"/>
  <c r="K501" i="1"/>
  <c r="L501" i="1"/>
  <c r="K6" i="1"/>
  <c r="I6" i="1"/>
  <c r="H6" i="1"/>
  <c r="G6" i="1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6" i="2"/>
  <c r="G7" i="2"/>
  <c r="G8" i="2"/>
  <c r="G9" i="2"/>
  <c r="G11" i="2"/>
  <c r="G12" i="2"/>
  <c r="G13" i="2"/>
  <c r="G14" i="2"/>
  <c r="G15" i="2"/>
  <c r="G16" i="2"/>
  <c r="G17" i="2"/>
  <c r="G18" i="2"/>
  <c r="G19" i="2"/>
  <c r="G20" i="2"/>
  <c r="G21" i="2"/>
  <c r="J8" i="5"/>
  <c r="K8" i="5"/>
  <c r="L8" i="5"/>
  <c r="J9" i="5"/>
  <c r="K9" i="5"/>
  <c r="L9" i="5"/>
  <c r="J10" i="5"/>
  <c r="K10" i="5"/>
  <c r="L10" i="5"/>
  <c r="J11" i="5"/>
  <c r="K11" i="5"/>
  <c r="L11" i="5"/>
  <c r="J12" i="5"/>
  <c r="K12" i="5"/>
  <c r="L12" i="5"/>
  <c r="J13" i="5"/>
  <c r="K13" i="5"/>
  <c r="L13" i="5"/>
  <c r="J14" i="5"/>
  <c r="K14" i="5"/>
  <c r="L14" i="5"/>
  <c r="J15" i="5"/>
  <c r="K15" i="5"/>
  <c r="L15" i="5"/>
  <c r="J16" i="5"/>
  <c r="K16" i="5"/>
  <c r="L16" i="5"/>
  <c r="J17" i="5"/>
  <c r="K17" i="5"/>
  <c r="L17" i="5"/>
  <c r="J18" i="5"/>
  <c r="K18" i="5"/>
  <c r="L18" i="5"/>
  <c r="J19" i="5"/>
  <c r="K19" i="5"/>
  <c r="L19" i="5"/>
  <c r="J20" i="5"/>
  <c r="K20" i="5"/>
  <c r="L20" i="5"/>
  <c r="M20" i="5"/>
  <c r="J21" i="5"/>
  <c r="K21" i="5"/>
  <c r="L21" i="5"/>
  <c r="M21" i="5"/>
  <c r="J22" i="5"/>
  <c r="K22" i="5"/>
  <c r="L22" i="5"/>
  <c r="M22" i="5"/>
  <c r="J23" i="5"/>
  <c r="K23" i="5"/>
  <c r="L23" i="5"/>
  <c r="M23" i="5"/>
  <c r="J24" i="5"/>
  <c r="K24" i="5"/>
  <c r="L24" i="5"/>
  <c r="M24" i="5"/>
  <c r="J25" i="5"/>
  <c r="K25" i="5"/>
  <c r="L25" i="5"/>
  <c r="M25" i="5"/>
  <c r="J26" i="5"/>
  <c r="K26" i="5"/>
  <c r="L26" i="5"/>
  <c r="M26" i="5"/>
  <c r="J27" i="5"/>
  <c r="K27" i="5"/>
  <c r="L27" i="5"/>
  <c r="M27" i="5"/>
  <c r="J28" i="5"/>
  <c r="K28" i="5"/>
  <c r="L28" i="5"/>
  <c r="M28" i="5"/>
  <c r="J29" i="5"/>
  <c r="K29" i="5"/>
  <c r="L29" i="5"/>
  <c r="M29" i="5"/>
  <c r="J30" i="5"/>
  <c r="K30" i="5"/>
  <c r="L30" i="5"/>
  <c r="M30" i="5"/>
  <c r="J31" i="5"/>
  <c r="K31" i="5"/>
  <c r="L31" i="5"/>
  <c r="M31" i="5"/>
  <c r="J32" i="5"/>
  <c r="K32" i="5"/>
  <c r="L32" i="5"/>
  <c r="M32" i="5"/>
  <c r="J33" i="5"/>
  <c r="K33" i="5"/>
  <c r="L33" i="5"/>
  <c r="M33" i="5"/>
  <c r="J34" i="5"/>
  <c r="K34" i="5"/>
  <c r="L34" i="5"/>
  <c r="M34" i="5"/>
  <c r="J35" i="5"/>
  <c r="K35" i="5"/>
  <c r="L35" i="5"/>
  <c r="M35" i="5"/>
  <c r="J36" i="5"/>
  <c r="K36" i="5"/>
  <c r="L36" i="5"/>
  <c r="M36" i="5"/>
  <c r="J37" i="5"/>
  <c r="K37" i="5"/>
  <c r="L37" i="5"/>
  <c r="M37" i="5"/>
  <c r="J38" i="5"/>
  <c r="K38" i="5"/>
  <c r="L38" i="5"/>
  <c r="M38" i="5"/>
  <c r="J39" i="5"/>
  <c r="K39" i="5"/>
  <c r="L39" i="5"/>
  <c r="M39" i="5"/>
  <c r="J40" i="5"/>
  <c r="K40" i="5"/>
  <c r="L40" i="5"/>
  <c r="M40" i="5"/>
  <c r="J41" i="5"/>
  <c r="K41" i="5"/>
  <c r="L41" i="5"/>
  <c r="M41" i="5"/>
  <c r="J42" i="5"/>
  <c r="K42" i="5"/>
  <c r="L42" i="5"/>
  <c r="M42" i="5"/>
  <c r="J43" i="5"/>
  <c r="K43" i="5"/>
  <c r="L43" i="5"/>
  <c r="M43" i="5"/>
  <c r="J44" i="5"/>
  <c r="K44" i="5"/>
  <c r="L44" i="5"/>
  <c r="M44" i="5"/>
  <c r="J45" i="5"/>
  <c r="K45" i="5"/>
  <c r="L45" i="5"/>
  <c r="M45" i="5"/>
  <c r="J46" i="5"/>
  <c r="K46" i="5"/>
  <c r="L46" i="5"/>
  <c r="M46" i="5"/>
  <c r="J47" i="5"/>
  <c r="K47" i="5"/>
  <c r="L47" i="5"/>
  <c r="M47" i="5"/>
  <c r="J48" i="5"/>
  <c r="K48" i="5"/>
  <c r="L48" i="5"/>
  <c r="M48" i="5"/>
  <c r="J49" i="5"/>
  <c r="K49" i="5"/>
  <c r="L49" i="5"/>
  <c r="M49" i="5"/>
  <c r="J50" i="5"/>
  <c r="K50" i="5"/>
  <c r="L50" i="5"/>
  <c r="M50" i="5"/>
  <c r="J51" i="5"/>
  <c r="K51" i="5"/>
  <c r="L51" i="5"/>
  <c r="M51" i="5"/>
  <c r="J52" i="5"/>
  <c r="K52" i="5"/>
  <c r="L52" i="5"/>
  <c r="M52" i="5"/>
  <c r="J53" i="5"/>
  <c r="K53" i="5"/>
  <c r="L53" i="5"/>
  <c r="M53" i="5"/>
  <c r="J54" i="5"/>
  <c r="K54" i="5"/>
  <c r="L54" i="5"/>
  <c r="M54" i="5"/>
  <c r="J55" i="5"/>
  <c r="K55" i="5"/>
  <c r="L55" i="5"/>
  <c r="M55" i="5"/>
  <c r="J56" i="5"/>
  <c r="K56" i="5"/>
  <c r="L56" i="5"/>
  <c r="M56" i="5"/>
  <c r="J57" i="5"/>
  <c r="K57" i="5"/>
  <c r="L57" i="5"/>
  <c r="M57" i="5"/>
  <c r="J58" i="5"/>
  <c r="K58" i="5"/>
  <c r="L58" i="5"/>
  <c r="M58" i="5"/>
  <c r="J59" i="5"/>
  <c r="K59" i="5"/>
  <c r="L59" i="5"/>
  <c r="M59" i="5"/>
  <c r="J60" i="5"/>
  <c r="K60" i="5"/>
  <c r="L60" i="5"/>
  <c r="M60" i="5"/>
  <c r="J61" i="5"/>
  <c r="K61" i="5"/>
  <c r="L61" i="5"/>
  <c r="M61" i="5"/>
  <c r="J62" i="5"/>
  <c r="K62" i="5"/>
  <c r="L62" i="5"/>
  <c r="M62" i="5"/>
  <c r="J63" i="5"/>
  <c r="K63" i="5"/>
  <c r="L63" i="5"/>
  <c r="M63" i="5"/>
  <c r="J64" i="5"/>
  <c r="K64" i="5"/>
  <c r="L64" i="5"/>
  <c r="M64" i="5"/>
  <c r="J65" i="5"/>
  <c r="K65" i="5"/>
  <c r="L65" i="5"/>
  <c r="M65" i="5"/>
  <c r="J66" i="5"/>
  <c r="K66" i="5"/>
  <c r="L66" i="5"/>
  <c r="M66" i="5"/>
  <c r="J67" i="5"/>
  <c r="K67" i="5"/>
  <c r="L67" i="5"/>
  <c r="M67" i="5"/>
  <c r="J68" i="5"/>
  <c r="K68" i="5"/>
  <c r="L68" i="5"/>
  <c r="M68" i="5"/>
  <c r="J69" i="5"/>
  <c r="K69" i="5"/>
  <c r="L69" i="5"/>
  <c r="M69" i="5"/>
  <c r="J70" i="5"/>
  <c r="K70" i="5"/>
  <c r="L70" i="5"/>
  <c r="M70" i="5"/>
  <c r="J71" i="5"/>
  <c r="K71" i="5"/>
  <c r="L71" i="5"/>
  <c r="M71" i="5"/>
  <c r="J72" i="5"/>
  <c r="K72" i="5"/>
  <c r="L72" i="5"/>
  <c r="M72" i="5"/>
  <c r="J73" i="5"/>
  <c r="K73" i="5"/>
  <c r="L73" i="5"/>
  <c r="M73" i="5"/>
  <c r="J74" i="5"/>
  <c r="K74" i="5"/>
  <c r="L74" i="5"/>
  <c r="M74" i="5"/>
  <c r="J75" i="5"/>
  <c r="K75" i="5"/>
  <c r="L75" i="5"/>
  <c r="M75" i="5"/>
  <c r="J76" i="5"/>
  <c r="K76" i="5"/>
  <c r="L76" i="5"/>
  <c r="M76" i="5"/>
  <c r="J77" i="5"/>
  <c r="K77" i="5"/>
  <c r="L77" i="5"/>
  <c r="M77" i="5"/>
  <c r="J78" i="5"/>
  <c r="K78" i="5"/>
  <c r="L78" i="5"/>
  <c r="M78" i="5"/>
  <c r="J79" i="5"/>
  <c r="K79" i="5"/>
  <c r="L79" i="5"/>
  <c r="M79" i="5"/>
  <c r="J80" i="5"/>
  <c r="K80" i="5"/>
  <c r="L80" i="5"/>
  <c r="M80" i="5"/>
  <c r="J81" i="5"/>
  <c r="K81" i="5"/>
  <c r="L81" i="5"/>
  <c r="M81" i="5"/>
  <c r="J82" i="5"/>
  <c r="K82" i="5"/>
  <c r="L82" i="5"/>
  <c r="M82" i="5"/>
  <c r="J83" i="5"/>
  <c r="K83" i="5"/>
  <c r="L83" i="5"/>
  <c r="M83" i="5"/>
  <c r="J84" i="5"/>
  <c r="K84" i="5"/>
  <c r="L84" i="5"/>
  <c r="M84" i="5"/>
  <c r="J85" i="5"/>
  <c r="K85" i="5"/>
  <c r="L85" i="5"/>
  <c r="M85" i="5"/>
  <c r="J86" i="5"/>
  <c r="K86" i="5"/>
  <c r="L86" i="5"/>
  <c r="M86" i="5"/>
  <c r="J87" i="5"/>
  <c r="K87" i="5"/>
  <c r="L87" i="5"/>
  <c r="M87" i="5"/>
  <c r="J88" i="5"/>
  <c r="K88" i="5"/>
  <c r="L88" i="5"/>
  <c r="M88" i="5"/>
  <c r="J89" i="5"/>
  <c r="K89" i="5"/>
  <c r="L89" i="5"/>
  <c r="M89" i="5"/>
  <c r="J90" i="5"/>
  <c r="K90" i="5"/>
  <c r="L90" i="5"/>
  <c r="M90" i="5"/>
  <c r="J91" i="5"/>
  <c r="K91" i="5"/>
  <c r="L91" i="5"/>
  <c r="M91" i="5"/>
  <c r="J92" i="5"/>
  <c r="K92" i="5"/>
  <c r="L92" i="5"/>
  <c r="M92" i="5"/>
  <c r="J93" i="5"/>
  <c r="K93" i="5"/>
  <c r="L93" i="5"/>
  <c r="M93" i="5"/>
  <c r="J94" i="5"/>
  <c r="K94" i="5"/>
  <c r="L94" i="5"/>
  <c r="M94" i="5"/>
  <c r="J95" i="5"/>
  <c r="K95" i="5"/>
  <c r="L95" i="5"/>
  <c r="M95" i="5"/>
  <c r="J96" i="5"/>
  <c r="K96" i="5"/>
  <c r="L96" i="5"/>
  <c r="M96" i="5"/>
  <c r="J97" i="5"/>
  <c r="K97" i="5"/>
  <c r="L97" i="5"/>
  <c r="M97" i="5"/>
  <c r="J98" i="5"/>
  <c r="K98" i="5"/>
  <c r="L98" i="5"/>
  <c r="M98" i="5"/>
  <c r="J99" i="5"/>
  <c r="K99" i="5"/>
  <c r="L99" i="5"/>
  <c r="M99" i="5"/>
  <c r="J100" i="5"/>
  <c r="K100" i="5"/>
  <c r="L100" i="5"/>
  <c r="M100" i="5"/>
  <c r="J101" i="5"/>
  <c r="K101" i="5"/>
  <c r="L101" i="5"/>
  <c r="M101" i="5"/>
  <c r="J102" i="5"/>
  <c r="K102" i="5"/>
  <c r="L102" i="5"/>
  <c r="M102" i="5"/>
  <c r="J103" i="5"/>
  <c r="K103" i="5"/>
  <c r="L103" i="5"/>
  <c r="M103" i="5"/>
  <c r="J104" i="5"/>
  <c r="K104" i="5"/>
  <c r="L104" i="5"/>
  <c r="M104" i="5"/>
  <c r="J105" i="5"/>
  <c r="K105" i="5"/>
  <c r="L105" i="5"/>
  <c r="M105" i="5"/>
  <c r="J106" i="5"/>
  <c r="K106" i="5"/>
  <c r="L106" i="5"/>
  <c r="M106" i="5"/>
  <c r="J107" i="5"/>
  <c r="K107" i="5"/>
  <c r="L107" i="5"/>
  <c r="M107" i="5"/>
  <c r="J108" i="5"/>
  <c r="K108" i="5"/>
  <c r="L108" i="5"/>
  <c r="M108" i="5"/>
  <c r="J109" i="5"/>
  <c r="K109" i="5"/>
  <c r="L109" i="5"/>
  <c r="M109" i="5"/>
  <c r="J110" i="5"/>
  <c r="K110" i="5"/>
  <c r="L110" i="5"/>
  <c r="M110" i="5"/>
  <c r="J111" i="5"/>
  <c r="K111" i="5"/>
  <c r="L111" i="5"/>
  <c r="M111" i="5"/>
  <c r="J112" i="5"/>
  <c r="K112" i="5"/>
  <c r="L112" i="5"/>
  <c r="M112" i="5"/>
  <c r="J113" i="5"/>
  <c r="K113" i="5"/>
  <c r="L113" i="5"/>
  <c r="M113" i="5"/>
  <c r="J114" i="5"/>
  <c r="K114" i="5"/>
  <c r="L114" i="5"/>
  <c r="M114" i="5"/>
  <c r="J115" i="5"/>
  <c r="K115" i="5"/>
  <c r="L115" i="5"/>
  <c r="M115" i="5"/>
  <c r="J116" i="5"/>
  <c r="K116" i="5"/>
  <c r="L116" i="5"/>
  <c r="M116" i="5"/>
  <c r="J117" i="5"/>
  <c r="K117" i="5"/>
  <c r="L117" i="5"/>
  <c r="M117" i="5"/>
  <c r="J118" i="5"/>
  <c r="K118" i="5"/>
  <c r="L118" i="5"/>
  <c r="M118" i="5"/>
  <c r="J119" i="5"/>
  <c r="K119" i="5"/>
  <c r="L119" i="5"/>
  <c r="M119" i="5"/>
  <c r="J120" i="5"/>
  <c r="K120" i="5"/>
  <c r="L120" i="5"/>
  <c r="M120" i="5"/>
  <c r="J121" i="5"/>
  <c r="K121" i="5"/>
  <c r="L121" i="5"/>
  <c r="M121" i="5"/>
  <c r="J122" i="5"/>
  <c r="K122" i="5"/>
  <c r="L122" i="5"/>
  <c r="M122" i="5"/>
  <c r="J123" i="5"/>
  <c r="K123" i="5"/>
  <c r="L123" i="5"/>
  <c r="M123" i="5"/>
  <c r="J124" i="5"/>
  <c r="K124" i="5"/>
  <c r="L124" i="5"/>
  <c r="M124" i="5"/>
  <c r="J125" i="5"/>
  <c r="K125" i="5"/>
  <c r="L125" i="5"/>
  <c r="M125" i="5"/>
  <c r="J126" i="5"/>
  <c r="K126" i="5"/>
  <c r="L126" i="5"/>
  <c r="M126" i="5"/>
  <c r="J127" i="5"/>
  <c r="K127" i="5"/>
  <c r="L127" i="5"/>
  <c r="M127" i="5"/>
  <c r="J128" i="5"/>
  <c r="K128" i="5"/>
  <c r="L128" i="5"/>
  <c r="M128" i="5"/>
  <c r="J129" i="5"/>
  <c r="K129" i="5"/>
  <c r="L129" i="5"/>
  <c r="M129" i="5"/>
  <c r="J130" i="5"/>
  <c r="K130" i="5"/>
  <c r="L130" i="5"/>
  <c r="M130" i="5"/>
  <c r="J131" i="5"/>
  <c r="K131" i="5"/>
  <c r="L131" i="5"/>
  <c r="M131" i="5"/>
  <c r="J132" i="5"/>
  <c r="K132" i="5"/>
  <c r="L132" i="5"/>
  <c r="M132" i="5"/>
  <c r="J133" i="5"/>
  <c r="K133" i="5"/>
  <c r="L133" i="5"/>
  <c r="M133" i="5"/>
  <c r="J134" i="5"/>
  <c r="K134" i="5"/>
  <c r="L134" i="5"/>
  <c r="M134" i="5"/>
  <c r="J135" i="5"/>
  <c r="K135" i="5"/>
  <c r="L135" i="5"/>
  <c r="M135" i="5"/>
  <c r="J136" i="5"/>
  <c r="K136" i="5"/>
  <c r="L136" i="5"/>
  <c r="M136" i="5"/>
  <c r="J137" i="5"/>
  <c r="K137" i="5"/>
  <c r="L137" i="5"/>
  <c r="M137" i="5"/>
  <c r="J138" i="5"/>
  <c r="K138" i="5"/>
  <c r="L138" i="5"/>
  <c r="M138" i="5"/>
  <c r="J139" i="5"/>
  <c r="K139" i="5"/>
  <c r="L139" i="5"/>
  <c r="M139" i="5"/>
  <c r="J140" i="5"/>
  <c r="K140" i="5"/>
  <c r="L140" i="5"/>
  <c r="M140" i="5"/>
  <c r="J141" i="5"/>
  <c r="K141" i="5"/>
  <c r="L141" i="5"/>
  <c r="M141" i="5"/>
  <c r="J142" i="5"/>
  <c r="K142" i="5"/>
  <c r="L142" i="5"/>
  <c r="M142" i="5"/>
  <c r="J143" i="5"/>
  <c r="K143" i="5"/>
  <c r="L143" i="5"/>
  <c r="M143" i="5"/>
  <c r="J144" i="5"/>
  <c r="K144" i="5"/>
  <c r="L144" i="5"/>
  <c r="M144" i="5"/>
  <c r="J145" i="5"/>
  <c r="K145" i="5"/>
  <c r="L145" i="5"/>
  <c r="M145" i="5"/>
  <c r="J146" i="5"/>
  <c r="K146" i="5"/>
  <c r="L146" i="5"/>
  <c r="M146" i="5"/>
  <c r="J147" i="5"/>
  <c r="K147" i="5"/>
  <c r="L147" i="5"/>
  <c r="M147" i="5"/>
  <c r="J148" i="5"/>
  <c r="K148" i="5"/>
  <c r="L148" i="5"/>
  <c r="M148" i="5"/>
  <c r="J149" i="5"/>
  <c r="K149" i="5"/>
  <c r="L149" i="5"/>
  <c r="M149" i="5"/>
  <c r="J150" i="5"/>
  <c r="K150" i="5"/>
  <c r="L150" i="5"/>
  <c r="M150" i="5"/>
  <c r="J151" i="5"/>
  <c r="K151" i="5"/>
  <c r="L151" i="5"/>
  <c r="M151" i="5"/>
  <c r="J152" i="5"/>
  <c r="K152" i="5"/>
  <c r="L152" i="5"/>
  <c r="M152" i="5"/>
  <c r="J153" i="5"/>
  <c r="K153" i="5"/>
  <c r="L153" i="5"/>
  <c r="M153" i="5"/>
  <c r="J154" i="5"/>
  <c r="K154" i="5"/>
  <c r="L154" i="5"/>
  <c r="M154" i="5"/>
  <c r="J155" i="5"/>
  <c r="K155" i="5"/>
  <c r="L155" i="5"/>
  <c r="M155" i="5"/>
  <c r="J156" i="5"/>
  <c r="K156" i="5"/>
  <c r="L156" i="5"/>
  <c r="M156" i="5"/>
  <c r="J157" i="5"/>
  <c r="K157" i="5"/>
  <c r="L157" i="5"/>
  <c r="M157" i="5"/>
  <c r="J158" i="5"/>
  <c r="K158" i="5"/>
  <c r="L158" i="5"/>
  <c r="M158" i="5"/>
  <c r="J159" i="5"/>
  <c r="K159" i="5"/>
  <c r="L159" i="5"/>
  <c r="M159" i="5"/>
  <c r="J160" i="5"/>
  <c r="K160" i="5"/>
  <c r="L160" i="5"/>
  <c r="M160" i="5"/>
  <c r="J161" i="5"/>
  <c r="K161" i="5"/>
  <c r="L161" i="5"/>
  <c r="M161" i="5"/>
  <c r="J162" i="5"/>
  <c r="K162" i="5"/>
  <c r="L162" i="5"/>
  <c r="M162" i="5"/>
  <c r="J163" i="5"/>
  <c r="K163" i="5"/>
  <c r="L163" i="5"/>
  <c r="M163" i="5"/>
  <c r="J164" i="5"/>
  <c r="K164" i="5"/>
  <c r="L164" i="5"/>
  <c r="M164" i="5"/>
  <c r="J165" i="5"/>
  <c r="K165" i="5"/>
  <c r="L165" i="5"/>
  <c r="M165" i="5"/>
  <c r="J166" i="5"/>
  <c r="K166" i="5"/>
  <c r="L166" i="5"/>
  <c r="M166" i="5"/>
  <c r="J167" i="5"/>
  <c r="K167" i="5"/>
  <c r="L167" i="5"/>
  <c r="M167" i="5"/>
  <c r="J168" i="5"/>
  <c r="K168" i="5"/>
  <c r="L168" i="5"/>
  <c r="M168" i="5"/>
  <c r="J169" i="5"/>
  <c r="K169" i="5"/>
  <c r="L169" i="5"/>
  <c r="M169" i="5"/>
  <c r="J170" i="5"/>
  <c r="K170" i="5"/>
  <c r="L170" i="5"/>
  <c r="M170" i="5"/>
  <c r="J171" i="5"/>
  <c r="K171" i="5"/>
  <c r="L171" i="5"/>
  <c r="M171" i="5"/>
  <c r="J172" i="5"/>
  <c r="K172" i="5"/>
  <c r="L172" i="5"/>
  <c r="M172" i="5"/>
  <c r="J173" i="5"/>
  <c r="K173" i="5"/>
  <c r="L173" i="5"/>
  <c r="M173" i="5"/>
  <c r="J174" i="5"/>
  <c r="K174" i="5"/>
  <c r="L174" i="5"/>
  <c r="M174" i="5"/>
  <c r="J175" i="5"/>
  <c r="K175" i="5"/>
  <c r="L175" i="5"/>
  <c r="M175" i="5"/>
  <c r="J176" i="5"/>
  <c r="K176" i="5"/>
  <c r="L176" i="5"/>
  <c r="M176" i="5"/>
  <c r="J177" i="5"/>
  <c r="K177" i="5"/>
  <c r="L177" i="5"/>
  <c r="M177" i="5"/>
  <c r="J178" i="5"/>
  <c r="K178" i="5"/>
  <c r="L178" i="5"/>
  <c r="M178" i="5"/>
  <c r="J179" i="5"/>
  <c r="K179" i="5"/>
  <c r="L179" i="5"/>
  <c r="M179" i="5"/>
  <c r="J180" i="5"/>
  <c r="K180" i="5"/>
  <c r="L180" i="5"/>
  <c r="M180" i="5"/>
  <c r="J181" i="5"/>
  <c r="K181" i="5"/>
  <c r="L181" i="5"/>
  <c r="M181" i="5"/>
  <c r="J182" i="5"/>
  <c r="K182" i="5"/>
  <c r="L182" i="5"/>
  <c r="M182" i="5"/>
  <c r="J183" i="5"/>
  <c r="K183" i="5"/>
  <c r="L183" i="5"/>
  <c r="M183" i="5"/>
  <c r="J184" i="5"/>
  <c r="K184" i="5"/>
  <c r="L184" i="5"/>
  <c r="M184" i="5"/>
  <c r="J185" i="5"/>
  <c r="K185" i="5"/>
  <c r="L185" i="5"/>
  <c r="M185" i="5"/>
  <c r="J186" i="5"/>
  <c r="K186" i="5"/>
  <c r="L186" i="5"/>
  <c r="M186" i="5"/>
  <c r="J187" i="5"/>
  <c r="K187" i="5"/>
  <c r="L187" i="5"/>
  <c r="M187" i="5"/>
  <c r="J188" i="5"/>
  <c r="K188" i="5"/>
  <c r="L188" i="5"/>
  <c r="M188" i="5"/>
  <c r="J189" i="5"/>
  <c r="K189" i="5"/>
  <c r="L189" i="5"/>
  <c r="M189" i="5"/>
  <c r="J190" i="5"/>
  <c r="K190" i="5"/>
  <c r="L190" i="5"/>
  <c r="M190" i="5"/>
  <c r="J191" i="5"/>
  <c r="K191" i="5"/>
  <c r="L191" i="5"/>
  <c r="M191" i="5"/>
  <c r="J192" i="5"/>
  <c r="K192" i="5"/>
  <c r="L192" i="5"/>
  <c r="M192" i="5"/>
  <c r="J193" i="5"/>
  <c r="K193" i="5"/>
  <c r="L193" i="5"/>
  <c r="M193" i="5"/>
  <c r="J194" i="5"/>
  <c r="K194" i="5"/>
  <c r="L194" i="5"/>
  <c r="M194" i="5"/>
  <c r="J195" i="5"/>
  <c r="K195" i="5"/>
  <c r="L195" i="5"/>
  <c r="M195" i="5"/>
  <c r="J196" i="5"/>
  <c r="K196" i="5"/>
  <c r="L196" i="5"/>
  <c r="M196" i="5"/>
  <c r="J197" i="5"/>
  <c r="K197" i="5"/>
  <c r="L197" i="5"/>
  <c r="M197" i="5"/>
  <c r="J198" i="5"/>
  <c r="K198" i="5"/>
  <c r="L198" i="5"/>
  <c r="M198" i="5"/>
  <c r="J199" i="5"/>
  <c r="K199" i="5"/>
  <c r="L199" i="5"/>
  <c r="M199" i="5"/>
  <c r="J200" i="5"/>
  <c r="K200" i="5"/>
  <c r="L200" i="5"/>
  <c r="M200" i="5"/>
  <c r="J201" i="5"/>
  <c r="K201" i="5"/>
  <c r="L201" i="5"/>
  <c r="M201" i="5"/>
  <c r="J202" i="5"/>
  <c r="K202" i="5"/>
  <c r="L202" i="5"/>
  <c r="M202" i="5"/>
  <c r="J203" i="5"/>
  <c r="K203" i="5"/>
  <c r="L203" i="5"/>
  <c r="M203" i="5"/>
  <c r="J204" i="5"/>
  <c r="K204" i="5"/>
  <c r="L204" i="5"/>
  <c r="M204" i="5"/>
  <c r="J205" i="5"/>
  <c r="K205" i="5"/>
  <c r="L205" i="5"/>
  <c r="M205" i="5"/>
  <c r="J206" i="5"/>
  <c r="K206" i="5"/>
  <c r="L206" i="5"/>
  <c r="M206" i="5"/>
  <c r="J207" i="5"/>
  <c r="K207" i="5"/>
  <c r="L207" i="5"/>
  <c r="M207" i="5"/>
  <c r="J208" i="5"/>
  <c r="K208" i="5"/>
  <c r="L208" i="5"/>
  <c r="M208" i="5"/>
  <c r="J209" i="5"/>
  <c r="K209" i="5"/>
  <c r="L209" i="5"/>
  <c r="M209" i="5"/>
  <c r="J210" i="5"/>
  <c r="K210" i="5"/>
  <c r="L210" i="5"/>
  <c r="M210" i="5"/>
  <c r="J211" i="5"/>
  <c r="K211" i="5"/>
  <c r="L211" i="5"/>
  <c r="M211" i="5"/>
  <c r="J212" i="5"/>
  <c r="K212" i="5"/>
  <c r="L212" i="5"/>
  <c r="M212" i="5"/>
  <c r="J213" i="5"/>
  <c r="K213" i="5"/>
  <c r="L213" i="5"/>
  <c r="M213" i="5"/>
  <c r="J214" i="5"/>
  <c r="K214" i="5"/>
  <c r="L214" i="5"/>
  <c r="M214" i="5"/>
  <c r="J215" i="5"/>
  <c r="K215" i="5"/>
  <c r="L215" i="5"/>
  <c r="M215" i="5"/>
  <c r="J216" i="5"/>
  <c r="K216" i="5"/>
  <c r="L216" i="5"/>
  <c r="M216" i="5"/>
  <c r="J217" i="5"/>
  <c r="K217" i="5"/>
  <c r="L217" i="5"/>
  <c r="M217" i="5"/>
  <c r="J218" i="5"/>
  <c r="K218" i="5"/>
  <c r="L218" i="5"/>
  <c r="M218" i="5"/>
  <c r="J219" i="5"/>
  <c r="K219" i="5"/>
  <c r="L219" i="5"/>
  <c r="M219" i="5"/>
  <c r="J220" i="5"/>
  <c r="K220" i="5"/>
  <c r="L220" i="5"/>
  <c r="M220" i="5"/>
  <c r="J221" i="5"/>
  <c r="K221" i="5"/>
  <c r="L221" i="5"/>
  <c r="M221" i="5"/>
  <c r="J222" i="5"/>
  <c r="K222" i="5"/>
  <c r="L222" i="5"/>
  <c r="M222" i="5"/>
  <c r="J223" i="5"/>
  <c r="K223" i="5"/>
  <c r="L223" i="5"/>
  <c r="M223" i="5"/>
  <c r="J224" i="5"/>
  <c r="K224" i="5"/>
  <c r="L224" i="5"/>
  <c r="M224" i="5"/>
  <c r="J225" i="5"/>
  <c r="K225" i="5"/>
  <c r="L225" i="5"/>
  <c r="M225" i="5"/>
  <c r="J226" i="5"/>
  <c r="K226" i="5"/>
  <c r="L226" i="5"/>
  <c r="M226" i="5"/>
  <c r="J227" i="5"/>
  <c r="K227" i="5"/>
  <c r="L227" i="5"/>
  <c r="M227" i="5"/>
  <c r="J228" i="5"/>
  <c r="K228" i="5"/>
  <c r="L228" i="5"/>
  <c r="M228" i="5"/>
  <c r="J229" i="5"/>
  <c r="K229" i="5"/>
  <c r="L229" i="5"/>
  <c r="M229" i="5"/>
  <c r="J230" i="5"/>
  <c r="K230" i="5"/>
  <c r="L230" i="5"/>
  <c r="M230" i="5"/>
  <c r="J231" i="5"/>
  <c r="K231" i="5"/>
  <c r="L231" i="5"/>
  <c r="M231" i="5"/>
  <c r="J232" i="5"/>
  <c r="K232" i="5"/>
  <c r="L232" i="5"/>
  <c r="M232" i="5"/>
  <c r="J233" i="5"/>
  <c r="K233" i="5"/>
  <c r="L233" i="5"/>
  <c r="M233" i="5"/>
  <c r="J234" i="5"/>
  <c r="K234" i="5"/>
  <c r="L234" i="5"/>
  <c r="M234" i="5"/>
  <c r="J235" i="5"/>
  <c r="K235" i="5"/>
  <c r="L235" i="5"/>
  <c r="M235" i="5"/>
  <c r="J236" i="5"/>
  <c r="K236" i="5"/>
  <c r="L236" i="5"/>
  <c r="M236" i="5"/>
  <c r="J237" i="5"/>
  <c r="K237" i="5"/>
  <c r="L237" i="5"/>
  <c r="M237" i="5"/>
  <c r="J238" i="5"/>
  <c r="K238" i="5"/>
  <c r="L238" i="5"/>
  <c r="M238" i="5"/>
  <c r="J239" i="5"/>
  <c r="K239" i="5"/>
  <c r="L239" i="5"/>
  <c r="M239" i="5"/>
  <c r="J240" i="5"/>
  <c r="K240" i="5"/>
  <c r="L240" i="5"/>
  <c r="M240" i="5"/>
  <c r="J241" i="5"/>
  <c r="K241" i="5"/>
  <c r="L241" i="5"/>
  <c r="M241" i="5"/>
  <c r="J242" i="5"/>
  <c r="K242" i="5"/>
  <c r="L242" i="5"/>
  <c r="M242" i="5"/>
  <c r="J243" i="5"/>
  <c r="K243" i="5"/>
  <c r="L243" i="5"/>
  <c r="M243" i="5"/>
  <c r="J244" i="5"/>
  <c r="K244" i="5"/>
  <c r="L244" i="5"/>
  <c r="M244" i="5"/>
  <c r="J245" i="5"/>
  <c r="K245" i="5"/>
  <c r="L245" i="5"/>
  <c r="M245" i="5"/>
  <c r="J246" i="5"/>
  <c r="K246" i="5"/>
  <c r="L246" i="5"/>
  <c r="M246" i="5"/>
  <c r="J247" i="5"/>
  <c r="K247" i="5"/>
  <c r="L247" i="5"/>
  <c r="M247" i="5"/>
  <c r="J248" i="5"/>
  <c r="K248" i="5"/>
  <c r="L248" i="5"/>
  <c r="M248" i="5"/>
  <c r="J249" i="5"/>
  <c r="K249" i="5"/>
  <c r="L249" i="5"/>
  <c r="M249" i="5"/>
  <c r="J250" i="5"/>
  <c r="K250" i="5"/>
  <c r="L250" i="5"/>
  <c r="M250" i="5"/>
  <c r="J251" i="5"/>
  <c r="K251" i="5"/>
  <c r="L251" i="5"/>
  <c r="M251" i="5"/>
  <c r="J252" i="5"/>
  <c r="K252" i="5"/>
  <c r="L252" i="5"/>
  <c r="M252" i="5"/>
  <c r="J253" i="5"/>
  <c r="K253" i="5"/>
  <c r="L253" i="5"/>
  <c r="M253" i="5"/>
  <c r="J254" i="5"/>
  <c r="K254" i="5"/>
  <c r="L254" i="5"/>
  <c r="M254" i="5"/>
  <c r="J255" i="5"/>
  <c r="K255" i="5"/>
  <c r="L255" i="5"/>
  <c r="M255" i="5"/>
  <c r="J256" i="5"/>
  <c r="K256" i="5"/>
  <c r="L256" i="5"/>
  <c r="M256" i="5"/>
  <c r="J257" i="5"/>
  <c r="K257" i="5"/>
  <c r="L257" i="5"/>
  <c r="M257" i="5"/>
  <c r="J258" i="5"/>
  <c r="K258" i="5"/>
  <c r="L258" i="5"/>
  <c r="M258" i="5"/>
  <c r="J259" i="5"/>
  <c r="K259" i="5"/>
  <c r="L259" i="5"/>
  <c r="M259" i="5"/>
  <c r="J260" i="5"/>
  <c r="K260" i="5"/>
  <c r="L260" i="5"/>
  <c r="M260" i="5"/>
  <c r="J261" i="5"/>
  <c r="K261" i="5"/>
  <c r="L261" i="5"/>
  <c r="M261" i="5"/>
  <c r="J262" i="5"/>
  <c r="K262" i="5"/>
  <c r="L262" i="5"/>
  <c r="M262" i="5"/>
  <c r="J263" i="5"/>
  <c r="K263" i="5"/>
  <c r="L263" i="5"/>
  <c r="M263" i="5"/>
  <c r="J264" i="5"/>
  <c r="K264" i="5"/>
  <c r="L264" i="5"/>
  <c r="M264" i="5"/>
  <c r="J265" i="5"/>
  <c r="K265" i="5"/>
  <c r="L265" i="5"/>
  <c r="M265" i="5"/>
  <c r="J266" i="5"/>
  <c r="K266" i="5"/>
  <c r="L266" i="5"/>
  <c r="M266" i="5"/>
  <c r="J267" i="5"/>
  <c r="K267" i="5"/>
  <c r="L267" i="5"/>
  <c r="M267" i="5"/>
  <c r="J268" i="5"/>
  <c r="K268" i="5"/>
  <c r="L268" i="5"/>
  <c r="M268" i="5"/>
  <c r="J269" i="5"/>
  <c r="K269" i="5"/>
  <c r="L269" i="5"/>
  <c r="M269" i="5"/>
  <c r="J270" i="5"/>
  <c r="K270" i="5"/>
  <c r="L270" i="5"/>
  <c r="M270" i="5"/>
  <c r="J271" i="5"/>
  <c r="K271" i="5"/>
  <c r="L271" i="5"/>
  <c r="M271" i="5"/>
  <c r="J272" i="5"/>
  <c r="K272" i="5"/>
  <c r="L272" i="5"/>
  <c r="M272" i="5"/>
  <c r="J273" i="5"/>
  <c r="K273" i="5"/>
  <c r="L273" i="5"/>
  <c r="M273" i="5"/>
  <c r="J274" i="5"/>
  <c r="K274" i="5"/>
  <c r="L274" i="5"/>
  <c r="M274" i="5"/>
  <c r="J275" i="5"/>
  <c r="K275" i="5"/>
  <c r="L275" i="5"/>
  <c r="M275" i="5"/>
  <c r="J276" i="5"/>
  <c r="K276" i="5"/>
  <c r="L276" i="5"/>
  <c r="M276" i="5"/>
  <c r="J277" i="5"/>
  <c r="K277" i="5"/>
  <c r="L277" i="5"/>
  <c r="M277" i="5"/>
  <c r="J278" i="5"/>
  <c r="K278" i="5"/>
  <c r="L278" i="5"/>
  <c r="M278" i="5"/>
  <c r="J279" i="5"/>
  <c r="K279" i="5"/>
  <c r="L279" i="5"/>
  <c r="M279" i="5"/>
  <c r="J280" i="5"/>
  <c r="K280" i="5"/>
  <c r="L280" i="5"/>
  <c r="M280" i="5"/>
  <c r="J281" i="5"/>
  <c r="K281" i="5"/>
  <c r="L281" i="5"/>
  <c r="M281" i="5"/>
  <c r="J282" i="5"/>
  <c r="K282" i="5"/>
  <c r="L282" i="5"/>
  <c r="M282" i="5"/>
  <c r="J283" i="5"/>
  <c r="K283" i="5"/>
  <c r="L283" i="5"/>
  <c r="M283" i="5"/>
  <c r="J284" i="5"/>
  <c r="K284" i="5"/>
  <c r="L284" i="5"/>
  <c r="M284" i="5"/>
  <c r="J285" i="5"/>
  <c r="K285" i="5"/>
  <c r="L285" i="5"/>
  <c r="M285" i="5"/>
  <c r="J286" i="5"/>
  <c r="K286" i="5"/>
  <c r="L286" i="5"/>
  <c r="M286" i="5"/>
  <c r="J287" i="5"/>
  <c r="K287" i="5"/>
  <c r="L287" i="5"/>
  <c r="M287" i="5"/>
  <c r="J288" i="5"/>
  <c r="K288" i="5"/>
  <c r="L288" i="5"/>
  <c r="M288" i="5"/>
  <c r="J289" i="5"/>
  <c r="K289" i="5"/>
  <c r="L289" i="5"/>
  <c r="M289" i="5"/>
  <c r="J290" i="5"/>
  <c r="K290" i="5"/>
  <c r="L290" i="5"/>
  <c r="M290" i="5"/>
  <c r="J291" i="5"/>
  <c r="K291" i="5"/>
  <c r="L291" i="5"/>
  <c r="M291" i="5"/>
  <c r="J292" i="5"/>
  <c r="K292" i="5"/>
  <c r="L292" i="5"/>
  <c r="M292" i="5"/>
  <c r="J293" i="5"/>
  <c r="K293" i="5"/>
  <c r="L293" i="5"/>
  <c r="M293" i="5"/>
  <c r="J294" i="5"/>
  <c r="K294" i="5"/>
  <c r="L294" i="5"/>
  <c r="M294" i="5"/>
  <c r="J295" i="5"/>
  <c r="K295" i="5"/>
  <c r="L295" i="5"/>
  <c r="M295" i="5"/>
  <c r="J296" i="5"/>
  <c r="K296" i="5"/>
  <c r="L296" i="5"/>
  <c r="M296" i="5"/>
  <c r="J297" i="5"/>
  <c r="K297" i="5"/>
  <c r="L297" i="5"/>
  <c r="M297" i="5"/>
  <c r="J298" i="5"/>
  <c r="K298" i="5"/>
  <c r="L298" i="5"/>
  <c r="M298" i="5"/>
  <c r="J299" i="5"/>
  <c r="K299" i="5"/>
  <c r="L299" i="5"/>
  <c r="M299" i="5"/>
  <c r="J300" i="5"/>
  <c r="K300" i="5"/>
  <c r="L300" i="5"/>
  <c r="M300" i="5"/>
  <c r="J301" i="5"/>
  <c r="K301" i="5"/>
  <c r="L301" i="5"/>
  <c r="M301" i="5"/>
  <c r="J302" i="5"/>
  <c r="K302" i="5"/>
  <c r="L302" i="5"/>
  <c r="M302" i="5"/>
  <c r="J303" i="5"/>
  <c r="K303" i="5"/>
  <c r="L303" i="5"/>
  <c r="M303" i="5"/>
  <c r="J304" i="5"/>
  <c r="K304" i="5"/>
  <c r="L304" i="5"/>
  <c r="M304" i="5"/>
  <c r="J305" i="5"/>
  <c r="K305" i="5"/>
  <c r="L305" i="5"/>
  <c r="M305" i="5"/>
  <c r="J306" i="5"/>
  <c r="K306" i="5"/>
  <c r="L306" i="5"/>
  <c r="M306" i="5"/>
  <c r="J307" i="5"/>
  <c r="K307" i="5"/>
  <c r="L307" i="5"/>
  <c r="M307" i="5"/>
  <c r="J308" i="5"/>
  <c r="K308" i="5"/>
  <c r="L308" i="5"/>
  <c r="M308" i="5"/>
  <c r="J309" i="5"/>
  <c r="K309" i="5"/>
  <c r="L309" i="5"/>
  <c r="M309" i="5"/>
  <c r="J310" i="5"/>
  <c r="K310" i="5"/>
  <c r="L310" i="5"/>
  <c r="M310" i="5"/>
  <c r="J311" i="5"/>
  <c r="K311" i="5"/>
  <c r="L311" i="5"/>
  <c r="M311" i="5"/>
  <c r="J312" i="5"/>
  <c r="K312" i="5"/>
  <c r="L312" i="5"/>
  <c r="M312" i="5"/>
  <c r="J313" i="5"/>
  <c r="K313" i="5"/>
  <c r="L313" i="5"/>
  <c r="M313" i="5"/>
  <c r="J314" i="5"/>
  <c r="K314" i="5"/>
  <c r="L314" i="5"/>
  <c r="M314" i="5"/>
  <c r="J315" i="5"/>
  <c r="K315" i="5"/>
  <c r="L315" i="5"/>
  <c r="M315" i="5"/>
  <c r="J316" i="5"/>
  <c r="K316" i="5"/>
  <c r="L316" i="5"/>
  <c r="M316" i="5"/>
  <c r="J317" i="5"/>
  <c r="K317" i="5"/>
  <c r="L317" i="5"/>
  <c r="M317" i="5"/>
  <c r="J318" i="5"/>
  <c r="K318" i="5"/>
  <c r="L318" i="5"/>
  <c r="M318" i="5"/>
  <c r="J319" i="5"/>
  <c r="K319" i="5"/>
  <c r="L319" i="5"/>
  <c r="M319" i="5"/>
  <c r="J320" i="5"/>
  <c r="K320" i="5"/>
  <c r="L320" i="5"/>
  <c r="M320" i="5"/>
  <c r="J321" i="5"/>
  <c r="K321" i="5"/>
  <c r="L321" i="5"/>
  <c r="M321" i="5"/>
  <c r="J322" i="5"/>
  <c r="K322" i="5"/>
  <c r="L322" i="5"/>
  <c r="M322" i="5"/>
  <c r="J323" i="5"/>
  <c r="K323" i="5"/>
  <c r="L323" i="5"/>
  <c r="M323" i="5"/>
  <c r="J324" i="5"/>
  <c r="K324" i="5"/>
  <c r="L324" i="5"/>
  <c r="M324" i="5"/>
  <c r="J325" i="5"/>
  <c r="K325" i="5"/>
  <c r="L325" i="5"/>
  <c r="M325" i="5"/>
  <c r="J326" i="5"/>
  <c r="K326" i="5"/>
  <c r="L326" i="5"/>
  <c r="M326" i="5"/>
  <c r="J327" i="5"/>
  <c r="K327" i="5"/>
  <c r="L327" i="5"/>
  <c r="M327" i="5"/>
  <c r="J328" i="5"/>
  <c r="K328" i="5"/>
  <c r="L328" i="5"/>
  <c r="M328" i="5"/>
  <c r="J329" i="5"/>
  <c r="K329" i="5"/>
  <c r="L329" i="5"/>
  <c r="M329" i="5"/>
  <c r="J330" i="5"/>
  <c r="K330" i="5"/>
  <c r="L330" i="5"/>
  <c r="M330" i="5"/>
  <c r="J331" i="5"/>
  <c r="K331" i="5"/>
  <c r="L331" i="5"/>
  <c r="M331" i="5"/>
  <c r="J332" i="5"/>
  <c r="K332" i="5"/>
  <c r="L332" i="5"/>
  <c r="M332" i="5"/>
  <c r="J333" i="5"/>
  <c r="K333" i="5"/>
  <c r="L333" i="5"/>
  <c r="M333" i="5"/>
  <c r="J334" i="5"/>
  <c r="K334" i="5"/>
  <c r="L334" i="5"/>
  <c r="M334" i="5"/>
  <c r="J335" i="5"/>
  <c r="K335" i="5"/>
  <c r="L335" i="5"/>
  <c r="M335" i="5"/>
  <c r="J336" i="5"/>
  <c r="K336" i="5"/>
  <c r="L336" i="5"/>
  <c r="M336" i="5"/>
  <c r="J337" i="5"/>
  <c r="K337" i="5"/>
  <c r="L337" i="5"/>
  <c r="M337" i="5"/>
  <c r="J338" i="5"/>
  <c r="K338" i="5"/>
  <c r="L338" i="5"/>
  <c r="M338" i="5"/>
  <c r="J339" i="5"/>
  <c r="K339" i="5"/>
  <c r="L339" i="5"/>
  <c r="M339" i="5"/>
  <c r="J340" i="5"/>
  <c r="K340" i="5"/>
  <c r="L340" i="5"/>
  <c r="M340" i="5"/>
  <c r="J341" i="5"/>
  <c r="K341" i="5"/>
  <c r="L341" i="5"/>
  <c r="M341" i="5"/>
  <c r="J342" i="5"/>
  <c r="K342" i="5"/>
  <c r="L342" i="5"/>
  <c r="M342" i="5"/>
  <c r="J343" i="5"/>
  <c r="K343" i="5"/>
  <c r="L343" i="5"/>
  <c r="M343" i="5"/>
  <c r="J344" i="5"/>
  <c r="K344" i="5"/>
  <c r="L344" i="5"/>
  <c r="M344" i="5"/>
  <c r="J345" i="5"/>
  <c r="K345" i="5"/>
  <c r="L345" i="5"/>
  <c r="M345" i="5"/>
  <c r="J346" i="5"/>
  <c r="K346" i="5"/>
  <c r="L346" i="5"/>
  <c r="M346" i="5"/>
  <c r="J347" i="5"/>
  <c r="K347" i="5"/>
  <c r="L347" i="5"/>
  <c r="M347" i="5"/>
  <c r="J348" i="5"/>
  <c r="K348" i="5"/>
  <c r="L348" i="5"/>
  <c r="M348" i="5"/>
  <c r="J349" i="5"/>
  <c r="K349" i="5"/>
  <c r="L349" i="5"/>
  <c r="M349" i="5"/>
  <c r="J350" i="5"/>
  <c r="K350" i="5"/>
  <c r="L350" i="5"/>
  <c r="M350" i="5"/>
  <c r="J351" i="5"/>
  <c r="K351" i="5"/>
  <c r="L351" i="5"/>
  <c r="M351" i="5"/>
  <c r="J352" i="5"/>
  <c r="K352" i="5"/>
  <c r="L352" i="5"/>
  <c r="M352" i="5"/>
  <c r="J353" i="5"/>
  <c r="K353" i="5"/>
  <c r="L353" i="5"/>
  <c r="M353" i="5"/>
  <c r="J354" i="5"/>
  <c r="K354" i="5"/>
  <c r="L354" i="5"/>
  <c r="M354" i="5"/>
  <c r="J355" i="5"/>
  <c r="K355" i="5"/>
  <c r="L355" i="5"/>
  <c r="M355" i="5"/>
  <c r="J356" i="5"/>
  <c r="K356" i="5"/>
  <c r="L356" i="5"/>
  <c r="M356" i="5"/>
  <c r="J357" i="5"/>
  <c r="K357" i="5"/>
  <c r="L357" i="5"/>
  <c r="M357" i="5"/>
  <c r="J358" i="5"/>
  <c r="K358" i="5"/>
  <c r="L358" i="5"/>
  <c r="M358" i="5"/>
  <c r="J359" i="5"/>
  <c r="K359" i="5"/>
  <c r="L359" i="5"/>
  <c r="M359" i="5"/>
  <c r="J360" i="5"/>
  <c r="K360" i="5"/>
  <c r="L360" i="5"/>
  <c r="M360" i="5"/>
  <c r="J361" i="5"/>
  <c r="K361" i="5"/>
  <c r="L361" i="5"/>
  <c r="M361" i="5"/>
  <c r="J362" i="5"/>
  <c r="K362" i="5"/>
  <c r="L362" i="5"/>
  <c r="M362" i="5"/>
  <c r="J363" i="5"/>
  <c r="K363" i="5"/>
  <c r="L363" i="5"/>
  <c r="M363" i="5"/>
  <c r="J364" i="5"/>
  <c r="K364" i="5"/>
  <c r="L364" i="5"/>
  <c r="M364" i="5"/>
  <c r="J365" i="5"/>
  <c r="K365" i="5"/>
  <c r="L365" i="5"/>
  <c r="M365" i="5"/>
  <c r="J366" i="5"/>
  <c r="K366" i="5"/>
  <c r="L366" i="5"/>
  <c r="M366" i="5"/>
  <c r="J367" i="5"/>
  <c r="K367" i="5"/>
  <c r="L367" i="5"/>
  <c r="M367" i="5"/>
  <c r="J368" i="5"/>
  <c r="K368" i="5"/>
  <c r="L368" i="5"/>
  <c r="M368" i="5"/>
  <c r="J369" i="5"/>
  <c r="K369" i="5"/>
  <c r="L369" i="5"/>
  <c r="M369" i="5"/>
  <c r="J370" i="5"/>
  <c r="K370" i="5"/>
  <c r="L370" i="5"/>
  <c r="M370" i="5"/>
  <c r="J371" i="5"/>
  <c r="K371" i="5"/>
  <c r="L371" i="5"/>
  <c r="M371" i="5"/>
  <c r="J372" i="5"/>
  <c r="K372" i="5"/>
  <c r="L372" i="5"/>
  <c r="M372" i="5"/>
  <c r="J373" i="5"/>
  <c r="K373" i="5"/>
  <c r="L373" i="5"/>
  <c r="M373" i="5"/>
  <c r="J374" i="5"/>
  <c r="K374" i="5"/>
  <c r="L374" i="5"/>
  <c r="M374" i="5"/>
  <c r="J375" i="5"/>
  <c r="K375" i="5"/>
  <c r="L375" i="5"/>
  <c r="M375" i="5"/>
  <c r="J376" i="5"/>
  <c r="K376" i="5"/>
  <c r="L376" i="5"/>
  <c r="M376" i="5"/>
  <c r="J377" i="5"/>
  <c r="K377" i="5"/>
  <c r="L377" i="5"/>
  <c r="M377" i="5"/>
  <c r="J378" i="5"/>
  <c r="K378" i="5"/>
  <c r="L378" i="5"/>
  <c r="M378" i="5"/>
  <c r="J379" i="5"/>
  <c r="K379" i="5"/>
  <c r="L379" i="5"/>
  <c r="M379" i="5"/>
  <c r="J380" i="5"/>
  <c r="K380" i="5"/>
  <c r="L380" i="5"/>
  <c r="M380" i="5"/>
  <c r="J381" i="5"/>
  <c r="K381" i="5"/>
  <c r="L381" i="5"/>
  <c r="M381" i="5"/>
  <c r="J382" i="5"/>
  <c r="K382" i="5"/>
  <c r="L382" i="5"/>
  <c r="M382" i="5"/>
  <c r="J383" i="5"/>
  <c r="K383" i="5"/>
  <c r="L383" i="5"/>
  <c r="M383" i="5"/>
  <c r="J384" i="5"/>
  <c r="K384" i="5"/>
  <c r="L384" i="5"/>
  <c r="M384" i="5"/>
  <c r="J385" i="5"/>
  <c r="K385" i="5"/>
  <c r="L385" i="5"/>
  <c r="M385" i="5"/>
  <c r="J386" i="5"/>
  <c r="K386" i="5"/>
  <c r="L386" i="5"/>
  <c r="M386" i="5"/>
  <c r="J387" i="5"/>
  <c r="K387" i="5"/>
  <c r="L387" i="5"/>
  <c r="M387" i="5"/>
  <c r="J388" i="5"/>
  <c r="K388" i="5"/>
  <c r="L388" i="5"/>
  <c r="M388" i="5"/>
  <c r="J389" i="5"/>
  <c r="K389" i="5"/>
  <c r="L389" i="5"/>
  <c r="M389" i="5"/>
  <c r="J390" i="5"/>
  <c r="K390" i="5"/>
  <c r="L390" i="5"/>
  <c r="M390" i="5"/>
  <c r="J391" i="5"/>
  <c r="K391" i="5"/>
  <c r="L391" i="5"/>
  <c r="M391" i="5"/>
  <c r="J392" i="5"/>
  <c r="K392" i="5"/>
  <c r="L392" i="5"/>
  <c r="M392" i="5"/>
  <c r="J393" i="5"/>
  <c r="K393" i="5"/>
  <c r="L393" i="5"/>
  <c r="M393" i="5"/>
  <c r="J394" i="5"/>
  <c r="K394" i="5"/>
  <c r="L394" i="5"/>
  <c r="M394" i="5"/>
  <c r="J395" i="5"/>
  <c r="K395" i="5"/>
  <c r="L395" i="5"/>
  <c r="M395" i="5"/>
  <c r="J396" i="5"/>
  <c r="K396" i="5"/>
  <c r="L396" i="5"/>
  <c r="M396" i="5"/>
  <c r="J397" i="5"/>
  <c r="K397" i="5"/>
  <c r="L397" i="5"/>
  <c r="M397" i="5"/>
  <c r="J398" i="5"/>
  <c r="K398" i="5"/>
  <c r="L398" i="5"/>
  <c r="M398" i="5"/>
  <c r="J399" i="5"/>
  <c r="K399" i="5"/>
  <c r="L399" i="5"/>
  <c r="M399" i="5"/>
  <c r="J400" i="5"/>
  <c r="K400" i="5"/>
  <c r="L400" i="5"/>
  <c r="M400" i="5"/>
  <c r="J401" i="5"/>
  <c r="K401" i="5"/>
  <c r="L401" i="5"/>
  <c r="M401" i="5"/>
  <c r="J402" i="5"/>
  <c r="K402" i="5"/>
  <c r="L402" i="5"/>
  <c r="M402" i="5"/>
  <c r="J403" i="5"/>
  <c r="K403" i="5"/>
  <c r="L403" i="5"/>
  <c r="M403" i="5"/>
  <c r="J404" i="5"/>
  <c r="K404" i="5"/>
  <c r="L404" i="5"/>
  <c r="M404" i="5"/>
  <c r="J405" i="5"/>
  <c r="K405" i="5"/>
  <c r="L405" i="5"/>
  <c r="M405" i="5"/>
  <c r="J406" i="5"/>
  <c r="K406" i="5"/>
  <c r="L406" i="5"/>
  <c r="M406" i="5"/>
  <c r="J407" i="5"/>
  <c r="K407" i="5"/>
  <c r="L407" i="5"/>
  <c r="M407" i="5"/>
  <c r="J408" i="5"/>
  <c r="K408" i="5"/>
  <c r="L408" i="5"/>
  <c r="M408" i="5"/>
  <c r="J409" i="5"/>
  <c r="K409" i="5"/>
  <c r="L409" i="5"/>
  <c r="M409" i="5"/>
  <c r="J410" i="5"/>
  <c r="K410" i="5"/>
  <c r="L410" i="5"/>
  <c r="M410" i="5"/>
  <c r="J411" i="5"/>
  <c r="K411" i="5"/>
  <c r="L411" i="5"/>
  <c r="M411" i="5"/>
  <c r="J412" i="5"/>
  <c r="K412" i="5"/>
  <c r="L412" i="5"/>
  <c r="M412" i="5"/>
  <c r="J413" i="5"/>
  <c r="K413" i="5"/>
  <c r="L413" i="5"/>
  <c r="M413" i="5"/>
  <c r="J414" i="5"/>
  <c r="K414" i="5"/>
  <c r="L414" i="5"/>
  <c r="M414" i="5"/>
  <c r="J415" i="5"/>
  <c r="K415" i="5"/>
  <c r="L415" i="5"/>
  <c r="M415" i="5"/>
  <c r="J416" i="5"/>
  <c r="K416" i="5"/>
  <c r="L416" i="5"/>
  <c r="M416" i="5"/>
  <c r="J417" i="5"/>
  <c r="K417" i="5"/>
  <c r="L417" i="5"/>
  <c r="M417" i="5"/>
  <c r="J418" i="5"/>
  <c r="K418" i="5"/>
  <c r="L418" i="5"/>
  <c r="M418" i="5"/>
  <c r="J419" i="5"/>
  <c r="K419" i="5"/>
  <c r="L419" i="5"/>
  <c r="M419" i="5"/>
  <c r="J420" i="5"/>
  <c r="K420" i="5"/>
  <c r="L420" i="5"/>
  <c r="M420" i="5"/>
  <c r="J421" i="5"/>
  <c r="K421" i="5"/>
  <c r="L421" i="5"/>
  <c r="M421" i="5"/>
  <c r="J422" i="5"/>
  <c r="K422" i="5"/>
  <c r="L422" i="5"/>
  <c r="M422" i="5"/>
  <c r="J423" i="5"/>
  <c r="K423" i="5"/>
  <c r="L423" i="5"/>
  <c r="M423" i="5"/>
  <c r="J424" i="5"/>
  <c r="K424" i="5"/>
  <c r="L424" i="5"/>
  <c r="M424" i="5"/>
  <c r="J425" i="5"/>
  <c r="K425" i="5"/>
  <c r="L425" i="5"/>
  <c r="M425" i="5"/>
  <c r="J426" i="5"/>
  <c r="K426" i="5"/>
  <c r="L426" i="5"/>
  <c r="M426" i="5"/>
  <c r="J427" i="5"/>
  <c r="K427" i="5"/>
  <c r="L427" i="5"/>
  <c r="M427" i="5"/>
  <c r="J428" i="5"/>
  <c r="K428" i="5"/>
  <c r="L428" i="5"/>
  <c r="M428" i="5"/>
  <c r="J429" i="5"/>
  <c r="K429" i="5"/>
  <c r="L429" i="5"/>
  <c r="M429" i="5"/>
  <c r="J430" i="5"/>
  <c r="K430" i="5"/>
  <c r="L430" i="5"/>
  <c r="M430" i="5"/>
  <c r="J431" i="5"/>
  <c r="K431" i="5"/>
  <c r="L431" i="5"/>
  <c r="M431" i="5"/>
  <c r="J432" i="5"/>
  <c r="K432" i="5"/>
  <c r="L432" i="5"/>
  <c r="M432" i="5"/>
  <c r="J433" i="5"/>
  <c r="K433" i="5"/>
  <c r="L433" i="5"/>
  <c r="M433" i="5"/>
  <c r="J434" i="5"/>
  <c r="K434" i="5"/>
  <c r="L434" i="5"/>
  <c r="M434" i="5"/>
  <c r="J435" i="5"/>
  <c r="K435" i="5"/>
  <c r="L435" i="5"/>
  <c r="M435" i="5"/>
  <c r="J436" i="5"/>
  <c r="K436" i="5"/>
  <c r="L436" i="5"/>
  <c r="M436" i="5"/>
  <c r="J437" i="5"/>
  <c r="K437" i="5"/>
  <c r="L437" i="5"/>
  <c r="M437" i="5"/>
  <c r="J438" i="5"/>
  <c r="K438" i="5"/>
  <c r="L438" i="5"/>
  <c r="M438" i="5"/>
  <c r="J439" i="5"/>
  <c r="K439" i="5"/>
  <c r="L439" i="5"/>
  <c r="M439" i="5"/>
  <c r="J440" i="5"/>
  <c r="K440" i="5"/>
  <c r="L440" i="5"/>
  <c r="M440" i="5"/>
  <c r="J441" i="5"/>
  <c r="K441" i="5"/>
  <c r="L441" i="5"/>
  <c r="M441" i="5"/>
  <c r="J442" i="5"/>
  <c r="K442" i="5"/>
  <c r="L442" i="5"/>
  <c r="M442" i="5"/>
  <c r="J443" i="5"/>
  <c r="K443" i="5"/>
  <c r="L443" i="5"/>
  <c r="M443" i="5"/>
  <c r="J444" i="5"/>
  <c r="K444" i="5"/>
  <c r="L444" i="5"/>
  <c r="M444" i="5"/>
  <c r="J445" i="5"/>
  <c r="K445" i="5"/>
  <c r="L445" i="5"/>
  <c r="M445" i="5"/>
  <c r="J446" i="5"/>
  <c r="K446" i="5"/>
  <c r="L446" i="5"/>
  <c r="M446" i="5"/>
  <c r="J447" i="5"/>
  <c r="K447" i="5"/>
  <c r="L447" i="5"/>
  <c r="M447" i="5"/>
  <c r="J448" i="5"/>
  <c r="K448" i="5"/>
  <c r="L448" i="5"/>
  <c r="M448" i="5"/>
  <c r="J449" i="5"/>
  <c r="K449" i="5"/>
  <c r="L449" i="5"/>
  <c r="M449" i="5"/>
  <c r="J450" i="5"/>
  <c r="K450" i="5"/>
  <c r="L450" i="5"/>
  <c r="M450" i="5"/>
  <c r="J451" i="5"/>
  <c r="K451" i="5"/>
  <c r="L451" i="5"/>
  <c r="M451" i="5"/>
  <c r="J452" i="5"/>
  <c r="K452" i="5"/>
  <c r="L452" i="5"/>
  <c r="M452" i="5"/>
  <c r="J453" i="5"/>
  <c r="K453" i="5"/>
  <c r="L453" i="5"/>
  <c r="M453" i="5"/>
  <c r="J454" i="5"/>
  <c r="K454" i="5"/>
  <c r="L454" i="5"/>
  <c r="M454" i="5"/>
  <c r="J455" i="5"/>
  <c r="K455" i="5"/>
  <c r="L455" i="5"/>
  <c r="M455" i="5"/>
  <c r="J456" i="5"/>
  <c r="K456" i="5"/>
  <c r="L456" i="5"/>
  <c r="M456" i="5"/>
  <c r="J457" i="5"/>
  <c r="K457" i="5"/>
  <c r="L457" i="5"/>
  <c r="M457" i="5"/>
  <c r="J458" i="5"/>
  <c r="K458" i="5"/>
  <c r="L458" i="5"/>
  <c r="M458" i="5"/>
  <c r="J459" i="5"/>
  <c r="K459" i="5"/>
  <c r="L459" i="5"/>
  <c r="M459" i="5"/>
  <c r="J460" i="5"/>
  <c r="K460" i="5"/>
  <c r="L460" i="5"/>
  <c r="M460" i="5"/>
  <c r="J461" i="5"/>
  <c r="K461" i="5"/>
  <c r="L461" i="5"/>
  <c r="M461" i="5"/>
  <c r="J462" i="5"/>
  <c r="K462" i="5"/>
  <c r="L462" i="5"/>
  <c r="M462" i="5"/>
  <c r="J463" i="5"/>
  <c r="K463" i="5"/>
  <c r="L463" i="5"/>
  <c r="M463" i="5"/>
  <c r="J464" i="5"/>
  <c r="K464" i="5"/>
  <c r="L464" i="5"/>
  <c r="M464" i="5"/>
  <c r="J465" i="5"/>
  <c r="K465" i="5"/>
  <c r="L465" i="5"/>
  <c r="M465" i="5"/>
  <c r="J466" i="5"/>
  <c r="K466" i="5"/>
  <c r="L466" i="5"/>
  <c r="M466" i="5"/>
  <c r="J467" i="5"/>
  <c r="K467" i="5"/>
  <c r="L467" i="5"/>
  <c r="M467" i="5"/>
  <c r="J468" i="5"/>
  <c r="K468" i="5"/>
  <c r="L468" i="5"/>
  <c r="M468" i="5"/>
  <c r="J469" i="5"/>
  <c r="K469" i="5"/>
  <c r="L469" i="5"/>
  <c r="M469" i="5"/>
  <c r="J470" i="5"/>
  <c r="K470" i="5"/>
  <c r="L470" i="5"/>
  <c r="M470" i="5"/>
  <c r="J471" i="5"/>
  <c r="K471" i="5"/>
  <c r="L471" i="5"/>
  <c r="M471" i="5"/>
  <c r="J472" i="5"/>
  <c r="K472" i="5"/>
  <c r="L472" i="5"/>
  <c r="M472" i="5"/>
  <c r="J473" i="5"/>
  <c r="K473" i="5"/>
  <c r="L473" i="5"/>
  <c r="M473" i="5"/>
  <c r="J474" i="5"/>
  <c r="K474" i="5"/>
  <c r="L474" i="5"/>
  <c r="M474" i="5"/>
  <c r="J475" i="5"/>
  <c r="K475" i="5"/>
  <c r="L475" i="5"/>
  <c r="M475" i="5"/>
  <c r="J476" i="5"/>
  <c r="K476" i="5"/>
  <c r="L476" i="5"/>
  <c r="M476" i="5"/>
  <c r="J477" i="5"/>
  <c r="K477" i="5"/>
  <c r="L477" i="5"/>
  <c r="M477" i="5"/>
  <c r="J478" i="5"/>
  <c r="K478" i="5"/>
  <c r="L478" i="5"/>
  <c r="M478" i="5"/>
  <c r="J479" i="5"/>
  <c r="K479" i="5"/>
  <c r="L479" i="5"/>
  <c r="M479" i="5"/>
  <c r="J480" i="5"/>
  <c r="K480" i="5"/>
  <c r="L480" i="5"/>
  <c r="M480" i="5"/>
  <c r="J481" i="5"/>
  <c r="K481" i="5"/>
  <c r="L481" i="5"/>
  <c r="M481" i="5"/>
  <c r="J482" i="5"/>
  <c r="K482" i="5"/>
  <c r="L482" i="5"/>
  <c r="M482" i="5"/>
  <c r="J483" i="5"/>
  <c r="K483" i="5"/>
  <c r="L483" i="5"/>
  <c r="M483" i="5"/>
  <c r="J484" i="5"/>
  <c r="K484" i="5"/>
  <c r="L484" i="5"/>
  <c r="M484" i="5"/>
  <c r="J485" i="5"/>
  <c r="K485" i="5"/>
  <c r="L485" i="5"/>
  <c r="M485" i="5"/>
  <c r="J486" i="5"/>
  <c r="K486" i="5"/>
  <c r="L486" i="5"/>
  <c r="M486" i="5"/>
  <c r="J487" i="5"/>
  <c r="K487" i="5"/>
  <c r="L487" i="5"/>
  <c r="M487" i="5"/>
  <c r="J488" i="5"/>
  <c r="K488" i="5"/>
  <c r="L488" i="5"/>
  <c r="M488" i="5"/>
  <c r="J489" i="5"/>
  <c r="K489" i="5"/>
  <c r="L489" i="5"/>
  <c r="M489" i="5"/>
  <c r="J490" i="5"/>
  <c r="K490" i="5"/>
  <c r="L490" i="5"/>
  <c r="M490" i="5"/>
  <c r="J491" i="5"/>
  <c r="K491" i="5"/>
  <c r="L491" i="5"/>
  <c r="M491" i="5"/>
  <c r="J492" i="5"/>
  <c r="K492" i="5"/>
  <c r="L492" i="5"/>
  <c r="M492" i="5"/>
  <c r="J493" i="5"/>
  <c r="K493" i="5"/>
  <c r="L493" i="5"/>
  <c r="M493" i="5"/>
  <c r="J494" i="5"/>
  <c r="K494" i="5"/>
  <c r="L494" i="5"/>
  <c r="M494" i="5"/>
  <c r="J495" i="5"/>
  <c r="K495" i="5"/>
  <c r="L495" i="5"/>
  <c r="M495" i="5"/>
  <c r="J496" i="5"/>
  <c r="K496" i="5"/>
  <c r="L496" i="5"/>
  <c r="M496" i="5"/>
  <c r="J497" i="5"/>
  <c r="K497" i="5"/>
  <c r="L497" i="5"/>
  <c r="M497" i="5"/>
  <c r="J498" i="5"/>
  <c r="K498" i="5"/>
  <c r="L498" i="5"/>
  <c r="M498" i="5"/>
  <c r="J499" i="5"/>
  <c r="K499" i="5"/>
  <c r="L499" i="5"/>
  <c r="M499" i="5"/>
  <c r="J500" i="5"/>
  <c r="K500" i="5"/>
  <c r="L500" i="5"/>
  <c r="M500" i="5"/>
  <c r="J501" i="5"/>
  <c r="K501" i="5"/>
  <c r="L501" i="5"/>
  <c r="M501" i="5"/>
  <c r="J502" i="5"/>
  <c r="K502" i="5"/>
  <c r="L502" i="5"/>
  <c r="M502" i="5"/>
  <c r="J503" i="5"/>
  <c r="K503" i="5"/>
  <c r="L503" i="5"/>
  <c r="M503" i="5"/>
  <c r="J504" i="5"/>
  <c r="K504" i="5"/>
  <c r="L504" i="5"/>
  <c r="M504" i="5"/>
  <c r="J505" i="5"/>
  <c r="K505" i="5"/>
  <c r="L505" i="5"/>
  <c r="M505" i="5"/>
  <c r="J506" i="5"/>
  <c r="K506" i="5"/>
  <c r="L506" i="5"/>
  <c r="M506" i="5"/>
  <c r="J507" i="5"/>
  <c r="K507" i="5"/>
  <c r="L507" i="5"/>
  <c r="M507" i="5"/>
  <c r="J508" i="5"/>
  <c r="K508" i="5"/>
  <c r="L508" i="5"/>
  <c r="M508" i="5"/>
  <c r="J509" i="5"/>
  <c r="K509" i="5"/>
  <c r="L509" i="5"/>
  <c r="M509" i="5"/>
  <c r="J510" i="5"/>
  <c r="K510" i="5"/>
  <c r="L510" i="5"/>
  <c r="M510" i="5"/>
  <c r="J511" i="5"/>
  <c r="K511" i="5"/>
  <c r="L511" i="5"/>
  <c r="M511" i="5"/>
  <c r="J512" i="5"/>
  <c r="K512" i="5"/>
  <c r="L512" i="5"/>
  <c r="M512" i="5"/>
  <c r="J513" i="5"/>
  <c r="K513" i="5"/>
  <c r="L513" i="5"/>
  <c r="M513" i="5"/>
  <c r="J514" i="5"/>
  <c r="K514" i="5"/>
  <c r="L514" i="5"/>
  <c r="M514" i="5"/>
  <c r="J515" i="5"/>
  <c r="K515" i="5"/>
  <c r="L515" i="5"/>
  <c r="M515" i="5"/>
  <c r="J516" i="5"/>
  <c r="K516" i="5"/>
  <c r="L516" i="5"/>
  <c r="M516" i="5"/>
  <c r="J517" i="5"/>
  <c r="K517" i="5"/>
  <c r="L517" i="5"/>
  <c r="M517" i="5"/>
  <c r="J518" i="5"/>
  <c r="K518" i="5"/>
  <c r="L518" i="5"/>
  <c r="M518" i="5"/>
  <c r="J519" i="5"/>
  <c r="K519" i="5"/>
  <c r="L519" i="5"/>
  <c r="M519" i="5"/>
  <c r="J520" i="5"/>
  <c r="K520" i="5"/>
  <c r="L520" i="5"/>
  <c r="M520" i="5"/>
  <c r="J521" i="5"/>
  <c r="K521" i="5"/>
  <c r="L521" i="5"/>
  <c r="M521" i="5"/>
  <c r="J522" i="5"/>
  <c r="K522" i="5"/>
  <c r="L522" i="5"/>
  <c r="M522" i="5"/>
  <c r="J523" i="5"/>
  <c r="K523" i="5"/>
  <c r="L523" i="5"/>
  <c r="M523" i="5"/>
  <c r="J524" i="5"/>
  <c r="K524" i="5"/>
  <c r="L524" i="5"/>
  <c r="M524" i="5"/>
  <c r="J525" i="5"/>
  <c r="K525" i="5"/>
  <c r="L525" i="5"/>
  <c r="M525" i="5"/>
  <c r="J526" i="5"/>
  <c r="K526" i="5"/>
  <c r="L526" i="5"/>
  <c r="M526" i="5"/>
  <c r="J527" i="5"/>
  <c r="K527" i="5"/>
  <c r="L527" i="5"/>
  <c r="M527" i="5"/>
  <c r="J528" i="5"/>
  <c r="K528" i="5"/>
  <c r="L528" i="5"/>
  <c r="M528" i="5"/>
  <c r="J529" i="5"/>
  <c r="K529" i="5"/>
  <c r="L529" i="5"/>
  <c r="M529" i="5"/>
  <c r="J530" i="5"/>
  <c r="K530" i="5"/>
  <c r="L530" i="5"/>
  <c r="M530" i="5"/>
  <c r="J531" i="5"/>
  <c r="K531" i="5"/>
  <c r="L531" i="5"/>
  <c r="M531" i="5"/>
  <c r="J532" i="5"/>
  <c r="K532" i="5"/>
  <c r="L532" i="5"/>
  <c r="M532" i="5"/>
  <c r="J533" i="5"/>
  <c r="K533" i="5"/>
  <c r="L533" i="5"/>
  <c r="M533" i="5"/>
  <c r="J534" i="5"/>
  <c r="K534" i="5"/>
  <c r="L534" i="5"/>
  <c r="M534" i="5"/>
  <c r="J535" i="5"/>
  <c r="K535" i="5"/>
  <c r="L535" i="5"/>
  <c r="M535" i="5"/>
  <c r="J536" i="5"/>
  <c r="K536" i="5"/>
  <c r="L536" i="5"/>
  <c r="M536" i="5"/>
  <c r="J537" i="5"/>
  <c r="K537" i="5"/>
  <c r="L537" i="5"/>
  <c r="M537" i="5"/>
  <c r="J538" i="5"/>
  <c r="K538" i="5"/>
  <c r="L538" i="5"/>
  <c r="M538" i="5"/>
  <c r="J539" i="5"/>
  <c r="K539" i="5"/>
  <c r="L539" i="5"/>
  <c r="M539" i="5"/>
  <c r="J540" i="5"/>
  <c r="K540" i="5"/>
  <c r="L540" i="5"/>
  <c r="M540" i="5"/>
  <c r="J541" i="5"/>
  <c r="K541" i="5"/>
  <c r="L541" i="5"/>
  <c r="M541" i="5"/>
  <c r="J542" i="5"/>
  <c r="K542" i="5"/>
  <c r="L542" i="5"/>
  <c r="M542" i="5"/>
  <c r="J543" i="5"/>
  <c r="K543" i="5"/>
  <c r="L543" i="5"/>
  <c r="M543" i="5"/>
  <c r="J544" i="5"/>
  <c r="K544" i="5"/>
  <c r="L544" i="5"/>
  <c r="M544" i="5"/>
  <c r="J545" i="5"/>
  <c r="K545" i="5"/>
  <c r="L545" i="5"/>
  <c r="M545" i="5"/>
  <c r="J546" i="5"/>
  <c r="K546" i="5"/>
  <c r="L546" i="5"/>
  <c r="M546" i="5"/>
  <c r="J547" i="5"/>
  <c r="K547" i="5"/>
  <c r="L547" i="5"/>
  <c r="M547" i="5"/>
  <c r="J548" i="5"/>
  <c r="K548" i="5"/>
  <c r="L548" i="5"/>
  <c r="M548" i="5"/>
  <c r="J549" i="5"/>
  <c r="K549" i="5"/>
  <c r="L549" i="5"/>
  <c r="M549" i="5"/>
  <c r="J550" i="5"/>
  <c r="K550" i="5"/>
  <c r="L550" i="5"/>
  <c r="M550" i="5"/>
  <c r="J551" i="5"/>
  <c r="K551" i="5"/>
  <c r="L551" i="5"/>
  <c r="M551" i="5"/>
  <c r="J552" i="5"/>
  <c r="K552" i="5"/>
  <c r="L552" i="5"/>
  <c r="M552" i="5"/>
  <c r="J553" i="5"/>
  <c r="K553" i="5"/>
  <c r="L553" i="5"/>
  <c r="M553" i="5"/>
  <c r="J554" i="5"/>
  <c r="K554" i="5"/>
  <c r="L554" i="5"/>
  <c r="M554" i="5"/>
  <c r="J555" i="5"/>
  <c r="K555" i="5"/>
  <c r="L555" i="5"/>
  <c r="M555" i="5"/>
  <c r="J556" i="5"/>
  <c r="K556" i="5"/>
  <c r="L556" i="5"/>
  <c r="M556" i="5"/>
  <c r="J557" i="5"/>
  <c r="K557" i="5"/>
  <c r="L557" i="5"/>
  <c r="M557" i="5"/>
  <c r="J558" i="5"/>
  <c r="K558" i="5"/>
  <c r="L558" i="5"/>
  <c r="M558" i="5"/>
  <c r="J559" i="5"/>
  <c r="K559" i="5"/>
  <c r="L559" i="5"/>
  <c r="M559" i="5"/>
  <c r="J560" i="5"/>
  <c r="K560" i="5"/>
  <c r="L560" i="5"/>
  <c r="M560" i="5"/>
  <c r="J561" i="5"/>
  <c r="K561" i="5"/>
  <c r="L561" i="5"/>
  <c r="M561" i="5"/>
  <c r="J562" i="5"/>
  <c r="K562" i="5"/>
  <c r="L562" i="5"/>
  <c r="M562" i="5"/>
  <c r="J563" i="5"/>
  <c r="K563" i="5"/>
  <c r="L563" i="5"/>
  <c r="M563" i="5"/>
  <c r="J564" i="5"/>
  <c r="K564" i="5"/>
  <c r="L564" i="5"/>
  <c r="M564" i="5"/>
  <c r="J565" i="5"/>
  <c r="K565" i="5"/>
  <c r="L565" i="5"/>
  <c r="M565" i="5"/>
  <c r="J566" i="5"/>
  <c r="K566" i="5"/>
  <c r="L566" i="5"/>
  <c r="M566" i="5"/>
  <c r="J567" i="5"/>
  <c r="K567" i="5"/>
  <c r="L567" i="5"/>
  <c r="M567" i="5"/>
  <c r="J568" i="5"/>
  <c r="K568" i="5"/>
  <c r="L568" i="5"/>
  <c r="M568" i="5"/>
  <c r="J569" i="5"/>
  <c r="K569" i="5"/>
  <c r="L569" i="5"/>
  <c r="M569" i="5"/>
  <c r="J570" i="5"/>
  <c r="K570" i="5"/>
  <c r="L570" i="5"/>
  <c r="M570" i="5"/>
  <c r="J571" i="5"/>
  <c r="K571" i="5"/>
  <c r="L571" i="5"/>
  <c r="M571" i="5"/>
  <c r="J572" i="5"/>
  <c r="K572" i="5"/>
  <c r="L572" i="5"/>
  <c r="M572" i="5"/>
  <c r="J573" i="5"/>
  <c r="K573" i="5"/>
  <c r="L573" i="5"/>
  <c r="M573" i="5"/>
  <c r="J574" i="5"/>
  <c r="K574" i="5"/>
  <c r="L574" i="5"/>
  <c r="M574" i="5"/>
  <c r="J575" i="5"/>
  <c r="K575" i="5"/>
  <c r="L575" i="5"/>
  <c r="M575" i="5"/>
  <c r="J576" i="5"/>
  <c r="K576" i="5"/>
  <c r="L576" i="5"/>
  <c r="M576" i="5"/>
  <c r="J577" i="5"/>
  <c r="K577" i="5"/>
  <c r="L577" i="5"/>
  <c r="M577" i="5"/>
  <c r="J578" i="5"/>
  <c r="K578" i="5"/>
  <c r="L578" i="5"/>
  <c r="M578" i="5"/>
  <c r="J579" i="5"/>
  <c r="K579" i="5"/>
  <c r="L579" i="5"/>
  <c r="M579" i="5"/>
  <c r="J580" i="5"/>
  <c r="K580" i="5"/>
  <c r="L580" i="5"/>
  <c r="M580" i="5"/>
  <c r="J581" i="5"/>
  <c r="K581" i="5"/>
  <c r="L581" i="5"/>
  <c r="M581" i="5"/>
  <c r="J582" i="5"/>
  <c r="K582" i="5"/>
  <c r="L582" i="5"/>
  <c r="M582" i="5"/>
  <c r="J583" i="5"/>
  <c r="K583" i="5"/>
  <c r="L583" i="5"/>
  <c r="M583" i="5"/>
  <c r="J584" i="5"/>
  <c r="K584" i="5"/>
  <c r="L584" i="5"/>
  <c r="M584" i="5"/>
  <c r="J585" i="5"/>
  <c r="K585" i="5"/>
  <c r="L585" i="5"/>
  <c r="M585" i="5"/>
  <c r="J586" i="5"/>
  <c r="K586" i="5"/>
  <c r="L586" i="5"/>
  <c r="M586" i="5"/>
  <c r="J587" i="5"/>
  <c r="K587" i="5"/>
  <c r="L587" i="5"/>
  <c r="M587" i="5"/>
  <c r="J588" i="5"/>
  <c r="K588" i="5"/>
  <c r="L588" i="5"/>
  <c r="M588" i="5"/>
  <c r="J589" i="5"/>
  <c r="K589" i="5"/>
  <c r="L589" i="5"/>
  <c r="M589" i="5"/>
  <c r="J590" i="5"/>
  <c r="K590" i="5"/>
  <c r="L590" i="5"/>
  <c r="M590" i="5"/>
  <c r="J591" i="5"/>
  <c r="K591" i="5"/>
  <c r="L591" i="5"/>
  <c r="M591" i="5"/>
  <c r="J592" i="5"/>
  <c r="K592" i="5"/>
  <c r="L592" i="5"/>
  <c r="M592" i="5"/>
  <c r="J593" i="5"/>
  <c r="K593" i="5"/>
  <c r="L593" i="5"/>
  <c r="M593" i="5"/>
  <c r="J594" i="5"/>
  <c r="K594" i="5"/>
  <c r="L594" i="5"/>
  <c r="M594" i="5"/>
  <c r="J595" i="5"/>
  <c r="K595" i="5"/>
  <c r="L595" i="5"/>
  <c r="M595" i="5"/>
  <c r="J596" i="5"/>
  <c r="K596" i="5"/>
  <c r="L596" i="5"/>
  <c r="M596" i="5"/>
  <c r="J597" i="5"/>
  <c r="K597" i="5"/>
  <c r="L597" i="5"/>
  <c r="M597" i="5"/>
  <c r="J598" i="5"/>
  <c r="K598" i="5"/>
  <c r="L598" i="5"/>
  <c r="M598" i="5"/>
  <c r="J599" i="5"/>
  <c r="K599" i="5"/>
  <c r="L599" i="5"/>
  <c r="M599" i="5"/>
  <c r="J600" i="5"/>
  <c r="K600" i="5"/>
  <c r="L600" i="5"/>
  <c r="M600" i="5"/>
  <c r="J601" i="5"/>
  <c r="K601" i="5"/>
  <c r="L601" i="5"/>
  <c r="M601" i="5"/>
  <c r="J602" i="5"/>
  <c r="K602" i="5"/>
  <c r="L602" i="5"/>
  <c r="M602" i="5"/>
  <c r="J603" i="5"/>
  <c r="K603" i="5"/>
  <c r="L603" i="5"/>
  <c r="M603" i="5"/>
  <c r="J604" i="5"/>
  <c r="K604" i="5"/>
  <c r="L604" i="5"/>
  <c r="M604" i="5"/>
  <c r="J605" i="5"/>
  <c r="K605" i="5"/>
  <c r="L605" i="5"/>
  <c r="M605" i="5"/>
  <c r="J606" i="5"/>
  <c r="K606" i="5"/>
  <c r="L606" i="5"/>
  <c r="M606" i="5"/>
  <c r="J607" i="5"/>
  <c r="K607" i="5"/>
  <c r="L607" i="5"/>
  <c r="M607" i="5"/>
  <c r="J608" i="5"/>
  <c r="K608" i="5"/>
  <c r="L608" i="5"/>
  <c r="M608" i="5"/>
  <c r="J609" i="5"/>
  <c r="K609" i="5"/>
  <c r="L609" i="5"/>
  <c r="M609" i="5"/>
  <c r="J610" i="5"/>
  <c r="K610" i="5"/>
  <c r="L610" i="5"/>
  <c r="M610" i="5"/>
  <c r="J611" i="5"/>
  <c r="K611" i="5"/>
  <c r="L611" i="5"/>
  <c r="M611" i="5"/>
  <c r="J612" i="5"/>
  <c r="K612" i="5"/>
  <c r="L612" i="5"/>
  <c r="M612" i="5"/>
  <c r="J613" i="5"/>
  <c r="K613" i="5"/>
  <c r="L613" i="5"/>
  <c r="M613" i="5"/>
  <c r="J614" i="5"/>
  <c r="K614" i="5"/>
  <c r="L614" i="5"/>
  <c r="M614" i="5"/>
  <c r="J615" i="5"/>
  <c r="K615" i="5"/>
  <c r="L615" i="5"/>
  <c r="M615" i="5"/>
  <c r="J616" i="5"/>
  <c r="K616" i="5"/>
  <c r="L616" i="5"/>
  <c r="M616" i="5"/>
  <c r="J617" i="5"/>
  <c r="K617" i="5"/>
  <c r="L617" i="5"/>
  <c r="M617" i="5"/>
  <c r="J618" i="5"/>
  <c r="K618" i="5"/>
  <c r="L618" i="5"/>
  <c r="M618" i="5"/>
  <c r="J619" i="5"/>
  <c r="K619" i="5"/>
  <c r="L619" i="5"/>
  <c r="M619" i="5"/>
  <c r="J620" i="5"/>
  <c r="K620" i="5"/>
  <c r="L620" i="5"/>
  <c r="M620" i="5"/>
  <c r="J621" i="5"/>
  <c r="K621" i="5"/>
  <c r="L621" i="5"/>
  <c r="M621" i="5"/>
  <c r="J622" i="5"/>
  <c r="K622" i="5"/>
  <c r="L622" i="5"/>
  <c r="M622" i="5"/>
  <c r="J623" i="5"/>
  <c r="K623" i="5"/>
  <c r="L623" i="5"/>
  <c r="M623" i="5"/>
  <c r="J624" i="5"/>
  <c r="K624" i="5"/>
  <c r="L624" i="5"/>
  <c r="M624" i="5"/>
  <c r="J625" i="5"/>
  <c r="K625" i="5"/>
  <c r="L625" i="5"/>
  <c r="M625" i="5"/>
  <c r="J626" i="5"/>
  <c r="K626" i="5"/>
  <c r="L626" i="5"/>
  <c r="M626" i="5"/>
  <c r="J627" i="5"/>
  <c r="K627" i="5"/>
  <c r="L627" i="5"/>
  <c r="M627" i="5"/>
  <c r="J628" i="5"/>
  <c r="K628" i="5"/>
  <c r="L628" i="5"/>
  <c r="M628" i="5"/>
  <c r="J629" i="5"/>
  <c r="K629" i="5"/>
  <c r="L629" i="5"/>
  <c r="M629" i="5"/>
  <c r="J630" i="5"/>
  <c r="K630" i="5"/>
  <c r="L630" i="5"/>
  <c r="M630" i="5"/>
  <c r="J631" i="5"/>
  <c r="K631" i="5"/>
  <c r="L631" i="5"/>
  <c r="M631" i="5"/>
  <c r="J632" i="5"/>
  <c r="K632" i="5"/>
  <c r="L632" i="5"/>
  <c r="M632" i="5"/>
  <c r="J633" i="5"/>
  <c r="K633" i="5"/>
  <c r="L633" i="5"/>
  <c r="M633" i="5"/>
  <c r="J634" i="5"/>
  <c r="K634" i="5"/>
  <c r="L634" i="5"/>
  <c r="M634" i="5"/>
  <c r="J635" i="5"/>
  <c r="K635" i="5"/>
  <c r="L635" i="5"/>
  <c r="M635" i="5"/>
  <c r="J636" i="5"/>
  <c r="K636" i="5"/>
  <c r="L636" i="5"/>
  <c r="M636" i="5"/>
  <c r="J637" i="5"/>
  <c r="K637" i="5"/>
  <c r="L637" i="5"/>
  <c r="M637" i="5"/>
  <c r="J638" i="5"/>
  <c r="K638" i="5"/>
  <c r="L638" i="5"/>
  <c r="M638" i="5"/>
  <c r="J639" i="5"/>
  <c r="K639" i="5"/>
  <c r="L639" i="5"/>
  <c r="M639" i="5"/>
  <c r="J640" i="5"/>
  <c r="K640" i="5"/>
  <c r="L640" i="5"/>
  <c r="M640" i="5"/>
  <c r="J641" i="5"/>
  <c r="K641" i="5"/>
  <c r="L641" i="5"/>
  <c r="M641" i="5"/>
  <c r="J642" i="5"/>
  <c r="K642" i="5"/>
  <c r="L642" i="5"/>
  <c r="M642" i="5"/>
  <c r="J643" i="5"/>
  <c r="K643" i="5"/>
  <c r="L643" i="5"/>
  <c r="M643" i="5"/>
  <c r="J644" i="5"/>
  <c r="K644" i="5"/>
  <c r="L644" i="5"/>
  <c r="M644" i="5"/>
  <c r="M7" i="5"/>
  <c r="M6" i="5"/>
  <c r="J7" i="5"/>
  <c r="L7" i="5"/>
  <c r="L6" i="5"/>
  <c r="J6" i="5"/>
  <c r="K6" i="5"/>
  <c r="K7" i="5"/>
  <c r="G5" i="2" l="1"/>
  <c r="L6" i="1" s="1"/>
  <c r="A7" i="5" l="1"/>
  <c r="B7" i="5" s="1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B27" i="5" s="1"/>
  <c r="A28" i="5"/>
  <c r="B28" i="5" s="1"/>
  <c r="A29" i="5"/>
  <c r="B29" i="5" s="1"/>
  <c r="A30" i="5"/>
  <c r="B30" i="5" s="1"/>
  <c r="A31" i="5"/>
  <c r="A32" i="5"/>
  <c r="B32" i="5" s="1"/>
  <c r="A33" i="5"/>
  <c r="B33" i="5" s="1"/>
  <c r="A34" i="5"/>
  <c r="B34" i="5" s="1"/>
  <c r="A35" i="5"/>
  <c r="B35" i="5" s="1"/>
  <c r="A36" i="5"/>
  <c r="A37" i="5"/>
  <c r="B37" i="5" s="1"/>
  <c r="A38" i="5"/>
  <c r="B38" i="5" s="1"/>
  <c r="A39" i="5"/>
  <c r="A40" i="5"/>
  <c r="B40" i="5" s="1"/>
  <c r="A41" i="5"/>
  <c r="B41" i="5" s="1"/>
  <c r="A42" i="5"/>
  <c r="B42" i="5" s="1"/>
  <c r="A43" i="5"/>
  <c r="B43" i="5" s="1"/>
  <c r="A44" i="5"/>
  <c r="A45" i="5"/>
  <c r="B45" i="5" s="1"/>
  <c r="A46" i="5"/>
  <c r="B46" i="5" s="1"/>
  <c r="A47" i="5"/>
  <c r="A48" i="5"/>
  <c r="A49" i="5"/>
  <c r="B49" i="5" s="1"/>
  <c r="A50" i="5"/>
  <c r="B50" i="5" s="1"/>
  <c r="A51" i="5"/>
  <c r="B51" i="5" s="1"/>
  <c r="A52" i="5"/>
  <c r="B52" i="5" s="1"/>
  <c r="A53" i="5"/>
  <c r="B53" i="5" s="1"/>
  <c r="A54" i="5"/>
  <c r="B54" i="5" s="1"/>
  <c r="A55" i="5"/>
  <c r="B55" i="5" s="1"/>
  <c r="A56" i="5"/>
  <c r="B56" i="5" s="1"/>
  <c r="A57" i="5"/>
  <c r="B57" i="5" s="1"/>
  <c r="A58" i="5"/>
  <c r="B58" i="5" s="1"/>
  <c r="A59" i="5"/>
  <c r="B59" i="5" s="1"/>
  <c r="A60" i="5"/>
  <c r="B60" i="5" s="1"/>
  <c r="A61" i="5"/>
  <c r="B61" i="5" s="1"/>
  <c r="A62" i="5"/>
  <c r="B62" i="5" s="1"/>
  <c r="A63" i="5"/>
  <c r="A64" i="5"/>
  <c r="A65" i="5"/>
  <c r="B65" i="5" s="1"/>
  <c r="A66" i="5"/>
  <c r="B66" i="5" s="1"/>
  <c r="A67" i="5"/>
  <c r="B67" i="5" s="1"/>
  <c r="A68" i="5"/>
  <c r="A69" i="5"/>
  <c r="B69" i="5" s="1"/>
  <c r="A70" i="5"/>
  <c r="B70" i="5" s="1"/>
  <c r="A71" i="5"/>
  <c r="B71" i="5" s="1"/>
  <c r="A72" i="5"/>
  <c r="B72" i="5" s="1"/>
  <c r="A73" i="5"/>
  <c r="B73" i="5" s="1"/>
  <c r="A74" i="5"/>
  <c r="B74" i="5" s="1"/>
  <c r="A75" i="5"/>
  <c r="A76" i="5"/>
  <c r="A77" i="5"/>
  <c r="B77" i="5" s="1"/>
  <c r="A78" i="5"/>
  <c r="B78" i="5" s="1"/>
  <c r="A79" i="5"/>
  <c r="B79" i="5" s="1"/>
  <c r="A80" i="5"/>
  <c r="A81" i="5"/>
  <c r="B81" i="5" s="1"/>
  <c r="A82" i="5"/>
  <c r="B82" i="5" s="1"/>
  <c r="A83" i="5"/>
  <c r="B83" i="5" s="1"/>
  <c r="A84" i="5"/>
  <c r="A85" i="5"/>
  <c r="B85" i="5" s="1"/>
  <c r="A86" i="5"/>
  <c r="B86" i="5" s="1"/>
  <c r="A87" i="5"/>
  <c r="B87" i="5" s="1"/>
  <c r="A88" i="5"/>
  <c r="B88" i="5" s="1"/>
  <c r="A89" i="5"/>
  <c r="B89" i="5" s="1"/>
  <c r="A90" i="5"/>
  <c r="B90" i="5" s="1"/>
  <c r="A91" i="5"/>
  <c r="A92" i="5"/>
  <c r="A93" i="5"/>
  <c r="B93" i="5" s="1"/>
  <c r="A94" i="5"/>
  <c r="B94" i="5" s="1"/>
  <c r="A95" i="5"/>
  <c r="B95" i="5" s="1"/>
  <c r="A96" i="5"/>
  <c r="A97" i="5"/>
  <c r="B97" i="5" s="1"/>
  <c r="A98" i="5"/>
  <c r="B98" i="5" s="1"/>
  <c r="A99" i="5"/>
  <c r="B99" i="5" s="1"/>
  <c r="A100" i="5"/>
  <c r="A101" i="5"/>
  <c r="B101" i="5" s="1"/>
  <c r="A102" i="5"/>
  <c r="B102" i="5" s="1"/>
  <c r="A103" i="5"/>
  <c r="B103" i="5" s="1"/>
  <c r="A104" i="5"/>
  <c r="B104" i="5" s="1"/>
  <c r="A105" i="5"/>
  <c r="B105" i="5" s="1"/>
  <c r="A106" i="5"/>
  <c r="B106" i="5" s="1"/>
  <c r="A107" i="5"/>
  <c r="A108" i="5"/>
  <c r="A109" i="5"/>
  <c r="B109" i="5" s="1"/>
  <c r="A110" i="5"/>
  <c r="B110" i="5" s="1"/>
  <c r="A111" i="5"/>
  <c r="B111" i="5" s="1"/>
  <c r="A112" i="5"/>
  <c r="A113" i="5"/>
  <c r="B113" i="5" s="1"/>
  <c r="A114" i="5"/>
  <c r="B114" i="5" s="1"/>
  <c r="A115" i="5"/>
  <c r="B115" i="5" s="1"/>
  <c r="A116" i="5"/>
  <c r="A117" i="5"/>
  <c r="B117" i="5" s="1"/>
  <c r="A118" i="5"/>
  <c r="B118" i="5" s="1"/>
  <c r="A119" i="5"/>
  <c r="B119" i="5" s="1"/>
  <c r="A120" i="5"/>
  <c r="B120" i="5" s="1"/>
  <c r="A121" i="5"/>
  <c r="B121" i="5" s="1"/>
  <c r="A122" i="5"/>
  <c r="B122" i="5" s="1"/>
  <c r="A123" i="5"/>
  <c r="A124" i="5"/>
  <c r="A125" i="5"/>
  <c r="B125" i="5" s="1"/>
  <c r="A126" i="5"/>
  <c r="B126" i="5" s="1"/>
  <c r="A127" i="5"/>
  <c r="B127" i="5" s="1"/>
  <c r="A128" i="5"/>
  <c r="A129" i="5"/>
  <c r="B129" i="5" s="1"/>
  <c r="A130" i="5"/>
  <c r="B130" i="5" s="1"/>
  <c r="A131" i="5"/>
  <c r="B131" i="5" s="1"/>
  <c r="A132" i="5"/>
  <c r="A133" i="5"/>
  <c r="B133" i="5" s="1"/>
  <c r="A134" i="5"/>
  <c r="B134" i="5" s="1"/>
  <c r="A135" i="5"/>
  <c r="B135" i="5" s="1"/>
  <c r="A136" i="5"/>
  <c r="B136" i="5" s="1"/>
  <c r="A137" i="5"/>
  <c r="B137" i="5" s="1"/>
  <c r="A138" i="5"/>
  <c r="B138" i="5" s="1"/>
  <c r="A139" i="5"/>
  <c r="A140" i="5"/>
  <c r="A141" i="5"/>
  <c r="B141" i="5" s="1"/>
  <c r="A142" i="5"/>
  <c r="B142" i="5" s="1"/>
  <c r="A143" i="5"/>
  <c r="B143" i="5" s="1"/>
  <c r="A144" i="5"/>
  <c r="A145" i="5"/>
  <c r="B145" i="5" s="1"/>
  <c r="A146" i="5"/>
  <c r="B146" i="5" s="1"/>
  <c r="A147" i="5"/>
  <c r="B147" i="5" s="1"/>
  <c r="A148" i="5"/>
  <c r="A149" i="5"/>
  <c r="B149" i="5" s="1"/>
  <c r="A150" i="5"/>
  <c r="B150" i="5" s="1"/>
  <c r="A151" i="5"/>
  <c r="B151" i="5" s="1"/>
  <c r="A152" i="5"/>
  <c r="B152" i="5" s="1"/>
  <c r="A153" i="5"/>
  <c r="B153" i="5" s="1"/>
  <c r="A154" i="5"/>
  <c r="B154" i="5" s="1"/>
  <c r="A155" i="5"/>
  <c r="A156" i="5"/>
  <c r="A157" i="5"/>
  <c r="B157" i="5" s="1"/>
  <c r="A158" i="5"/>
  <c r="B158" i="5" s="1"/>
  <c r="A159" i="5"/>
  <c r="B159" i="5" s="1"/>
  <c r="A160" i="5"/>
  <c r="A161" i="5"/>
  <c r="B161" i="5" s="1"/>
  <c r="A162" i="5"/>
  <c r="B162" i="5" s="1"/>
  <c r="A163" i="5"/>
  <c r="B163" i="5" s="1"/>
  <c r="A164" i="5"/>
  <c r="A165" i="5"/>
  <c r="B165" i="5" s="1"/>
  <c r="A166" i="5"/>
  <c r="B166" i="5" s="1"/>
  <c r="A167" i="5"/>
  <c r="B167" i="5" s="1"/>
  <c r="A168" i="5"/>
  <c r="B168" i="5" s="1"/>
  <c r="A169" i="5"/>
  <c r="B169" i="5" s="1"/>
  <c r="A170" i="5"/>
  <c r="B170" i="5" s="1"/>
  <c r="A171" i="5"/>
  <c r="A172" i="5"/>
  <c r="A173" i="5"/>
  <c r="B173" i="5" s="1"/>
  <c r="A174" i="5"/>
  <c r="B174" i="5" s="1"/>
  <c r="A175" i="5"/>
  <c r="B175" i="5" s="1"/>
  <c r="A176" i="5"/>
  <c r="A177" i="5"/>
  <c r="B177" i="5" s="1"/>
  <c r="A178" i="5"/>
  <c r="B178" i="5" s="1"/>
  <c r="A179" i="5"/>
  <c r="B179" i="5" s="1"/>
  <c r="A180" i="5"/>
  <c r="A181" i="5"/>
  <c r="B181" i="5" s="1"/>
  <c r="A182" i="5"/>
  <c r="B182" i="5" s="1"/>
  <c r="A183" i="5"/>
  <c r="B183" i="5" s="1"/>
  <c r="A184" i="5"/>
  <c r="B184" i="5" s="1"/>
  <c r="A185" i="5"/>
  <c r="B185" i="5" s="1"/>
  <c r="A186" i="5"/>
  <c r="B186" i="5" s="1"/>
  <c r="A187" i="5"/>
  <c r="A188" i="5"/>
  <c r="A189" i="5"/>
  <c r="B189" i="5" s="1"/>
  <c r="A190" i="5"/>
  <c r="B190" i="5" s="1"/>
  <c r="A191" i="5"/>
  <c r="B191" i="5" s="1"/>
  <c r="A192" i="5"/>
  <c r="A193" i="5"/>
  <c r="B193" i="5" s="1"/>
  <c r="A194" i="5"/>
  <c r="B194" i="5" s="1"/>
  <c r="A195" i="5"/>
  <c r="B195" i="5" s="1"/>
  <c r="A196" i="5"/>
  <c r="A197" i="5"/>
  <c r="B197" i="5" s="1"/>
  <c r="A198" i="5"/>
  <c r="B198" i="5" s="1"/>
  <c r="A199" i="5"/>
  <c r="B199" i="5" s="1"/>
  <c r="A200" i="5"/>
  <c r="B200" i="5" s="1"/>
  <c r="A201" i="5"/>
  <c r="B201" i="5" s="1"/>
  <c r="A202" i="5"/>
  <c r="B202" i="5" s="1"/>
  <c r="A203" i="5"/>
  <c r="A204" i="5"/>
  <c r="A205" i="5"/>
  <c r="B205" i="5" s="1"/>
  <c r="A206" i="5"/>
  <c r="B206" i="5" s="1"/>
  <c r="A207" i="5"/>
  <c r="B207" i="5" s="1"/>
  <c r="A208" i="5"/>
  <c r="A209" i="5"/>
  <c r="B209" i="5" s="1"/>
  <c r="A210" i="5"/>
  <c r="B210" i="5" s="1"/>
  <c r="A211" i="5"/>
  <c r="B211" i="5" s="1"/>
  <c r="A212" i="5"/>
  <c r="A213" i="5"/>
  <c r="B213" i="5" s="1"/>
  <c r="A214" i="5"/>
  <c r="B214" i="5" s="1"/>
  <c r="A215" i="5"/>
  <c r="A216" i="5"/>
  <c r="B216" i="5" s="1"/>
  <c r="A217" i="5"/>
  <c r="B217" i="5" s="1"/>
  <c r="A218" i="5"/>
  <c r="B218" i="5" s="1"/>
  <c r="A219" i="5"/>
  <c r="A220" i="5"/>
  <c r="A221" i="5"/>
  <c r="B221" i="5" s="1"/>
  <c r="A222" i="5"/>
  <c r="B222" i="5" s="1"/>
  <c r="A223" i="5"/>
  <c r="B223" i="5" s="1"/>
  <c r="A224" i="5"/>
  <c r="A225" i="5"/>
  <c r="B225" i="5" s="1"/>
  <c r="A226" i="5"/>
  <c r="B226" i="5" s="1"/>
  <c r="A227" i="5"/>
  <c r="B227" i="5" s="1"/>
  <c r="A228" i="5"/>
  <c r="A229" i="5"/>
  <c r="B229" i="5" s="1"/>
  <c r="A230" i="5"/>
  <c r="B230" i="5" s="1"/>
  <c r="A231" i="5"/>
  <c r="B231" i="5" s="1"/>
  <c r="A232" i="5"/>
  <c r="B232" i="5" s="1"/>
  <c r="A233" i="5"/>
  <c r="B233" i="5" s="1"/>
  <c r="A234" i="5"/>
  <c r="B234" i="5" s="1"/>
  <c r="A235" i="5"/>
  <c r="A236" i="5"/>
  <c r="A237" i="5"/>
  <c r="B237" i="5" s="1"/>
  <c r="A238" i="5"/>
  <c r="B238" i="5" s="1"/>
  <c r="A239" i="5"/>
  <c r="B239" i="5" s="1"/>
  <c r="A240" i="5"/>
  <c r="A241" i="5"/>
  <c r="B241" i="5" s="1"/>
  <c r="A242" i="5"/>
  <c r="B242" i="5" s="1"/>
  <c r="A243" i="5"/>
  <c r="B243" i="5" s="1"/>
  <c r="A244" i="5"/>
  <c r="B244" i="5" s="1"/>
  <c r="A245" i="5"/>
  <c r="B245" i="5" s="1"/>
  <c r="A246" i="5"/>
  <c r="B246" i="5" s="1"/>
  <c r="A247" i="5"/>
  <c r="B247" i="5" s="1"/>
  <c r="A248" i="5"/>
  <c r="B248" i="5" s="1"/>
  <c r="A249" i="5"/>
  <c r="B249" i="5" s="1"/>
  <c r="A250" i="5"/>
  <c r="B250" i="5" s="1"/>
  <c r="A251" i="5"/>
  <c r="A252" i="5"/>
  <c r="A253" i="5"/>
  <c r="B253" i="5" s="1"/>
  <c r="A254" i="5"/>
  <c r="B254" i="5" s="1"/>
  <c r="A255" i="5"/>
  <c r="B255" i="5" s="1"/>
  <c r="A256" i="5"/>
  <c r="A257" i="5"/>
  <c r="B257" i="5" s="1"/>
  <c r="A258" i="5"/>
  <c r="B258" i="5" s="1"/>
  <c r="A259" i="5"/>
  <c r="B259" i="5" s="1"/>
  <c r="A260" i="5"/>
  <c r="A261" i="5"/>
  <c r="B261" i="5" s="1"/>
  <c r="A262" i="5"/>
  <c r="B262" i="5" s="1"/>
  <c r="A263" i="5"/>
  <c r="B263" i="5" s="1"/>
  <c r="A264" i="5"/>
  <c r="B264" i="5" s="1"/>
  <c r="A265" i="5"/>
  <c r="B265" i="5" s="1"/>
  <c r="A266" i="5"/>
  <c r="B266" i="5" s="1"/>
  <c r="A267" i="5"/>
  <c r="A268" i="5"/>
  <c r="A269" i="5"/>
  <c r="B269" i="5" s="1"/>
  <c r="A270" i="5"/>
  <c r="B270" i="5" s="1"/>
  <c r="A271" i="5"/>
  <c r="B271" i="5" s="1"/>
  <c r="A272" i="5"/>
  <c r="A273" i="5"/>
  <c r="B273" i="5" s="1"/>
  <c r="A274" i="5"/>
  <c r="B274" i="5" s="1"/>
  <c r="A275" i="5"/>
  <c r="B275" i="5" s="1"/>
  <c r="A276" i="5"/>
  <c r="A277" i="5"/>
  <c r="B277" i="5" s="1"/>
  <c r="A278" i="5"/>
  <c r="B278" i="5" s="1"/>
  <c r="A279" i="5"/>
  <c r="B279" i="5" s="1"/>
  <c r="A280" i="5"/>
  <c r="B280" i="5" s="1"/>
  <c r="A281" i="5"/>
  <c r="B281" i="5" s="1"/>
  <c r="A282" i="5"/>
  <c r="B282" i="5" s="1"/>
  <c r="A283" i="5"/>
  <c r="A284" i="5"/>
  <c r="A285" i="5"/>
  <c r="B285" i="5" s="1"/>
  <c r="A286" i="5"/>
  <c r="B286" i="5" s="1"/>
  <c r="A287" i="5"/>
  <c r="B287" i="5" s="1"/>
  <c r="A288" i="5"/>
  <c r="A289" i="5"/>
  <c r="B289" i="5" s="1"/>
  <c r="A290" i="5"/>
  <c r="B290" i="5" s="1"/>
  <c r="A291" i="5"/>
  <c r="B291" i="5" s="1"/>
  <c r="A292" i="5"/>
  <c r="A293" i="5"/>
  <c r="B293" i="5" s="1"/>
  <c r="A294" i="5"/>
  <c r="B294" i="5" s="1"/>
  <c r="A295" i="5"/>
  <c r="B295" i="5" s="1"/>
  <c r="A296" i="5"/>
  <c r="B296" i="5" s="1"/>
  <c r="A297" i="5"/>
  <c r="B297" i="5" s="1"/>
  <c r="A298" i="5"/>
  <c r="B298" i="5" s="1"/>
  <c r="A299" i="5"/>
  <c r="A300" i="5"/>
  <c r="B300" i="5" s="1"/>
  <c r="A301" i="5"/>
  <c r="B301" i="5" s="1"/>
  <c r="A302" i="5"/>
  <c r="B302" i="5" s="1"/>
  <c r="A303" i="5"/>
  <c r="B303" i="5" s="1"/>
  <c r="A304" i="5"/>
  <c r="A305" i="5"/>
  <c r="B305" i="5" s="1"/>
  <c r="A306" i="5"/>
  <c r="B306" i="5" s="1"/>
  <c r="A307" i="5"/>
  <c r="B307" i="5" s="1"/>
  <c r="A308" i="5"/>
  <c r="A309" i="5"/>
  <c r="B309" i="5" s="1"/>
  <c r="A310" i="5"/>
  <c r="B310" i="5" s="1"/>
  <c r="A311" i="5"/>
  <c r="B311" i="5" s="1"/>
  <c r="A312" i="5"/>
  <c r="B312" i="5" s="1"/>
  <c r="A313" i="5"/>
  <c r="B313" i="5" s="1"/>
  <c r="A314" i="5"/>
  <c r="B314" i="5" s="1"/>
  <c r="A315" i="5"/>
  <c r="A316" i="5"/>
  <c r="A317" i="5"/>
  <c r="B317" i="5" s="1"/>
  <c r="A318" i="5"/>
  <c r="B318" i="5" s="1"/>
  <c r="A319" i="5"/>
  <c r="B319" i="5" s="1"/>
  <c r="A320" i="5"/>
  <c r="A321" i="5"/>
  <c r="B321" i="5" s="1"/>
  <c r="A322" i="5"/>
  <c r="B322" i="5" s="1"/>
  <c r="A323" i="5"/>
  <c r="B323" i="5" s="1"/>
  <c r="A324" i="5"/>
  <c r="A325" i="5"/>
  <c r="B325" i="5" s="1"/>
  <c r="A326" i="5"/>
  <c r="B326" i="5" s="1"/>
  <c r="A327" i="5"/>
  <c r="B327" i="5" s="1"/>
  <c r="A328" i="5"/>
  <c r="B328" i="5" s="1"/>
  <c r="A329" i="5"/>
  <c r="B329" i="5" s="1"/>
  <c r="A330" i="5"/>
  <c r="B330" i="5" s="1"/>
  <c r="A331" i="5"/>
  <c r="A332" i="5"/>
  <c r="B332" i="5" s="1"/>
  <c r="A333" i="5"/>
  <c r="B333" i="5" s="1"/>
  <c r="A334" i="5"/>
  <c r="B334" i="5" s="1"/>
  <c r="A335" i="5"/>
  <c r="B335" i="5" s="1"/>
  <c r="A336" i="5"/>
  <c r="A337" i="5"/>
  <c r="B337" i="5" s="1"/>
  <c r="A338" i="5"/>
  <c r="B338" i="5" s="1"/>
  <c r="A339" i="5"/>
  <c r="B339" i="5" s="1"/>
  <c r="A340" i="5"/>
  <c r="A341" i="5"/>
  <c r="B341" i="5" s="1"/>
  <c r="A342" i="5"/>
  <c r="B342" i="5" s="1"/>
  <c r="A343" i="5"/>
  <c r="B343" i="5" s="1"/>
  <c r="A344" i="5"/>
  <c r="B344" i="5" s="1"/>
  <c r="A345" i="5"/>
  <c r="B345" i="5" s="1"/>
  <c r="A346" i="5"/>
  <c r="B346" i="5" s="1"/>
  <c r="A347" i="5"/>
  <c r="A348" i="5"/>
  <c r="A349" i="5"/>
  <c r="B349" i="5" s="1"/>
  <c r="A350" i="5"/>
  <c r="B350" i="5" s="1"/>
  <c r="A351" i="5"/>
  <c r="B351" i="5" s="1"/>
  <c r="A352" i="5"/>
  <c r="A353" i="5"/>
  <c r="B353" i="5" s="1"/>
  <c r="A354" i="5"/>
  <c r="B354" i="5" s="1"/>
  <c r="A355" i="5"/>
  <c r="B355" i="5" s="1"/>
  <c r="A356" i="5"/>
  <c r="A357" i="5"/>
  <c r="B357" i="5" s="1"/>
  <c r="A358" i="5"/>
  <c r="B358" i="5" s="1"/>
  <c r="A359" i="5"/>
  <c r="B359" i="5" s="1"/>
  <c r="A360" i="5"/>
  <c r="B360" i="5" s="1"/>
  <c r="A361" i="5"/>
  <c r="B361" i="5" s="1"/>
  <c r="A362" i="5"/>
  <c r="B362" i="5" s="1"/>
  <c r="A363" i="5"/>
  <c r="A364" i="5"/>
  <c r="B364" i="5" s="1"/>
  <c r="A365" i="5"/>
  <c r="B365" i="5" s="1"/>
  <c r="A366" i="5"/>
  <c r="B366" i="5" s="1"/>
  <c r="A367" i="5"/>
  <c r="B367" i="5" s="1"/>
  <c r="A368" i="5"/>
  <c r="B368" i="5" s="1"/>
  <c r="A369" i="5"/>
  <c r="B369" i="5" s="1"/>
  <c r="A370" i="5"/>
  <c r="B370" i="5" s="1"/>
  <c r="A371" i="5"/>
  <c r="B371" i="5" s="1"/>
  <c r="A372" i="5"/>
  <c r="A373" i="5"/>
  <c r="B373" i="5" s="1"/>
  <c r="A374" i="5"/>
  <c r="B374" i="5" s="1"/>
  <c r="A375" i="5"/>
  <c r="B375" i="5" s="1"/>
  <c r="A376" i="5"/>
  <c r="B376" i="5" s="1"/>
  <c r="A377" i="5"/>
  <c r="B377" i="5" s="1"/>
  <c r="A378" i="5"/>
  <c r="B378" i="5" s="1"/>
  <c r="A379" i="5"/>
  <c r="A380" i="5"/>
  <c r="B380" i="5" s="1"/>
  <c r="A381" i="5"/>
  <c r="B381" i="5" s="1"/>
  <c r="A382" i="5"/>
  <c r="B382" i="5" s="1"/>
  <c r="A383" i="5"/>
  <c r="B383" i="5" s="1"/>
  <c r="A384" i="5"/>
  <c r="B384" i="5" s="1"/>
  <c r="A385" i="5"/>
  <c r="B385" i="5" s="1"/>
  <c r="A386" i="5"/>
  <c r="B386" i="5" s="1"/>
  <c r="A387" i="5"/>
  <c r="B387" i="5" s="1"/>
  <c r="A388" i="5"/>
  <c r="B388" i="5" s="1"/>
  <c r="A389" i="5"/>
  <c r="B389" i="5" s="1"/>
  <c r="A390" i="5"/>
  <c r="B390" i="5" s="1"/>
  <c r="A391" i="5"/>
  <c r="B391" i="5" s="1"/>
  <c r="A392" i="5"/>
  <c r="B392" i="5" s="1"/>
  <c r="A393" i="5"/>
  <c r="B393" i="5" s="1"/>
  <c r="A394" i="5"/>
  <c r="B394" i="5" s="1"/>
  <c r="A395" i="5"/>
  <c r="A396" i="5"/>
  <c r="A397" i="5"/>
  <c r="B397" i="5" s="1"/>
  <c r="A398" i="5"/>
  <c r="B398" i="5" s="1"/>
  <c r="A399" i="5"/>
  <c r="B399" i="5" s="1"/>
  <c r="A400" i="5"/>
  <c r="A401" i="5"/>
  <c r="B401" i="5" s="1"/>
  <c r="A402" i="5"/>
  <c r="B402" i="5" s="1"/>
  <c r="A403" i="5"/>
  <c r="B403" i="5" s="1"/>
  <c r="A404" i="5"/>
  <c r="B404" i="5" s="1"/>
  <c r="A405" i="5"/>
  <c r="B405" i="5" s="1"/>
  <c r="A406" i="5"/>
  <c r="B406" i="5" s="1"/>
  <c r="A407" i="5"/>
  <c r="B407" i="5" s="1"/>
  <c r="A408" i="5"/>
  <c r="B408" i="5" s="1"/>
  <c r="A409" i="5"/>
  <c r="B409" i="5" s="1"/>
  <c r="A410" i="5"/>
  <c r="B410" i="5" s="1"/>
  <c r="A411" i="5"/>
  <c r="A412" i="5"/>
  <c r="A413" i="5"/>
  <c r="B413" i="5" s="1"/>
  <c r="A414" i="5"/>
  <c r="B414" i="5" s="1"/>
  <c r="A415" i="5"/>
  <c r="B415" i="5" s="1"/>
  <c r="A416" i="5"/>
  <c r="B416" i="5" s="1"/>
  <c r="A417" i="5"/>
  <c r="B417" i="5" s="1"/>
  <c r="A418" i="5"/>
  <c r="B418" i="5" s="1"/>
  <c r="A419" i="5"/>
  <c r="B419" i="5" s="1"/>
  <c r="A420" i="5"/>
  <c r="B420" i="5" s="1"/>
  <c r="A421" i="5"/>
  <c r="B421" i="5" s="1"/>
  <c r="A422" i="5"/>
  <c r="B422" i="5" s="1"/>
  <c r="A423" i="5"/>
  <c r="B423" i="5" s="1"/>
  <c r="A424" i="5"/>
  <c r="B424" i="5" s="1"/>
  <c r="A425" i="5"/>
  <c r="B425" i="5" s="1"/>
  <c r="A426" i="5"/>
  <c r="B426" i="5" s="1"/>
  <c r="A427" i="5"/>
  <c r="A428" i="5"/>
  <c r="B428" i="5" s="1"/>
  <c r="A429" i="5"/>
  <c r="B429" i="5" s="1"/>
  <c r="A430" i="5"/>
  <c r="B430" i="5" s="1"/>
  <c r="A431" i="5"/>
  <c r="B431" i="5" s="1"/>
  <c r="A432" i="5"/>
  <c r="A433" i="5"/>
  <c r="B433" i="5" s="1"/>
  <c r="A434" i="5"/>
  <c r="B434" i="5" s="1"/>
  <c r="A435" i="5"/>
  <c r="B435" i="5" s="1"/>
  <c r="A436" i="5"/>
  <c r="B436" i="5" s="1"/>
  <c r="A437" i="5"/>
  <c r="B437" i="5" s="1"/>
  <c r="A438" i="5"/>
  <c r="B438" i="5" s="1"/>
  <c r="A439" i="5"/>
  <c r="A440" i="5"/>
  <c r="B440" i="5" s="1"/>
  <c r="A441" i="5"/>
  <c r="B441" i="5" s="1"/>
  <c r="A442" i="5"/>
  <c r="B442" i="5" s="1"/>
  <c r="A443" i="5"/>
  <c r="A444" i="5"/>
  <c r="B444" i="5" s="1"/>
  <c r="A445" i="5"/>
  <c r="B445" i="5" s="1"/>
  <c r="A446" i="5"/>
  <c r="B446" i="5" s="1"/>
  <c r="A447" i="5"/>
  <c r="B447" i="5" s="1"/>
  <c r="A448" i="5"/>
  <c r="B448" i="5" s="1"/>
  <c r="A449" i="5"/>
  <c r="B449" i="5" s="1"/>
  <c r="A450" i="5"/>
  <c r="B450" i="5" s="1"/>
  <c r="A451" i="5"/>
  <c r="B451" i="5" s="1"/>
  <c r="A452" i="5"/>
  <c r="B452" i="5" s="1"/>
  <c r="A453" i="5"/>
  <c r="B453" i="5" s="1"/>
  <c r="A454" i="5"/>
  <c r="B454" i="5" s="1"/>
  <c r="A455" i="5"/>
  <c r="B455" i="5" s="1"/>
  <c r="A456" i="5"/>
  <c r="B456" i="5" s="1"/>
  <c r="A457" i="5"/>
  <c r="B457" i="5" s="1"/>
  <c r="A458" i="5"/>
  <c r="B458" i="5" s="1"/>
  <c r="A459" i="5"/>
  <c r="A460" i="5"/>
  <c r="B460" i="5" s="1"/>
  <c r="A461" i="5"/>
  <c r="B461" i="5" s="1"/>
  <c r="A462" i="5"/>
  <c r="B462" i="5" s="1"/>
  <c r="A463" i="5"/>
  <c r="B463" i="5" s="1"/>
  <c r="A464" i="5"/>
  <c r="A465" i="5"/>
  <c r="B465" i="5" s="1"/>
  <c r="A466" i="5"/>
  <c r="B466" i="5" s="1"/>
  <c r="A467" i="5"/>
  <c r="B467" i="5" s="1"/>
  <c r="A468" i="5"/>
  <c r="B468" i="5" s="1"/>
  <c r="A469" i="5"/>
  <c r="B469" i="5" s="1"/>
  <c r="A470" i="5"/>
  <c r="B470" i="5" s="1"/>
  <c r="A471" i="5"/>
  <c r="B471" i="5" s="1"/>
  <c r="A472" i="5"/>
  <c r="B472" i="5" s="1"/>
  <c r="A473" i="5"/>
  <c r="B473" i="5" s="1"/>
  <c r="A474" i="5"/>
  <c r="B474" i="5" s="1"/>
  <c r="A475" i="5"/>
  <c r="A476" i="5"/>
  <c r="A477" i="5"/>
  <c r="B477" i="5" s="1"/>
  <c r="A478" i="5"/>
  <c r="B478" i="5" s="1"/>
  <c r="A479" i="5"/>
  <c r="B479" i="5" s="1"/>
  <c r="A480" i="5"/>
  <c r="B480" i="5" s="1"/>
  <c r="A481" i="5"/>
  <c r="B481" i="5" s="1"/>
  <c r="A482" i="5"/>
  <c r="B482" i="5" s="1"/>
  <c r="A483" i="5"/>
  <c r="B483" i="5" s="1"/>
  <c r="A484" i="5"/>
  <c r="B484" i="5" s="1"/>
  <c r="A485" i="5"/>
  <c r="B485" i="5" s="1"/>
  <c r="A486" i="5"/>
  <c r="B486" i="5" s="1"/>
  <c r="A487" i="5"/>
  <c r="B487" i="5" s="1"/>
  <c r="A488" i="5"/>
  <c r="B488" i="5" s="1"/>
  <c r="A489" i="5"/>
  <c r="B489" i="5" s="1"/>
  <c r="A490" i="5"/>
  <c r="B490" i="5" s="1"/>
  <c r="A491" i="5"/>
  <c r="A492" i="5"/>
  <c r="B492" i="5" s="1"/>
  <c r="A493" i="5"/>
  <c r="B493" i="5" s="1"/>
  <c r="A494" i="5"/>
  <c r="B494" i="5" s="1"/>
  <c r="A495" i="5"/>
  <c r="B495" i="5" s="1"/>
  <c r="A496" i="5"/>
  <c r="A497" i="5"/>
  <c r="B497" i="5" s="1"/>
  <c r="A498" i="5"/>
  <c r="B498" i="5" s="1"/>
  <c r="A499" i="5"/>
  <c r="B499" i="5" s="1"/>
  <c r="A500" i="5"/>
  <c r="B500" i="5" s="1"/>
  <c r="A501" i="5"/>
  <c r="B501" i="5" s="1"/>
  <c r="A502" i="5"/>
  <c r="B502" i="5" s="1"/>
  <c r="A503" i="5"/>
  <c r="B503" i="5" s="1"/>
  <c r="A504" i="5"/>
  <c r="B504" i="5" s="1"/>
  <c r="A505" i="5"/>
  <c r="B505" i="5" s="1"/>
  <c r="A506" i="5"/>
  <c r="B506" i="5" s="1"/>
  <c r="A507" i="5"/>
  <c r="A508" i="5"/>
  <c r="B508" i="5" s="1"/>
  <c r="A509" i="5"/>
  <c r="B509" i="5" s="1"/>
  <c r="A510" i="5"/>
  <c r="B510" i="5" s="1"/>
  <c r="A511" i="5"/>
  <c r="B511" i="5" s="1"/>
  <c r="A512" i="5"/>
  <c r="B512" i="5" s="1"/>
  <c r="A513" i="5"/>
  <c r="B513" i="5" s="1"/>
  <c r="A514" i="5"/>
  <c r="B514" i="5" s="1"/>
  <c r="A515" i="5"/>
  <c r="B515" i="5" s="1"/>
  <c r="A516" i="5"/>
  <c r="B516" i="5" s="1"/>
  <c r="A517" i="5"/>
  <c r="B517" i="5" s="1"/>
  <c r="A518" i="5"/>
  <c r="B518" i="5" s="1"/>
  <c r="A519" i="5"/>
  <c r="A520" i="5"/>
  <c r="B520" i="5" s="1"/>
  <c r="A521" i="5"/>
  <c r="B521" i="5" s="1"/>
  <c r="A522" i="5"/>
  <c r="B522" i="5" s="1"/>
  <c r="A523" i="5"/>
  <c r="A524" i="5"/>
  <c r="B524" i="5" s="1"/>
  <c r="A525" i="5"/>
  <c r="B525" i="5" s="1"/>
  <c r="A526" i="5"/>
  <c r="B526" i="5" s="1"/>
  <c r="A527" i="5"/>
  <c r="B527" i="5" s="1"/>
  <c r="A528" i="5"/>
  <c r="B528" i="5" s="1"/>
  <c r="A529" i="5"/>
  <c r="B529" i="5" s="1"/>
  <c r="A530" i="5"/>
  <c r="B530" i="5" s="1"/>
  <c r="A531" i="5"/>
  <c r="B531" i="5" s="1"/>
  <c r="A532" i="5"/>
  <c r="B532" i="5" s="1"/>
  <c r="A533" i="5"/>
  <c r="B533" i="5" s="1"/>
  <c r="A534" i="5"/>
  <c r="B534" i="5" s="1"/>
  <c r="A535" i="5"/>
  <c r="B535" i="5" s="1"/>
  <c r="A536" i="5"/>
  <c r="B536" i="5" s="1"/>
  <c r="A537" i="5"/>
  <c r="B537" i="5" s="1"/>
  <c r="A538" i="5"/>
  <c r="B538" i="5" s="1"/>
  <c r="A539" i="5"/>
  <c r="A540" i="5"/>
  <c r="B540" i="5" s="1"/>
  <c r="A541" i="5"/>
  <c r="B541" i="5" s="1"/>
  <c r="A542" i="5"/>
  <c r="B542" i="5" s="1"/>
  <c r="A543" i="5"/>
  <c r="B543" i="5" s="1"/>
  <c r="A544" i="5"/>
  <c r="B544" i="5" s="1"/>
  <c r="A545" i="5"/>
  <c r="B545" i="5" s="1"/>
  <c r="A546" i="5"/>
  <c r="B546" i="5" s="1"/>
  <c r="A547" i="5"/>
  <c r="B547" i="5" s="1"/>
  <c r="A548" i="5"/>
  <c r="B548" i="5" s="1"/>
  <c r="A549" i="5"/>
  <c r="B549" i="5" s="1"/>
  <c r="A550" i="5"/>
  <c r="B550" i="5" s="1"/>
  <c r="A551" i="5"/>
  <c r="B551" i="5" s="1"/>
  <c r="A552" i="5"/>
  <c r="B552" i="5" s="1"/>
  <c r="A553" i="5"/>
  <c r="B553" i="5" s="1"/>
  <c r="A554" i="5"/>
  <c r="B554" i="5" s="1"/>
  <c r="A555" i="5"/>
  <c r="A556" i="5"/>
  <c r="B556" i="5" s="1"/>
  <c r="A557" i="5"/>
  <c r="B557" i="5" s="1"/>
  <c r="A558" i="5"/>
  <c r="B558" i="5" s="1"/>
  <c r="A559" i="5"/>
  <c r="B559" i="5" s="1"/>
  <c r="A560" i="5"/>
  <c r="A561" i="5"/>
  <c r="B561" i="5" s="1"/>
  <c r="A562" i="5"/>
  <c r="B562" i="5" s="1"/>
  <c r="A563" i="5"/>
  <c r="B563" i="5" s="1"/>
  <c r="A564" i="5"/>
  <c r="B564" i="5" s="1"/>
  <c r="A565" i="5"/>
  <c r="B565" i="5" s="1"/>
  <c r="A566" i="5"/>
  <c r="B566" i="5" s="1"/>
  <c r="A567" i="5"/>
  <c r="B567" i="5" s="1"/>
  <c r="A568" i="5"/>
  <c r="B568" i="5" s="1"/>
  <c r="A569" i="5"/>
  <c r="B569" i="5" s="1"/>
  <c r="A570" i="5"/>
  <c r="B570" i="5" s="1"/>
  <c r="A571" i="5"/>
  <c r="A572" i="5"/>
  <c r="B572" i="5" s="1"/>
  <c r="A573" i="5"/>
  <c r="B573" i="5" s="1"/>
  <c r="A574" i="5"/>
  <c r="B574" i="5" s="1"/>
  <c r="A575" i="5"/>
  <c r="B575" i="5" s="1"/>
  <c r="A576" i="5"/>
  <c r="B576" i="5" s="1"/>
  <c r="A577" i="5"/>
  <c r="B577" i="5" s="1"/>
  <c r="A578" i="5"/>
  <c r="B578" i="5" s="1"/>
  <c r="A579" i="5"/>
  <c r="B579" i="5" s="1"/>
  <c r="A580" i="5"/>
  <c r="B580" i="5" s="1"/>
  <c r="A581" i="5"/>
  <c r="B581" i="5" s="1"/>
  <c r="A582" i="5"/>
  <c r="B582" i="5" s="1"/>
  <c r="A583" i="5"/>
  <c r="B583" i="5" s="1"/>
  <c r="A584" i="5"/>
  <c r="B584" i="5" s="1"/>
  <c r="A585" i="5"/>
  <c r="B585" i="5" s="1"/>
  <c r="A586" i="5"/>
  <c r="B586" i="5" s="1"/>
  <c r="A587" i="5"/>
  <c r="A588" i="5"/>
  <c r="B588" i="5" s="1"/>
  <c r="A589" i="5"/>
  <c r="B589" i="5" s="1"/>
  <c r="A590" i="5"/>
  <c r="B590" i="5" s="1"/>
  <c r="A591" i="5"/>
  <c r="B591" i="5" s="1"/>
  <c r="A592" i="5"/>
  <c r="B592" i="5" s="1"/>
  <c r="A593" i="5"/>
  <c r="B593" i="5" s="1"/>
  <c r="A594" i="5"/>
  <c r="B594" i="5" s="1"/>
  <c r="A595" i="5"/>
  <c r="B595" i="5" s="1"/>
  <c r="A596" i="5"/>
  <c r="B596" i="5" s="1"/>
  <c r="A597" i="5"/>
  <c r="B597" i="5" s="1"/>
  <c r="A598" i="5"/>
  <c r="B598" i="5" s="1"/>
  <c r="A599" i="5"/>
  <c r="B599" i="5" s="1"/>
  <c r="A600" i="5"/>
  <c r="B600" i="5" s="1"/>
  <c r="A601" i="5"/>
  <c r="B601" i="5" s="1"/>
  <c r="A602" i="5"/>
  <c r="B602" i="5" s="1"/>
  <c r="A603" i="5"/>
  <c r="A604" i="5"/>
  <c r="A605" i="5"/>
  <c r="B605" i="5" s="1"/>
  <c r="A606" i="5"/>
  <c r="B606" i="5" s="1"/>
  <c r="A607" i="5"/>
  <c r="A608" i="5"/>
  <c r="B608" i="5" s="1"/>
  <c r="A609" i="5"/>
  <c r="B609" i="5" s="1"/>
  <c r="A610" i="5"/>
  <c r="B610" i="5" s="1"/>
  <c r="A611" i="5"/>
  <c r="B611" i="5" s="1"/>
  <c r="A612" i="5"/>
  <c r="A613" i="5"/>
  <c r="B613" i="5" s="1"/>
  <c r="A614" i="5"/>
  <c r="B614" i="5" s="1"/>
  <c r="A615" i="5"/>
  <c r="B615" i="5" s="1"/>
  <c r="A616" i="5"/>
  <c r="B616" i="5" s="1"/>
  <c r="A617" i="5"/>
  <c r="B617" i="5" s="1"/>
  <c r="A618" i="5"/>
  <c r="B618" i="5" s="1"/>
  <c r="A619" i="5"/>
  <c r="A620" i="5"/>
  <c r="B620" i="5" s="1"/>
  <c r="A621" i="5"/>
  <c r="B621" i="5" s="1"/>
  <c r="A622" i="5"/>
  <c r="B622" i="5" s="1"/>
  <c r="A623" i="5"/>
  <c r="B623" i="5" s="1"/>
  <c r="A624" i="5"/>
  <c r="A625" i="5"/>
  <c r="B625" i="5" s="1"/>
  <c r="A626" i="5"/>
  <c r="B626" i="5" s="1"/>
  <c r="A627" i="5"/>
  <c r="B627" i="5" s="1"/>
  <c r="A628" i="5"/>
  <c r="B628" i="5" s="1"/>
  <c r="A629" i="5"/>
  <c r="B629" i="5" s="1"/>
  <c r="A630" i="5"/>
  <c r="B630" i="5" s="1"/>
  <c r="A631" i="5"/>
  <c r="B631" i="5" s="1"/>
  <c r="A632" i="5"/>
  <c r="B632" i="5" s="1"/>
  <c r="A633" i="5"/>
  <c r="B633" i="5" s="1"/>
  <c r="A634" i="5"/>
  <c r="B634" i="5" s="1"/>
  <c r="A635" i="5"/>
  <c r="A636" i="5"/>
  <c r="A637" i="5"/>
  <c r="B637" i="5" s="1"/>
  <c r="A638" i="5"/>
  <c r="B638" i="5" s="1"/>
  <c r="A639" i="5"/>
  <c r="B639" i="5" s="1"/>
  <c r="A640" i="5"/>
  <c r="B640" i="5" s="1"/>
  <c r="A641" i="5"/>
  <c r="B641" i="5" s="1"/>
  <c r="A642" i="5"/>
  <c r="B642" i="5" s="1"/>
  <c r="A643" i="5"/>
  <c r="B643" i="5" s="1"/>
  <c r="A644" i="5"/>
  <c r="B644" i="5" s="1"/>
  <c r="B31" i="5"/>
  <c r="B36" i="5"/>
  <c r="B39" i="5"/>
  <c r="B44" i="5"/>
  <c r="B47" i="5"/>
  <c r="B48" i="5"/>
  <c r="B63" i="5"/>
  <c r="B64" i="5"/>
  <c r="B68" i="5"/>
  <c r="B75" i="5"/>
  <c r="B76" i="5"/>
  <c r="B80" i="5"/>
  <c r="B84" i="5"/>
  <c r="B91" i="5"/>
  <c r="B92" i="5"/>
  <c r="B96" i="5"/>
  <c r="B100" i="5"/>
  <c r="B107" i="5"/>
  <c r="B108" i="5"/>
  <c r="B112" i="5"/>
  <c r="B116" i="5"/>
  <c r="B123" i="5"/>
  <c r="B124" i="5"/>
  <c r="B128" i="5"/>
  <c r="B132" i="5"/>
  <c r="B139" i="5"/>
  <c r="B140" i="5"/>
  <c r="B144" i="5"/>
  <c r="B148" i="5"/>
  <c r="B155" i="5"/>
  <c r="B156" i="5"/>
  <c r="B160" i="5"/>
  <c r="B164" i="5"/>
  <c r="B171" i="5"/>
  <c r="B172" i="5"/>
  <c r="B176" i="5"/>
  <c r="B180" i="5"/>
  <c r="B187" i="5"/>
  <c r="B188" i="5"/>
  <c r="B192" i="5"/>
  <c r="B196" i="5"/>
  <c r="B203" i="5"/>
  <c r="B204" i="5"/>
  <c r="B208" i="5"/>
  <c r="B212" i="5"/>
  <c r="B215" i="5"/>
  <c r="B219" i="5"/>
  <c r="B220" i="5"/>
  <c r="B224" i="5"/>
  <c r="B228" i="5"/>
  <c r="B235" i="5"/>
  <c r="B236" i="5"/>
  <c r="B240" i="5"/>
  <c r="B251" i="5"/>
  <c r="B252" i="5"/>
  <c r="B256" i="5"/>
  <c r="B260" i="5"/>
  <c r="B267" i="5"/>
  <c r="B268" i="5"/>
  <c r="B272" i="5"/>
  <c r="B276" i="5"/>
  <c r="B283" i="5"/>
  <c r="B284" i="5"/>
  <c r="B288" i="5"/>
  <c r="B292" i="5"/>
  <c r="B299" i="5"/>
  <c r="B304" i="5"/>
  <c r="B308" i="5"/>
  <c r="B315" i="5"/>
  <c r="B316" i="5"/>
  <c r="B320" i="5"/>
  <c r="B324" i="5"/>
  <c r="B331" i="5"/>
  <c r="B336" i="5"/>
  <c r="B340" i="5"/>
  <c r="B347" i="5"/>
  <c r="B348" i="5"/>
  <c r="B352" i="5"/>
  <c r="B356" i="5"/>
  <c r="B363" i="5"/>
  <c r="B372" i="5"/>
  <c r="B379" i="5"/>
  <c r="B395" i="5"/>
  <c r="B396" i="5"/>
  <c r="B400" i="5"/>
  <c r="B411" i="5"/>
  <c r="B412" i="5"/>
  <c r="B427" i="5"/>
  <c r="B432" i="5"/>
  <c r="B439" i="5"/>
  <c r="B443" i="5"/>
  <c r="B459" i="5"/>
  <c r="B464" i="5"/>
  <c r="B475" i="5"/>
  <c r="B476" i="5"/>
  <c r="B491" i="5"/>
  <c r="B496" i="5"/>
  <c r="B507" i="5"/>
  <c r="B519" i="5"/>
  <c r="B523" i="5"/>
  <c r="B539" i="5"/>
  <c r="B555" i="5"/>
  <c r="B560" i="5"/>
  <c r="B571" i="5"/>
  <c r="B587" i="5"/>
  <c r="B603" i="5"/>
  <c r="B604" i="5"/>
  <c r="B607" i="5"/>
  <c r="B612" i="5"/>
  <c r="B619" i="5"/>
  <c r="B624" i="5"/>
  <c r="B635" i="5"/>
  <c r="B636" i="5"/>
  <c r="B8" i="5" l="1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A6" i="5"/>
  <c r="B6" i="5" s="1"/>
</calcChain>
</file>

<file path=xl/sharedStrings.xml><?xml version="1.0" encoding="utf-8"?>
<sst xmlns="http://schemas.openxmlformats.org/spreadsheetml/2006/main" count="3879" uniqueCount="1634">
  <si>
    <r>
      <t xml:space="preserve">Medlemsnummer
</t>
    </r>
    <r>
      <rPr>
        <sz val="10"/>
        <color theme="1"/>
        <rFont val="Calibri"/>
        <family val="2"/>
        <scheme val="minor"/>
      </rPr>
      <t>Nummer på det medlem hvor investeringen er placeret. Hvis investeringen findes på PO'ens matrikel skrives "PO".</t>
    </r>
  </si>
  <si>
    <t xml:space="preserve">CVR nr. </t>
  </si>
  <si>
    <t>Adresse</t>
  </si>
  <si>
    <t>Postnummer</t>
  </si>
  <si>
    <r>
      <t xml:space="preserve">Anskaffelsesbeløb 
</t>
    </r>
    <r>
      <rPr>
        <sz val="10"/>
        <color theme="1"/>
        <rFont val="Calibri"/>
        <family val="2"/>
        <scheme val="minor"/>
      </rPr>
      <t>Købspris i kr.</t>
    </r>
  </si>
  <si>
    <t>Støtteprocent</t>
  </si>
  <si>
    <r>
      <t xml:space="preserve">Salgspris 
</t>
    </r>
    <r>
      <rPr>
        <sz val="10"/>
        <color theme="1"/>
        <rFont val="Calibri"/>
        <family val="2"/>
        <scheme val="minor"/>
      </rPr>
      <t>Angiv værdi i kr. hvis solgt</t>
    </r>
  </si>
  <si>
    <r>
      <t xml:space="preserve">Beskrivelse 
</t>
    </r>
    <r>
      <rPr>
        <sz val="10"/>
        <color theme="1"/>
        <rFont val="Calibri"/>
        <family val="2"/>
        <scheme val="minor"/>
      </rPr>
      <t>Kort beskrivelse af investeringen (fx sprøjte, gardiner, radrenser)</t>
    </r>
  </si>
  <si>
    <r>
      <t xml:space="preserve">Programår (åååå)
</t>
    </r>
    <r>
      <rPr>
        <sz val="10"/>
        <color theme="1"/>
        <rFont val="Calibri"/>
        <family val="2"/>
        <scheme val="minor"/>
      </rPr>
      <t>Angiv årstal for køb af investeringen</t>
    </r>
  </si>
  <si>
    <t>Tilknyttede CVR-Nr.</t>
  </si>
  <si>
    <t>Producentorganisation:</t>
  </si>
  <si>
    <t>Driftsprogramår:</t>
  </si>
  <si>
    <t xml:space="preserve">Medlemsnummer
</t>
  </si>
  <si>
    <t xml:space="preserve">CVR-nr. </t>
  </si>
  <si>
    <r>
      <t xml:space="preserve">Indmeldt
</t>
    </r>
    <r>
      <rPr>
        <sz val="10"/>
        <color theme="1"/>
        <rFont val="Calibri"/>
        <family val="2"/>
        <scheme val="minor"/>
      </rPr>
      <t xml:space="preserve"> Formateres således (dd-md-åååå)</t>
    </r>
  </si>
  <si>
    <r>
      <t xml:space="preserve">Udmeldt 
</t>
    </r>
    <r>
      <rPr>
        <sz val="10"/>
        <color theme="1"/>
        <rFont val="Calibri"/>
        <family val="2"/>
        <scheme val="minor"/>
      </rPr>
      <t>Udfyldes hvis medlemmet er udmeldt (dd-md-ååååå)</t>
    </r>
  </si>
  <si>
    <r>
      <t xml:space="preserve">Primær produkt
</t>
    </r>
    <r>
      <rPr>
        <sz val="10"/>
        <color theme="1"/>
        <rFont val="Calibri"/>
        <family val="2"/>
        <scheme val="minor"/>
      </rPr>
      <t>KN-koden for medlemmets hovedprodukt</t>
    </r>
  </si>
  <si>
    <t>Værdi i kr. pr 31. december i det nuværende år</t>
  </si>
  <si>
    <r>
      <t xml:space="preserve">Salgsår  (åååå)
</t>
    </r>
    <r>
      <rPr>
        <sz val="10"/>
        <color theme="1"/>
        <rFont val="Calibri"/>
        <family val="2"/>
        <scheme val="minor"/>
      </rPr>
      <t>Angiv hvis solgt</t>
    </r>
  </si>
  <si>
    <r>
      <t xml:space="preserve">Omsætning 20 eller 20/21
</t>
    </r>
    <r>
      <rPr>
        <sz val="11"/>
        <color theme="1"/>
        <rFont val="Calibri"/>
        <family val="2"/>
        <scheme val="minor"/>
      </rPr>
      <t>Medlemmets samlede bidrag i kr. til referenceomsætning til driftsprogram år 2022</t>
    </r>
  </si>
  <si>
    <r>
      <t xml:space="preserve">Omsætning 21 eller 21/22
</t>
    </r>
    <r>
      <rPr>
        <sz val="11"/>
        <color theme="1"/>
        <rFont val="Calibri"/>
        <family val="2"/>
        <scheme val="minor"/>
      </rPr>
      <t>Medlemmets samlede bidrag i kr. til referenceomsætning til driftsprogram år 2023</t>
    </r>
  </si>
  <si>
    <t>By</t>
  </si>
  <si>
    <t>Malling</t>
  </si>
  <si>
    <t>Herlufmagle</t>
  </si>
  <si>
    <t>Skælskør</t>
  </si>
  <si>
    <t>Auning</t>
  </si>
  <si>
    <t>Samsø</t>
  </si>
  <si>
    <t>Dalmose</t>
  </si>
  <si>
    <t>Gadbjerg</t>
  </si>
  <si>
    <t>Greve</t>
  </si>
  <si>
    <t>CVR-nr.</t>
  </si>
  <si>
    <t xml:space="preserve">Alle medlemmets tilknyttede CVR-numre </t>
  </si>
  <si>
    <t>Navn/Firmanavn</t>
  </si>
  <si>
    <t>Postnr.</t>
  </si>
  <si>
    <t>Opdateret 22. juni 2021</t>
  </si>
  <si>
    <t>Bynavn</t>
  </si>
  <si>
    <t>Gade</t>
  </si>
  <si>
    <t>Firma</t>
  </si>
  <si>
    <t>Provins</t>
  </si>
  <si>
    <t>Land</t>
  </si>
  <si>
    <t>0555</t>
  </si>
  <si>
    <t>Scanning</t>
  </si>
  <si>
    <t>Data Scanning A/S</t>
  </si>
  <si>
    <t>True</t>
  </si>
  <si>
    <t>0783</t>
  </si>
  <si>
    <t>Facility</t>
  </si>
  <si>
    <t>False</t>
  </si>
  <si>
    <t>0784</t>
  </si>
  <si>
    <t>H&amp;M</t>
  </si>
  <si>
    <t>Postbox 600</t>
  </si>
  <si>
    <t>(Return parcels)</t>
  </si>
  <si>
    <t>0785</t>
  </si>
  <si>
    <t xml:space="preserve">Bestseller </t>
  </si>
  <si>
    <t>Postbox 580</t>
  </si>
  <si>
    <t>0800</t>
  </si>
  <si>
    <t>Høje Taastrup</t>
  </si>
  <si>
    <t>Girostrøget 1</t>
  </si>
  <si>
    <t>BG-Bank A/S</t>
  </si>
  <si>
    <t>0877</t>
  </si>
  <si>
    <t>København C</t>
  </si>
  <si>
    <t>Havneholmen 33</t>
  </si>
  <si>
    <t>Aller Press (konkurrencer)</t>
  </si>
  <si>
    <t>0892</t>
  </si>
  <si>
    <t>Sjælland USF P</t>
  </si>
  <si>
    <t>Ufrankerede svarforsendelser</t>
  </si>
  <si>
    <t>0893</t>
  </si>
  <si>
    <t>Sjælland USF B</t>
  </si>
  <si>
    <t>0894</t>
  </si>
  <si>
    <t>Udbetaling</t>
  </si>
  <si>
    <t>(Post til scanning)</t>
  </si>
  <si>
    <t>0899</t>
  </si>
  <si>
    <t>Kommuneservice</t>
  </si>
  <si>
    <t>0900</t>
  </si>
  <si>
    <t>Københavns Postcenter + erhvervskunder</t>
  </si>
  <si>
    <t>0910</t>
  </si>
  <si>
    <t xml:space="preserve">Ufrankerede svarforsendelser </t>
  </si>
  <si>
    <t>0913</t>
  </si>
  <si>
    <t>Københavns Pakkecenter</t>
  </si>
  <si>
    <t>Zalando returpakker</t>
  </si>
  <si>
    <t>0914</t>
  </si>
  <si>
    <t>(Returpakker)</t>
  </si>
  <si>
    <t>0917</t>
  </si>
  <si>
    <t>0918</t>
  </si>
  <si>
    <t>Københavns Pakke BRC</t>
  </si>
  <si>
    <t>0919</t>
  </si>
  <si>
    <t>Returprint BRC</t>
  </si>
  <si>
    <t>0929</t>
  </si>
  <si>
    <t>0960</t>
  </si>
  <si>
    <t>Internationalt Postcenter</t>
  </si>
  <si>
    <t>(Internt)</t>
  </si>
  <si>
    <t>0999</t>
  </si>
  <si>
    <t>DR Byen</t>
  </si>
  <si>
    <t>København K</t>
  </si>
  <si>
    <t>Postboks</t>
  </si>
  <si>
    <t>Kongens Nytorv</t>
  </si>
  <si>
    <t>Nyhavn</t>
  </si>
  <si>
    <t>Herluf Trolles Gade</t>
  </si>
  <si>
    <t>Cort Adelers Gade</t>
  </si>
  <si>
    <t>Peder Skrams Gade</t>
  </si>
  <si>
    <t>Tordenskjoldsgade</t>
  </si>
  <si>
    <t>August Bournonvilles Passage</t>
  </si>
  <si>
    <t>Heibergsgade</t>
  </si>
  <si>
    <t>Holbergsgade</t>
  </si>
  <si>
    <t>Havnegade</t>
  </si>
  <si>
    <t>Niels Juels Gade</t>
  </si>
  <si>
    <t>Holmens Kanal</t>
  </si>
  <si>
    <t>Ved Stranden</t>
  </si>
  <si>
    <t>Boldhusgade</t>
  </si>
  <si>
    <t>Laksegade</t>
  </si>
  <si>
    <t>Asylgade</t>
  </si>
  <si>
    <t>Fortunstræde</t>
  </si>
  <si>
    <t>Admiralgade</t>
  </si>
  <si>
    <t>Nikolaj Plads</t>
  </si>
  <si>
    <t>Nikolajgade</t>
  </si>
  <si>
    <t>Bremerholm</t>
  </si>
  <si>
    <t>Vingårdstræde</t>
  </si>
  <si>
    <t>Dybensgade</t>
  </si>
  <si>
    <t>Lille Kirkestræde</t>
  </si>
  <si>
    <t>Store Kirkestræde</t>
  </si>
  <si>
    <t>Lille Kongensgade</t>
  </si>
  <si>
    <t>Holmens Kanal 2-12</t>
  </si>
  <si>
    <t>Danske Bank A/S</t>
  </si>
  <si>
    <t>Havnegade 5</t>
  </si>
  <si>
    <t>Danmarks Nationalbank</t>
  </si>
  <si>
    <t>Kongens Nytorv 13</t>
  </si>
  <si>
    <t>Magasin du Nord</t>
  </si>
  <si>
    <t>Esplanaden 50</t>
  </si>
  <si>
    <t>A.P. Møller</t>
  </si>
  <si>
    <t>Østergade</t>
  </si>
  <si>
    <t>Ny Østergade</t>
  </si>
  <si>
    <t>Pistolstræde</t>
  </si>
  <si>
    <t>Hovedvagtsgade</t>
  </si>
  <si>
    <t>Ny Adelgade</t>
  </si>
  <si>
    <t>Kristen Bernikows Gade</t>
  </si>
  <si>
    <t>Antonigade</t>
  </si>
  <si>
    <t>Grønnegade</t>
  </si>
  <si>
    <t>Store Regnegade</t>
  </si>
  <si>
    <t>Christian IX's Gade</t>
  </si>
  <si>
    <t>Pilestræde</t>
  </si>
  <si>
    <t>Silkegade</t>
  </si>
  <si>
    <t>Kronprinsensgade</t>
  </si>
  <si>
    <t>Klareboderne</t>
  </si>
  <si>
    <t>Møntergade</t>
  </si>
  <si>
    <t>Gammel Mønt</t>
  </si>
  <si>
    <t>Sværtegade</t>
  </si>
  <si>
    <t>Landemærket</t>
  </si>
  <si>
    <t>Vognmagergade</t>
  </si>
  <si>
    <t>Lønporten</t>
  </si>
  <si>
    <t>Sjæleboderne</t>
  </si>
  <si>
    <t>Gothersgade</t>
  </si>
  <si>
    <t>Åbenrå</t>
  </si>
  <si>
    <t>Suhmsgade</t>
  </si>
  <si>
    <t>Pustervig</t>
  </si>
  <si>
    <t>Hauser Plads</t>
  </si>
  <si>
    <t>Hausergade</t>
  </si>
  <si>
    <t>Sankt Gertruds Stræde</t>
  </si>
  <si>
    <t>Rosenborggade</t>
  </si>
  <si>
    <t>Tornebuskegade</t>
  </si>
  <si>
    <t>Møntergade 19</t>
  </si>
  <si>
    <t>Dagbladet Børsen</t>
  </si>
  <si>
    <t>Pilestræde 34</t>
  </si>
  <si>
    <t>Berlingske Medier</t>
  </si>
  <si>
    <t>Vognmagergade 11</t>
  </si>
  <si>
    <t>Egmont</t>
  </si>
  <si>
    <t>Købmagergade</t>
  </si>
  <si>
    <t>Valkendorfsgade</t>
  </si>
  <si>
    <t>Løvstræde</t>
  </si>
  <si>
    <t>Niels Hemmingsens Gade</t>
  </si>
  <si>
    <t>Gråbrødretorv</t>
  </si>
  <si>
    <t>Kejsergade</t>
  </si>
  <si>
    <t>Gråbrødrestræde</t>
  </si>
  <si>
    <t>Klosterstræde</t>
  </si>
  <si>
    <t>Skoubogade</t>
  </si>
  <si>
    <t>Skindergade</t>
  </si>
  <si>
    <t>Amagertorv</t>
  </si>
  <si>
    <t>Vimmelskaftet</t>
  </si>
  <si>
    <t>Jorcks Passage</t>
  </si>
  <si>
    <t>Nygade</t>
  </si>
  <si>
    <t>Nørregade</t>
  </si>
  <si>
    <t>Sankt Petri Passage</t>
  </si>
  <si>
    <t>Dyrkøb</t>
  </si>
  <si>
    <t>Bispetorvet</t>
  </si>
  <si>
    <t>Frue Plads</t>
  </si>
  <si>
    <t>Store Kannikestræde</t>
  </si>
  <si>
    <t>Lille Kannikestræde</t>
  </si>
  <si>
    <t>Fiolstræde</t>
  </si>
  <si>
    <t>Krystalgade</t>
  </si>
  <si>
    <t>Peder Hvitfeldts Stræde</t>
  </si>
  <si>
    <t>Rosengården</t>
  </si>
  <si>
    <t>Kultorvet</t>
  </si>
  <si>
    <t>Højbro Plads</t>
  </si>
  <si>
    <t>Læderstræde</t>
  </si>
  <si>
    <t>Gammel Strand</t>
  </si>
  <si>
    <t>Nybrogade</t>
  </si>
  <si>
    <t>Magstræde</t>
  </si>
  <si>
    <t>Snaregade</t>
  </si>
  <si>
    <t>Naboløs</t>
  </si>
  <si>
    <t>Hyskenstræde</t>
  </si>
  <si>
    <t>Kompagnistræde</t>
  </si>
  <si>
    <t>Badstuestræde</t>
  </si>
  <si>
    <t>Knabrostræde</t>
  </si>
  <si>
    <t>Brolæggerstræde</t>
  </si>
  <si>
    <t>Vindebrogade</t>
  </si>
  <si>
    <t>Bertel Thorvaldsens Plads</t>
  </si>
  <si>
    <t>Tøjhusgade</t>
  </si>
  <si>
    <t>Børsgade</t>
  </si>
  <si>
    <t>Slotsholmsgade</t>
  </si>
  <si>
    <t>Slotsholmsgade 1</t>
  </si>
  <si>
    <t>Børsen</t>
  </si>
  <si>
    <t>Christiansborg</t>
  </si>
  <si>
    <t>Christiansborg Ridebane</t>
  </si>
  <si>
    <t>Christiansborg Slotsplads</t>
  </si>
  <si>
    <t>Prins Jørgens Gård</t>
  </si>
  <si>
    <t>Proviantpassagen</t>
  </si>
  <si>
    <t>Rigsdagsgården</t>
  </si>
  <si>
    <t>Christians Brygge 1-5 og 8</t>
  </si>
  <si>
    <t>Frederiksholms Kanal</t>
  </si>
  <si>
    <t>Søren Kierkegaards Plads</t>
  </si>
  <si>
    <t>Folketinget</t>
  </si>
  <si>
    <t>Sankt Annæ Plads</t>
  </si>
  <si>
    <t>Kvæsthusgade</t>
  </si>
  <si>
    <t>Kvæsthusbroen</t>
  </si>
  <si>
    <t>Toldbodgade</t>
  </si>
  <si>
    <t>Lille Strandstræde</t>
  </si>
  <si>
    <t>Store Strandstræde</t>
  </si>
  <si>
    <t>Amaliegade</t>
  </si>
  <si>
    <t>Amalienborg</t>
  </si>
  <si>
    <t>Nordre Toldbod</t>
  </si>
  <si>
    <t>Trekroner</t>
  </si>
  <si>
    <t>Bredgade</t>
  </si>
  <si>
    <t>Palægade</t>
  </si>
  <si>
    <t>Churchillparken</t>
  </si>
  <si>
    <t>Esplanaden</t>
  </si>
  <si>
    <t>Store Kongensgade</t>
  </si>
  <si>
    <t>Frederiksgade</t>
  </si>
  <si>
    <t>Bornholmsgade</t>
  </si>
  <si>
    <t>Hammerensgade</t>
  </si>
  <si>
    <t>Jens Kofods Gade</t>
  </si>
  <si>
    <t>Grønningen</t>
  </si>
  <si>
    <t>Poul Ankers Gade</t>
  </si>
  <si>
    <t>Borgergade</t>
  </si>
  <si>
    <t>Landgreven</t>
  </si>
  <si>
    <t>Dronningens Tværgade</t>
  </si>
  <si>
    <t>Hindegade</t>
  </si>
  <si>
    <t>Adelgade</t>
  </si>
  <si>
    <t>Kronprinsessegade</t>
  </si>
  <si>
    <t>Georg Brandes Plads</t>
  </si>
  <si>
    <t>Sølvgade</t>
  </si>
  <si>
    <t>Klerkegade</t>
  </si>
  <si>
    <t>Rosengade</t>
  </si>
  <si>
    <t>Fredericiagade</t>
  </si>
  <si>
    <t>Olfert Fischers Gade</t>
  </si>
  <si>
    <t>Gammelvagt</t>
  </si>
  <si>
    <t>Sankt Pauls Gade</t>
  </si>
  <si>
    <t>Sankt Pauls Plads</t>
  </si>
  <si>
    <t>Rævegade</t>
  </si>
  <si>
    <t>Rigensgade</t>
  </si>
  <si>
    <t>Stokhusgade</t>
  </si>
  <si>
    <t>Krusemyntegade</t>
  </si>
  <si>
    <t>Gernersgade</t>
  </si>
  <si>
    <t>Haregade</t>
  </si>
  <si>
    <t>Tigergade</t>
  </si>
  <si>
    <t>Suensonsgade</t>
  </si>
  <si>
    <t>Hjertensfrydsgade</t>
  </si>
  <si>
    <t>Elsdyrsgade</t>
  </si>
  <si>
    <t>Delfingade</t>
  </si>
  <si>
    <t>Krokodillegade</t>
  </si>
  <si>
    <t>Vildandegade</t>
  </si>
  <si>
    <t>Svanegade</t>
  </si>
  <si>
    <t>Timiansgade</t>
  </si>
  <si>
    <t>Øster Voldgade</t>
  </si>
  <si>
    <t>Rørholmsgade</t>
  </si>
  <si>
    <t>Øster Farimagsgade 3-15 og 2</t>
  </si>
  <si>
    <t>Ole Suhrs Gade</t>
  </si>
  <si>
    <t>Gammeltoftsgade</t>
  </si>
  <si>
    <t>Bartholinsgade</t>
  </si>
  <si>
    <t>Øster Søgade 8-36</t>
  </si>
  <si>
    <t>Nørre Voldgade</t>
  </si>
  <si>
    <t>Ahlefeldtsgade</t>
  </si>
  <si>
    <t>Charlotte Ammundsens Plads</t>
  </si>
  <si>
    <t>Frederiksborggade</t>
  </si>
  <si>
    <t>Israels Plads</t>
  </si>
  <si>
    <t>Linnésgade</t>
  </si>
  <si>
    <t>Rømersgade</t>
  </si>
  <si>
    <t>Vendersgade</t>
  </si>
  <si>
    <t>Nørre Farimagsgade</t>
  </si>
  <si>
    <t>Schacksgade</t>
  </si>
  <si>
    <t>Nansensgade</t>
  </si>
  <si>
    <t>Kjeld Langes Gade</t>
  </si>
  <si>
    <t>Turesensgade</t>
  </si>
  <si>
    <t>Gyldenløvesgade lige nr.</t>
  </si>
  <si>
    <t>Nørre Søgade</t>
  </si>
  <si>
    <t>Søtorvet</t>
  </si>
  <si>
    <t>Knippelsbro</t>
  </si>
  <si>
    <t>Torvegade</t>
  </si>
  <si>
    <t>Strandgade</t>
  </si>
  <si>
    <t>Asiatisk Plads</t>
  </si>
  <si>
    <t>David Balfours Gade</t>
  </si>
  <si>
    <t>Hammershøi Kaj</t>
  </si>
  <si>
    <t>Johan Semps Gade</t>
  </si>
  <si>
    <t>Nicolai Eigtveds Gade</t>
  </si>
  <si>
    <t>Wilders Plads</t>
  </si>
  <si>
    <t>Christianshavns Kanal</t>
  </si>
  <si>
    <t>Bådsmandsstræde</t>
  </si>
  <si>
    <t>Wildersgade</t>
  </si>
  <si>
    <t>Knippelsbrogade</t>
  </si>
  <si>
    <t>Christianshavns Torv</t>
  </si>
  <si>
    <t>Langebrogade</t>
  </si>
  <si>
    <t>Applebys Plads</t>
  </si>
  <si>
    <t>Voldgården</t>
  </si>
  <si>
    <t>Ved Kanalen</t>
  </si>
  <si>
    <t>Overgaden Neden Vandet</t>
  </si>
  <si>
    <t>Overgaden Oven Vandet</t>
  </si>
  <si>
    <t>Sankt Annæ Gade</t>
  </si>
  <si>
    <t>Mikkel Vibes Gade</t>
  </si>
  <si>
    <t>Sofiegade</t>
  </si>
  <si>
    <t>Store Søndervoldstræde</t>
  </si>
  <si>
    <t>Dronningensgade</t>
  </si>
  <si>
    <t>Lille Søndervoldstræde</t>
  </si>
  <si>
    <t>Prinsessegade</t>
  </si>
  <si>
    <t>Amagergade</t>
  </si>
  <si>
    <t>Christianshavns Voldgade</t>
  </si>
  <si>
    <t>Ved Volden</t>
  </si>
  <si>
    <t>Voldboligerne</t>
  </si>
  <si>
    <t>Brobergsgade</t>
  </si>
  <si>
    <t>Andreas Bjørns Gade</t>
  </si>
  <si>
    <t>Burmeistersgade</t>
  </si>
  <si>
    <t>Bodenhoffs Plads</t>
  </si>
  <si>
    <t>Margretheholmsvej</t>
  </si>
  <si>
    <t>Refshalevej</t>
  </si>
  <si>
    <t>William Wains Gade</t>
  </si>
  <si>
    <t>Christiansholms Ø</t>
  </si>
  <si>
    <t>Flakfortet</t>
  </si>
  <si>
    <t>Lynetten</t>
  </si>
  <si>
    <t>Margretheholm</t>
  </si>
  <si>
    <t>Middelgrundsfortet</t>
  </si>
  <si>
    <t>Quintus</t>
  </si>
  <si>
    <t>Refshaleøen</t>
  </si>
  <si>
    <t>Danneskiold-Samsøes Allé</t>
  </si>
  <si>
    <t>Kuglegårdsvej</t>
  </si>
  <si>
    <t>Philip De Langes Allé</t>
  </si>
  <si>
    <t>Arsenalvej</t>
  </si>
  <si>
    <t>Halvtolv</t>
  </si>
  <si>
    <t>Kuglegården</t>
  </si>
  <si>
    <t>Søartillerivej</t>
  </si>
  <si>
    <t>Trangravsvej</t>
  </si>
  <si>
    <t>Værftsbroen</t>
  </si>
  <si>
    <t>Bohlendachvej</t>
  </si>
  <si>
    <t>Eik Skaløes Plads</t>
  </si>
  <si>
    <t>Fabrikmestervej</t>
  </si>
  <si>
    <t>Galionsvej</t>
  </si>
  <si>
    <t>Kanonbådsvej</t>
  </si>
  <si>
    <t>Leo Mathisens Vej</t>
  </si>
  <si>
    <t>Masteskursvej</t>
  </si>
  <si>
    <t>Per Knutzons Vej</t>
  </si>
  <si>
    <t>Schifters Kvarter</t>
  </si>
  <si>
    <t>Stibolts Kvarter</t>
  </si>
  <si>
    <t>Takkelloftsvej</t>
  </si>
  <si>
    <t>Theodor Christensens Plads</t>
  </si>
  <si>
    <t>Benstrups Kvarter</t>
  </si>
  <si>
    <t>Dokøvej</t>
  </si>
  <si>
    <t>Ekvipagemestervej</t>
  </si>
  <si>
    <t>Judichærs Plads</t>
  </si>
  <si>
    <t>Orlogsværftvej</t>
  </si>
  <si>
    <t>A.H. Vedels Plads</t>
  </si>
  <si>
    <t>Bradbænken</t>
  </si>
  <si>
    <t>Elefanten</t>
  </si>
  <si>
    <t>Eskadrevej</t>
  </si>
  <si>
    <t>H.C. Sneedorffs Allé</t>
  </si>
  <si>
    <t>Henrik Gerners Plads</t>
  </si>
  <si>
    <t>Henrik Spans Vej</t>
  </si>
  <si>
    <t>Kongebrovej</t>
  </si>
  <si>
    <t>Krudtløbsvej</t>
  </si>
  <si>
    <t>Minørvej</t>
  </si>
  <si>
    <t>P. Løvenørns Vej</t>
  </si>
  <si>
    <t>Spanteloftvej</t>
  </si>
  <si>
    <t>Takkeladsvej</t>
  </si>
  <si>
    <t>Ved Sixtusbatteriet</t>
  </si>
  <si>
    <t>Ved Søminegraven</t>
  </si>
  <si>
    <t>Bjørnekloen</t>
  </si>
  <si>
    <t>Blå Karamel</t>
  </si>
  <si>
    <t>Fabriksområdet</t>
  </si>
  <si>
    <t>Fredens Ark</t>
  </si>
  <si>
    <t>Løvehuset</t>
  </si>
  <si>
    <t>Mælkebøtten</t>
  </si>
  <si>
    <t>Mælkevejen</t>
  </si>
  <si>
    <t>Nordområdet</t>
  </si>
  <si>
    <t>Psyak</t>
  </si>
  <si>
    <t>Sydområdet</t>
  </si>
  <si>
    <t>Tinghuset</t>
  </si>
  <si>
    <t>Midtdyssen</t>
  </si>
  <si>
    <t>Norddyssen</t>
  </si>
  <si>
    <t>Syddyssen</t>
  </si>
  <si>
    <t>Asiatisk Plads 2</t>
  </si>
  <si>
    <t>Udenrigsministeriet</t>
  </si>
  <si>
    <t>Nytorv</t>
  </si>
  <si>
    <t>Larslejsstræde</t>
  </si>
  <si>
    <t>Teglgårdstræde</t>
  </si>
  <si>
    <t>Sankt Peders Stræde</t>
  </si>
  <si>
    <t>Larsbjørnsstræde</t>
  </si>
  <si>
    <t>Studiestræde 3-49 og 6-40</t>
  </si>
  <si>
    <t>Vestergade</t>
  </si>
  <si>
    <t>Gammeltorv</t>
  </si>
  <si>
    <t>Kattesundet</t>
  </si>
  <si>
    <t>Frederiksberggade</t>
  </si>
  <si>
    <t>Mikkel Bryggers Gade</t>
  </si>
  <si>
    <t>Slutterigade</t>
  </si>
  <si>
    <t>Lavendelstræde</t>
  </si>
  <si>
    <t>Farvergade</t>
  </si>
  <si>
    <t>Hestemøllestræde</t>
  </si>
  <si>
    <t>Gåsegade</t>
  </si>
  <si>
    <t>Rådhusstræde</t>
  </si>
  <si>
    <t>Vandkunsten</t>
  </si>
  <si>
    <t>Løngangstræde</t>
  </si>
  <si>
    <t>Stormgade 2-14</t>
  </si>
  <si>
    <t>Ny Vestergade</t>
  </si>
  <si>
    <t>Ny Kongensgade 1-15 og 4-14</t>
  </si>
  <si>
    <t>Bryghusgade</t>
  </si>
  <si>
    <t>København V</t>
  </si>
  <si>
    <t>Carsten Niebuhrs Gade 4</t>
  </si>
  <si>
    <t>Vesterbro Postkontor</t>
  </si>
  <si>
    <t>Returpost</t>
  </si>
  <si>
    <t>Flytninger og Nejtak</t>
  </si>
  <si>
    <t>Kystvejen 26, 2770 Kastrup</t>
  </si>
  <si>
    <t>Internationalt Postcenter, returforsendelser + consignment</t>
  </si>
  <si>
    <t>Bag Rådhuset</t>
  </si>
  <si>
    <t>Rådhuspladsen</t>
  </si>
  <si>
    <t>Jarmers Plads</t>
  </si>
  <si>
    <t>Vester Voldgade</t>
  </si>
  <si>
    <t>H.C. Andersens Boulevard</t>
  </si>
  <si>
    <t>Langebro</t>
  </si>
  <si>
    <t>Studiestræde 57-69 og 50-54</t>
  </si>
  <si>
    <t>Stormgade 20 og 35</t>
  </si>
  <si>
    <t>Dantes Plads</t>
  </si>
  <si>
    <t>Ny Kongensgade 19-21 og 18-20</t>
  </si>
  <si>
    <t>Christiansborggade</t>
  </si>
  <si>
    <t>Christians Brygge 24-30</t>
  </si>
  <si>
    <t>Kalvebod Brygge</t>
  </si>
  <si>
    <t>Fisketorvet</t>
  </si>
  <si>
    <t>Kalvebod Pladsvej</t>
  </si>
  <si>
    <t>Hambrosgade</t>
  </si>
  <si>
    <t>Otto Mønsteds Plads</t>
  </si>
  <si>
    <t>Rysensteensgade</t>
  </si>
  <si>
    <t>Polititorvet</t>
  </si>
  <si>
    <t>Mitchellsgade</t>
  </si>
  <si>
    <t>Edvard Falcks Gade</t>
  </si>
  <si>
    <t>Banegårdspladsen</t>
  </si>
  <si>
    <t>Københavns Hovedbanegård</t>
  </si>
  <si>
    <t>Otto Mønsteds Gade</t>
  </si>
  <si>
    <t>Anker Heegaards Gade</t>
  </si>
  <si>
    <t>Puggaardsgade</t>
  </si>
  <si>
    <t>Niels Brocks Gade</t>
  </si>
  <si>
    <t>Ved Glyptoteket</t>
  </si>
  <si>
    <t>Stoltenbergsgade</t>
  </si>
  <si>
    <t>Arni Magnussons Gade</t>
  </si>
  <si>
    <t>Carsten Niebuhrs Gade</t>
  </si>
  <si>
    <t>Bernstorffsgade</t>
  </si>
  <si>
    <t>Bernstorffsgade 17-19</t>
  </si>
  <si>
    <t>Københavns Socialdirektorat</t>
  </si>
  <si>
    <t xml:space="preserve">Rådhuspladsen 1 </t>
  </si>
  <si>
    <t>Københavns Rådhus</t>
  </si>
  <si>
    <t>Gyldenløvesgade ulige nr.</t>
  </si>
  <si>
    <t>Vester Søgade</t>
  </si>
  <si>
    <t>Nyropsgade</t>
  </si>
  <si>
    <t>Dahlerupsgade</t>
  </si>
  <si>
    <t>Kampmannsgade</t>
  </si>
  <si>
    <t>Herholdtsgade</t>
  </si>
  <si>
    <t>Vester Farimagsgade</t>
  </si>
  <si>
    <t>Staunings Plads</t>
  </si>
  <si>
    <t>Jernbanegade</t>
  </si>
  <si>
    <t>Axeltorv</t>
  </si>
  <si>
    <t>Gammel Kongevej 1-55 og 10</t>
  </si>
  <si>
    <t>Hammerichsgade</t>
  </si>
  <si>
    <t>Ved Vesterport</t>
  </si>
  <si>
    <t>Meldahlsgade</t>
  </si>
  <si>
    <t>Trommesalen</t>
  </si>
  <si>
    <t>Sankt Jørgens Allé</t>
  </si>
  <si>
    <t>Stenosgade</t>
  </si>
  <si>
    <t>Bagerstræde</t>
  </si>
  <si>
    <t>Tullinsgade</t>
  </si>
  <si>
    <t>Værnedamsvej lige nr.</t>
  </si>
  <si>
    <t>Vesterbrogade 1-149 og 2-150</t>
  </si>
  <si>
    <t>Vesterbros Torv</t>
  </si>
  <si>
    <t>Frederiksberg Alle 1 - 13B</t>
  </si>
  <si>
    <t>Boyesgade ulige nr</t>
  </si>
  <si>
    <t>Kingosgade 1-9</t>
  </si>
  <si>
    <t>Brorsonsgade</t>
  </si>
  <si>
    <t>Vesterbrogade 3</t>
  </si>
  <si>
    <t>Tivoli A/S</t>
  </si>
  <si>
    <t>Herman Triers Plads</t>
  </si>
  <si>
    <t>Julius Thomsens Gade lige nr</t>
  </si>
  <si>
    <t>Kleinsgade</t>
  </si>
  <si>
    <t>Rosenørns Allé 2-18</t>
  </si>
  <si>
    <t>Åboulevard 1-13</t>
  </si>
  <si>
    <t>Istedgade</t>
  </si>
  <si>
    <t>Reventlowsgade</t>
  </si>
  <si>
    <t>Colbjørnsensgade</t>
  </si>
  <si>
    <t>Helgolandsgade</t>
  </si>
  <si>
    <t>Abel Cathrines Gade</t>
  </si>
  <si>
    <t>Viktoriagade</t>
  </si>
  <si>
    <t>Gasværksvej</t>
  </si>
  <si>
    <t>Eskildsgade</t>
  </si>
  <si>
    <t>Absalonsgade</t>
  </si>
  <si>
    <t>Svendsgade</t>
  </si>
  <si>
    <t>Dannebrogsgade</t>
  </si>
  <si>
    <t>Otto Krabbes Plads</t>
  </si>
  <si>
    <t>Westend</t>
  </si>
  <si>
    <t>Saxogade</t>
  </si>
  <si>
    <t>Oehlenschlægersgade</t>
  </si>
  <si>
    <t>Kaalundsgade</t>
  </si>
  <si>
    <t>Valdemarsgade</t>
  </si>
  <si>
    <t>Matthæusgade</t>
  </si>
  <si>
    <t>Frederiksstadsgade</t>
  </si>
  <si>
    <t>Mysundegade</t>
  </si>
  <si>
    <t>Flensborggade</t>
  </si>
  <si>
    <t>Enghave Plads</t>
  </si>
  <si>
    <t>Haderslevgade</t>
  </si>
  <si>
    <t>Tove Ditlevsens Plads</t>
  </si>
  <si>
    <t>Broagergade</t>
  </si>
  <si>
    <t>Ullerupgade</t>
  </si>
  <si>
    <t>Enghavevej 1-77 og 2-78</t>
  </si>
  <si>
    <t>Kongshøjgade</t>
  </si>
  <si>
    <t>Sankelmarksgade</t>
  </si>
  <si>
    <t>Gråstensgade</t>
  </si>
  <si>
    <t>Staldgade</t>
  </si>
  <si>
    <t>Halmtorvet</t>
  </si>
  <si>
    <t>Reverdilsgade</t>
  </si>
  <si>
    <t>Stampesgade</t>
  </si>
  <si>
    <t>Lille Colbjørnsensgade</t>
  </si>
  <si>
    <t>Tietgensgade</t>
  </si>
  <si>
    <t>Ingerslevsgade</t>
  </si>
  <si>
    <t>Lille Istedgade</t>
  </si>
  <si>
    <t>Maria Kirkeplads</t>
  </si>
  <si>
    <t>Eriksgade</t>
  </si>
  <si>
    <t>Skydebanegade</t>
  </si>
  <si>
    <t>Kvægtorvsgade</t>
  </si>
  <si>
    <t>Flæsketorvet</t>
  </si>
  <si>
    <t>Onkel Dannys Plads</t>
  </si>
  <si>
    <t>Høkerboderne</t>
  </si>
  <si>
    <t>Kødboderne</t>
  </si>
  <si>
    <t>Slagtehusgade</t>
  </si>
  <si>
    <t>Slagterboderne</t>
  </si>
  <si>
    <t>Skelbækgade</t>
  </si>
  <si>
    <t>Sommerstedgade</t>
  </si>
  <si>
    <t>Krusågade</t>
  </si>
  <si>
    <t>Sønder Boulevard</t>
  </si>
  <si>
    <t>Dybbølsgade</t>
  </si>
  <si>
    <t>Godsbanegade</t>
  </si>
  <si>
    <t>Letlandsgade</t>
  </si>
  <si>
    <t>Estlandsgade</t>
  </si>
  <si>
    <t>Esbern Snares Gade</t>
  </si>
  <si>
    <t>Arkonagade</t>
  </si>
  <si>
    <t>Asger Rygs Gade</t>
  </si>
  <si>
    <t>Skjalm Hvides Gade</t>
  </si>
  <si>
    <t>Sigerstedgade</t>
  </si>
  <si>
    <t>Knud Lavards Gade</t>
  </si>
  <si>
    <t>Erik Ejegods Gade</t>
  </si>
  <si>
    <t>Bodilsgade</t>
  </si>
  <si>
    <t>Palnatokesgade</t>
  </si>
  <si>
    <t>Heilsgade</t>
  </si>
  <si>
    <t>Røddinggade</t>
  </si>
  <si>
    <t>Bevtoftgade</t>
  </si>
  <si>
    <t>Bustrupgade</t>
  </si>
  <si>
    <t>Stenderupgade</t>
  </si>
  <si>
    <t>Enghave Passage</t>
  </si>
  <si>
    <t>Rahbeks Allé 3-11</t>
  </si>
  <si>
    <t>Vesterfælledvej 1-9 og 2-56</t>
  </si>
  <si>
    <t>Sundevedsgade</t>
  </si>
  <si>
    <t>Tøndergade</t>
  </si>
  <si>
    <t>Ballumgade</t>
  </si>
  <si>
    <t>Hedebygade</t>
  </si>
  <si>
    <t>Møgeltøndergade</t>
  </si>
  <si>
    <t>Amerikavej</t>
  </si>
  <si>
    <t>Trøjborggade</t>
  </si>
  <si>
    <t>Lyrskovgade</t>
  </si>
  <si>
    <t>Rejsbygade</t>
  </si>
  <si>
    <t>Ny Carlsberg Vej 1-37 og 2-66</t>
  </si>
  <si>
    <t>Ejderstedgade</t>
  </si>
  <si>
    <t>Slesvigsgade</t>
  </si>
  <si>
    <t>Dannevirkegade</t>
  </si>
  <si>
    <t>Alsgade</t>
  </si>
  <si>
    <t>Angelgade</t>
  </si>
  <si>
    <t>Slien</t>
  </si>
  <si>
    <t>Carstensgade</t>
  </si>
  <si>
    <t>Lundbyesgade</t>
  </si>
  <si>
    <t>Ernst Meyers Gade</t>
  </si>
  <si>
    <t>Bissensgade</t>
  </si>
  <si>
    <t>Küchlersgade</t>
  </si>
  <si>
    <t>Freundsgade</t>
  </si>
  <si>
    <t>Jerichausgade</t>
  </si>
  <si>
    <t>Erhvervskunder</t>
  </si>
  <si>
    <t>Rådhuspladsen 33 og 37</t>
  </si>
  <si>
    <t>Politiken og Ekstrabladet</t>
  </si>
  <si>
    <t>Vesterbrogade 8</t>
  </si>
  <si>
    <t>Nordea</t>
  </si>
  <si>
    <t>H.C. Andersens Boulevard 18</t>
  </si>
  <si>
    <t>Dansk Industri</t>
  </si>
  <si>
    <t>Bag Elefanterne</t>
  </si>
  <si>
    <t>Banevolden 2</t>
  </si>
  <si>
    <t>Bjerregårdsvej 5 og 7</t>
  </si>
  <si>
    <t>Bryggernes Plads</t>
  </si>
  <si>
    <t>Gamle Carlsberg Vej</t>
  </si>
  <si>
    <t>Kammasvej 2, 4 og 6</t>
  </si>
  <si>
    <t>Ny Carlsberg Vej fra 39 og fra 68</t>
  </si>
  <si>
    <t>Ottilia Jacobsens Plads</t>
  </si>
  <si>
    <t>Pasteursvej</t>
  </si>
  <si>
    <t>Rahbeks Allé 13-15</t>
  </si>
  <si>
    <t>Valby Langgade 1</t>
  </si>
  <si>
    <t>Vesterfælledvej 58-110</t>
  </si>
  <si>
    <t>Frederiksberg C</t>
  </si>
  <si>
    <t>Vesterbrogade 161-191 og 162-208</t>
  </si>
  <si>
    <t>Rahbeks Alle 2-36</t>
  </si>
  <si>
    <t>Halls Alle</t>
  </si>
  <si>
    <t>Brøndsteds Alle</t>
  </si>
  <si>
    <t>Bakkegårds Alle</t>
  </si>
  <si>
    <t>Kammasvej 3</t>
  </si>
  <si>
    <t>Jacobys Alle</t>
  </si>
  <si>
    <t>Schlegels Alle</t>
  </si>
  <si>
    <t>Asmussens Alle</t>
  </si>
  <si>
    <t>Frydendalsvej</t>
  </si>
  <si>
    <t>Platanvej</t>
  </si>
  <si>
    <t>Asgårdsvej</t>
  </si>
  <si>
    <t>Kochsvej</t>
  </si>
  <si>
    <t>Henrik Ibsens Vej</t>
  </si>
  <si>
    <t>Carit Etlars Vej</t>
  </si>
  <si>
    <t>Paludan Müllers Vej</t>
  </si>
  <si>
    <t>Engtoftevej</t>
  </si>
  <si>
    <t>Carl Bernhards Vej</t>
  </si>
  <si>
    <t>Kingosgade 11-17 og 8-10</t>
  </si>
  <si>
    <t>Værnedamsvej ulige nr.</t>
  </si>
  <si>
    <t>Frederiksberg Alle 15-63 og 2-104</t>
  </si>
  <si>
    <t>Boyesgade lige nr.</t>
  </si>
  <si>
    <t>Haveselskabetsvej</t>
  </si>
  <si>
    <t>Sankt Thomas Alle</t>
  </si>
  <si>
    <t>Hauchsvej</t>
  </si>
  <si>
    <t>Alhambravej</t>
  </si>
  <si>
    <t>Mynstersvej</t>
  </si>
  <si>
    <t>Martensens Alle</t>
  </si>
  <si>
    <t>Madvigs Alle</t>
  </si>
  <si>
    <t>Gammel Kongevej 85-179 og 60-178</t>
  </si>
  <si>
    <t>Nyvej</t>
  </si>
  <si>
    <t>Amicisvej</t>
  </si>
  <si>
    <t>Maglekildevej</t>
  </si>
  <si>
    <t>Dr. Priemes Vej</t>
  </si>
  <si>
    <t>Hollændervej</t>
  </si>
  <si>
    <t>Edisonsvej</t>
  </si>
  <si>
    <t>Hortensiavej</t>
  </si>
  <si>
    <t>Christian Winthers Vej</t>
  </si>
  <si>
    <t>Sagasvej</t>
  </si>
  <si>
    <t>Rathsacksvej</t>
  </si>
  <si>
    <t>Ceresvej</t>
  </si>
  <si>
    <t>Grundtvigsvej</t>
  </si>
  <si>
    <t>Grundtvigs Sidevej</t>
  </si>
  <si>
    <t>Henrik Steffens Vej</t>
  </si>
  <si>
    <t>Acaciavej</t>
  </si>
  <si>
    <t>Bianco Lunos Alle</t>
  </si>
  <si>
    <t>Bülowsvej</t>
  </si>
  <si>
    <t>Thorvaldsensvej</t>
  </si>
  <si>
    <t>Bomhoffs Have</t>
  </si>
  <si>
    <t>Helenevej</t>
  </si>
  <si>
    <t>Harsdorffsvej</t>
  </si>
  <si>
    <t>Amalievej</t>
  </si>
  <si>
    <t>Kastanievej</t>
  </si>
  <si>
    <t>Lindevej</t>
  </si>
  <si>
    <t>Uraniavej</t>
  </si>
  <si>
    <t>H.C. Ørsteds Vej</t>
  </si>
  <si>
    <t>Vodroffsvej</t>
  </si>
  <si>
    <t>Tårnborgvej</t>
  </si>
  <si>
    <t>Lykkesholms Alle</t>
  </si>
  <si>
    <t>Sankt Knuds Vej</t>
  </si>
  <si>
    <t>Forhåbningsholms Alle</t>
  </si>
  <si>
    <t>Svanholmsvej</t>
  </si>
  <si>
    <t>Schønbergsgade</t>
  </si>
  <si>
    <t>Prinsesse Maries Alle</t>
  </si>
  <si>
    <t>Vodroffs Tværgade</t>
  </si>
  <si>
    <t>Danasvej</t>
  </si>
  <si>
    <t>Niels Ebbesens Vej</t>
  </si>
  <si>
    <t>Svend Trøsts Vej</t>
  </si>
  <si>
    <t>Carl Plougs Vej</t>
  </si>
  <si>
    <t>Vodroffslund</t>
  </si>
  <si>
    <t>Danas Plads</t>
  </si>
  <si>
    <t>Norsvej</t>
  </si>
  <si>
    <t>Sveasvej</t>
  </si>
  <si>
    <t>Forchhammersvej</t>
  </si>
  <si>
    <t>Sankt Markus Plads</t>
  </si>
  <si>
    <t>Sankt Markus Alle</t>
  </si>
  <si>
    <t>Johnstrups Alle</t>
  </si>
  <si>
    <t>Steenstrups Alle</t>
  </si>
  <si>
    <t>Julius Thomsens Plads</t>
  </si>
  <si>
    <t>Martinsvej</t>
  </si>
  <si>
    <t>Suomisvej</t>
  </si>
  <si>
    <t>Filippavej</t>
  </si>
  <si>
    <t>Hostrupsvej</t>
  </si>
  <si>
    <t>Christian Richardts Vej</t>
  </si>
  <si>
    <t>Falkonervænget</t>
  </si>
  <si>
    <t>Sankt Nikolaj Vej</t>
  </si>
  <si>
    <t>Hostrups Have</t>
  </si>
  <si>
    <t>Dr. Abildgaards Alle</t>
  </si>
  <si>
    <t>L.I. Brandes Alle</t>
  </si>
  <si>
    <t>N.J. Fjords Alle</t>
  </si>
  <si>
    <t>Rolighedsvej</t>
  </si>
  <si>
    <t>Falkonergårdsvej</t>
  </si>
  <si>
    <t>Åboulevard 15-55</t>
  </si>
  <si>
    <t>J.M. Thieles Vej</t>
  </si>
  <si>
    <t>Fuglevangsvej</t>
  </si>
  <si>
    <t>Bille Brahes Vej</t>
  </si>
  <si>
    <t>Ingemannsvej</t>
  </si>
  <si>
    <t>Erik Menveds Vej</t>
  </si>
  <si>
    <t>Steenwinkelsvej</t>
  </si>
  <si>
    <t>Svanemosegårdsvej</t>
  </si>
  <si>
    <t>Rosenørns Alle 1-67 og 22-70</t>
  </si>
  <si>
    <t>Adolph Steens Alle</t>
  </si>
  <si>
    <t>Worsaaesvej</t>
  </si>
  <si>
    <t>Jakob Dannefærds Vej</t>
  </si>
  <si>
    <t>Julius Thomsens Gade ulige nr.</t>
  </si>
  <si>
    <t>Frederiksberg</t>
  </si>
  <si>
    <t>København Ø</t>
  </si>
  <si>
    <t>Nordhavn</t>
  </si>
  <si>
    <t>København N</t>
  </si>
  <si>
    <t>København S</t>
  </si>
  <si>
    <t>København NV</t>
  </si>
  <si>
    <t>Grønland</t>
  </si>
  <si>
    <t>Post til Julemanden</t>
  </si>
  <si>
    <t>København SV</t>
  </si>
  <si>
    <t>Valby</t>
  </si>
  <si>
    <t>Glostrup</t>
  </si>
  <si>
    <t>Brøndby</t>
  </si>
  <si>
    <t>Rødovre</t>
  </si>
  <si>
    <t>Albertslund</t>
  </si>
  <si>
    <t>Vallensbæk</t>
  </si>
  <si>
    <t>Taastrup</t>
  </si>
  <si>
    <t>Ishøj</t>
  </si>
  <si>
    <t>Hedehusene</t>
  </si>
  <si>
    <t>Spejdernes Lejr 2022</t>
  </si>
  <si>
    <t>Landslejr Hedeland 2021</t>
  </si>
  <si>
    <t>Hvidovre</t>
  </si>
  <si>
    <t>Brøndby Strand</t>
  </si>
  <si>
    <t>Vallensbæk Strand</t>
  </si>
  <si>
    <t>Solrød Strand</t>
  </si>
  <si>
    <t>Karlslunde</t>
  </si>
  <si>
    <t>Brønshøj</t>
  </si>
  <si>
    <t>Vanløse</t>
  </si>
  <si>
    <t>Herlev</t>
  </si>
  <si>
    <t>Skovlunde</t>
  </si>
  <si>
    <t>Ballerup</t>
  </si>
  <si>
    <t>Måløv</t>
  </si>
  <si>
    <t>Smørum</t>
  </si>
  <si>
    <t>Kastrup</t>
  </si>
  <si>
    <t>Dragør</t>
  </si>
  <si>
    <t>Kongens Lyngby</t>
  </si>
  <si>
    <t>Gentofte</t>
  </si>
  <si>
    <t>Virum</t>
  </si>
  <si>
    <t>Holte</t>
  </si>
  <si>
    <t>Nærum</t>
  </si>
  <si>
    <t>Søborg</t>
  </si>
  <si>
    <t>Dyssegård</t>
  </si>
  <si>
    <t>Bagsværd</t>
  </si>
  <si>
    <t>Hellerup</t>
  </si>
  <si>
    <t>Charlottenlund</t>
  </si>
  <si>
    <t>Klampenborg</t>
  </si>
  <si>
    <t>Skodsborg</t>
  </si>
  <si>
    <t>Vedbæk</t>
  </si>
  <si>
    <t>Rungsted Kyst</t>
  </si>
  <si>
    <t>Hørsholm</t>
  </si>
  <si>
    <t>Kokkedal</t>
  </si>
  <si>
    <t>Nivå</t>
  </si>
  <si>
    <t>Helsingør</t>
  </si>
  <si>
    <t>Humlebæk</t>
  </si>
  <si>
    <t>Espergærde</t>
  </si>
  <si>
    <t>Snekkersten</t>
  </si>
  <si>
    <t>Tikøb</t>
  </si>
  <si>
    <t>Hornbæk</t>
  </si>
  <si>
    <t>Dronningmølle</t>
  </si>
  <si>
    <t>Ålsgårde</t>
  </si>
  <si>
    <t>Hellebæk</t>
  </si>
  <si>
    <t>Helsinge</t>
  </si>
  <si>
    <t>Vejby</t>
  </si>
  <si>
    <t>Tisvildeleje</t>
  </si>
  <si>
    <t>Græsted</t>
  </si>
  <si>
    <t>Gilleleje</t>
  </si>
  <si>
    <t>Frederiksværk</t>
  </si>
  <si>
    <t>Ølsted</t>
  </si>
  <si>
    <t>Skævinge</t>
  </si>
  <si>
    <t>Gørløse</t>
  </si>
  <si>
    <t>Liseleje</t>
  </si>
  <si>
    <t>Melby</t>
  </si>
  <si>
    <t>Hundested</t>
  </si>
  <si>
    <t>Hillerød</t>
  </si>
  <si>
    <t>Allerød</t>
  </si>
  <si>
    <t>Birkerød</t>
  </si>
  <si>
    <t>Fredensborg</t>
  </si>
  <si>
    <t>Kvistgård</t>
  </si>
  <si>
    <t>Værløse</t>
  </si>
  <si>
    <t>Farum</t>
  </si>
  <si>
    <t>Lynge</t>
  </si>
  <si>
    <t>Slangerup</t>
  </si>
  <si>
    <t>Frederikssund</t>
  </si>
  <si>
    <t>Jægerspris</t>
  </si>
  <si>
    <t>Ølstykke</t>
  </si>
  <si>
    <t>Stenløse</t>
  </si>
  <si>
    <t>Veksø Sjælland</t>
  </si>
  <si>
    <t>Rønne</t>
  </si>
  <si>
    <t>Aakirkeby</t>
  </si>
  <si>
    <t>Nexø</t>
  </si>
  <si>
    <t>Svaneke</t>
  </si>
  <si>
    <t>Østermarie</t>
  </si>
  <si>
    <t>Gudhjem</t>
  </si>
  <si>
    <t>Allinge</t>
  </si>
  <si>
    <t>Klemensker</t>
  </si>
  <si>
    <t>Hasle</t>
  </si>
  <si>
    <t>Roskilde</t>
  </si>
  <si>
    <t>Tune</t>
  </si>
  <si>
    <t>Jyllinge</t>
  </si>
  <si>
    <t>Skibby</t>
  </si>
  <si>
    <t>Kirke Såby</t>
  </si>
  <si>
    <t>Kirke Hyllinge</t>
  </si>
  <si>
    <t>Ringsted</t>
  </si>
  <si>
    <t>Viby Sjælland</t>
  </si>
  <si>
    <t>Borup</t>
  </si>
  <si>
    <t>Glumsø</t>
  </si>
  <si>
    <t>Fjenneslev</t>
  </si>
  <si>
    <t>Jystrup Midtsj</t>
  </si>
  <si>
    <t>Sorø</t>
  </si>
  <si>
    <t>Munke Bjergby</t>
  </si>
  <si>
    <t>Slagelse</t>
  </si>
  <si>
    <t>Korsør</t>
  </si>
  <si>
    <t>Vemmelev</t>
  </si>
  <si>
    <t>Boeslunde</t>
  </si>
  <si>
    <t>Rude</t>
  </si>
  <si>
    <t>Agersø</t>
  </si>
  <si>
    <t>Omø</t>
  </si>
  <si>
    <t>Fuglebjerg</t>
  </si>
  <si>
    <t>Sandved</t>
  </si>
  <si>
    <t>Høng</t>
  </si>
  <si>
    <t>Gørlev</t>
  </si>
  <si>
    <t>Ruds Vedby</t>
  </si>
  <si>
    <t>Dianalund</t>
  </si>
  <si>
    <t>Stenlille</t>
  </si>
  <si>
    <t>Nyrup</t>
  </si>
  <si>
    <t>Holbæk</t>
  </si>
  <si>
    <t>Orø</t>
  </si>
  <si>
    <t>Lejre</t>
  </si>
  <si>
    <t>Hvalsø</t>
  </si>
  <si>
    <t>Tølløse</t>
  </si>
  <si>
    <t>Ugerløse</t>
  </si>
  <si>
    <t>Kirke Eskilstrup</t>
  </si>
  <si>
    <t>Store Merløse</t>
  </si>
  <si>
    <t>Vipperød</t>
  </si>
  <si>
    <t>Kalundborg</t>
  </si>
  <si>
    <t>Regstrup</t>
  </si>
  <si>
    <t>Mørkøv</t>
  </si>
  <si>
    <t>Jyderup</t>
  </si>
  <si>
    <t>Snertinge</t>
  </si>
  <si>
    <t>Svebølle</t>
  </si>
  <si>
    <t>Store Fuglede</t>
  </si>
  <si>
    <t>Jerslev Sjælland</t>
  </si>
  <si>
    <t>Nykøbing Sj</t>
  </si>
  <si>
    <t>Svinninge</t>
  </si>
  <si>
    <t>Gislinge</t>
  </si>
  <si>
    <t>Hørve</t>
  </si>
  <si>
    <t>Fårevejle</t>
  </si>
  <si>
    <t>Asnæs</t>
  </si>
  <si>
    <t>Vig</t>
  </si>
  <si>
    <t>Grevinge</t>
  </si>
  <si>
    <t>Nørre Asmindrup</t>
  </si>
  <si>
    <t>Højby</t>
  </si>
  <si>
    <t>Rørvig</t>
  </si>
  <si>
    <t>Sjællands Odde</t>
  </si>
  <si>
    <t>Føllenslev</t>
  </si>
  <si>
    <t>Sejerø</t>
  </si>
  <si>
    <t>Eskebjerg</t>
  </si>
  <si>
    <t>Køge</t>
  </si>
  <si>
    <t>Gadstrup</t>
  </si>
  <si>
    <t>Havdrup</t>
  </si>
  <si>
    <t>Lille Skensved</t>
  </si>
  <si>
    <t>Bjæverskov</t>
  </si>
  <si>
    <t>Faxe</t>
  </si>
  <si>
    <t>Hårlev</t>
  </si>
  <si>
    <t>Karise</t>
  </si>
  <si>
    <t>Faxe Ladeplads</t>
  </si>
  <si>
    <t>Store Heddinge</t>
  </si>
  <si>
    <t>Strøby</t>
  </si>
  <si>
    <t>Klippinge</t>
  </si>
  <si>
    <t>Rødvig Stevns</t>
  </si>
  <si>
    <t>Herfølge</t>
  </si>
  <si>
    <t>Tureby</t>
  </si>
  <si>
    <t>Rønnede</t>
  </si>
  <si>
    <t>Holmegaard</t>
  </si>
  <si>
    <t>Haslev</t>
  </si>
  <si>
    <t>Næstved</t>
  </si>
  <si>
    <t>Præstø</t>
  </si>
  <si>
    <t>Tappernøje</t>
  </si>
  <si>
    <t>Mern</t>
  </si>
  <si>
    <t>Karrebæksminde</t>
  </si>
  <si>
    <t>Lundby</t>
  </si>
  <si>
    <t>Vordingborg</t>
  </si>
  <si>
    <t>Kalvehave</t>
  </si>
  <si>
    <t>Langebæk</t>
  </si>
  <si>
    <t>Stensved</t>
  </si>
  <si>
    <t>Stege</t>
  </si>
  <si>
    <t>Borre</t>
  </si>
  <si>
    <t>Askeby</t>
  </si>
  <si>
    <t>Bogø By</t>
  </si>
  <si>
    <t>Nykøbing F</t>
  </si>
  <si>
    <t>Nørre Alslev</t>
  </si>
  <si>
    <t>Stubbekøbing</t>
  </si>
  <si>
    <t>Guldborg</t>
  </si>
  <si>
    <t>Eskilstrup</t>
  </si>
  <si>
    <t>Horbelev</t>
  </si>
  <si>
    <t>Idestrup</t>
  </si>
  <si>
    <t>Væggerløse</t>
  </si>
  <si>
    <t>Gedser</t>
  </si>
  <si>
    <t>Nysted</t>
  </si>
  <si>
    <t>Toreby L</t>
  </si>
  <si>
    <t>Kettinge</t>
  </si>
  <si>
    <t>Øster Ulslev</t>
  </si>
  <si>
    <t>Errindlev</t>
  </si>
  <si>
    <t>Nakskov</t>
  </si>
  <si>
    <t>Harpelunde</t>
  </si>
  <si>
    <t>Horslunde</t>
  </si>
  <si>
    <t>Søllested</t>
  </si>
  <si>
    <t>Maribo</t>
  </si>
  <si>
    <t>Bandholm</t>
  </si>
  <si>
    <t>Askø og Lilleø</t>
  </si>
  <si>
    <t>Torrig L</t>
  </si>
  <si>
    <t>Fejø</t>
  </si>
  <si>
    <t>Femø</t>
  </si>
  <si>
    <t>Nørreballe</t>
  </si>
  <si>
    <t>Stokkemarke</t>
  </si>
  <si>
    <t>Vesterborg</t>
  </si>
  <si>
    <t>Holeby</t>
  </si>
  <si>
    <t>Rødby</t>
  </si>
  <si>
    <t>Dannemare</t>
  </si>
  <si>
    <t>Sakskøbing</t>
  </si>
  <si>
    <t>Midtsjælland USF P</t>
  </si>
  <si>
    <t>Odense C</t>
  </si>
  <si>
    <t>Odense V</t>
  </si>
  <si>
    <t>Odense NV</t>
  </si>
  <si>
    <t>Odense SØ</t>
  </si>
  <si>
    <t>Odense M</t>
  </si>
  <si>
    <t>Odense NØ</t>
  </si>
  <si>
    <t>Odense SV</t>
  </si>
  <si>
    <t>Odense S</t>
  </si>
  <si>
    <t>Odense N</t>
  </si>
  <si>
    <t>Marslev</t>
  </si>
  <si>
    <t>Kerteminde</t>
  </si>
  <si>
    <t>Agedrup</t>
  </si>
  <si>
    <t>Munkebo</t>
  </si>
  <si>
    <t>Rynkeby</t>
  </si>
  <si>
    <t>Mesinge</t>
  </si>
  <si>
    <t>Dalby</t>
  </si>
  <si>
    <t>Martofte</t>
  </si>
  <si>
    <t>Bogense</t>
  </si>
  <si>
    <t>Otterup</t>
  </si>
  <si>
    <t>Morud</t>
  </si>
  <si>
    <t>Harndrup</t>
  </si>
  <si>
    <t>Brenderup Fyn</t>
  </si>
  <si>
    <t>Asperup</t>
  </si>
  <si>
    <t>Søndersø</t>
  </si>
  <si>
    <t>Veflinge</t>
  </si>
  <si>
    <t>Skamby</t>
  </si>
  <si>
    <t>Blommenslyst</t>
  </si>
  <si>
    <t>Vissenbjerg</t>
  </si>
  <si>
    <t>Middelfart</t>
  </si>
  <si>
    <t>Ullerslev</t>
  </si>
  <si>
    <t>Langeskov</t>
  </si>
  <si>
    <t>Aarup</t>
  </si>
  <si>
    <t>Nørre Aaby</t>
  </si>
  <si>
    <t>Gelsted</t>
  </si>
  <si>
    <t>Ejby</t>
  </si>
  <si>
    <t>Faaborg</t>
  </si>
  <si>
    <t>Lyø</t>
  </si>
  <si>
    <t>Avernakø</t>
  </si>
  <si>
    <t>Bjørnø</t>
  </si>
  <si>
    <t>Assens</t>
  </si>
  <si>
    <t>Glamsbjerg</t>
  </si>
  <si>
    <t>Ebberup</t>
  </si>
  <si>
    <t>Millinge</t>
  </si>
  <si>
    <t>Broby</t>
  </si>
  <si>
    <t>Haarby</t>
  </si>
  <si>
    <t>Tommerup</t>
  </si>
  <si>
    <t>Svendborg</t>
  </si>
  <si>
    <t>Ringe</t>
  </si>
  <si>
    <t>Vester Skerninge</t>
  </si>
  <si>
    <t>Stenstrup</t>
  </si>
  <si>
    <t>Kværndrup</t>
  </si>
  <si>
    <t>Årslev</t>
  </si>
  <si>
    <t>Nyborg</t>
  </si>
  <si>
    <t>Ørbæk</t>
  </si>
  <si>
    <t>Gislev</t>
  </si>
  <si>
    <t>Ryslinge</t>
  </si>
  <si>
    <t>Ferritslev Fyn</t>
  </si>
  <si>
    <t>Frørup</t>
  </si>
  <si>
    <t>Hesselager</t>
  </si>
  <si>
    <t>Skårup Fyn</t>
  </si>
  <si>
    <t>Vejstrup</t>
  </si>
  <si>
    <t>Oure</t>
  </si>
  <si>
    <t>Gudme</t>
  </si>
  <si>
    <t>Gudbjerg Sydfyn</t>
  </si>
  <si>
    <t>Rudkøbing</t>
  </si>
  <si>
    <t>Humble</t>
  </si>
  <si>
    <t>Bagenkop</t>
  </si>
  <si>
    <t>Strynø</t>
  </si>
  <si>
    <t>Tranekær</t>
  </si>
  <si>
    <t>Marstal</t>
  </si>
  <si>
    <t>Birkholm</t>
  </si>
  <si>
    <t>Ærøskøbing</t>
  </si>
  <si>
    <t>Søby Ærø</t>
  </si>
  <si>
    <t>Kolding</t>
  </si>
  <si>
    <t>Egtved</t>
  </si>
  <si>
    <t>Almind</t>
  </si>
  <si>
    <t>Viuf</t>
  </si>
  <si>
    <t>Jordrup</t>
  </si>
  <si>
    <t>Christiansfeld</t>
  </si>
  <si>
    <t>Bjert</t>
  </si>
  <si>
    <t>Sønder Stenderup</t>
  </si>
  <si>
    <t>Sjølund</t>
  </si>
  <si>
    <t>Hejls</t>
  </si>
  <si>
    <t>Haderslev</t>
  </si>
  <si>
    <t>Aabenraa</t>
  </si>
  <si>
    <t>Barsø</t>
  </si>
  <si>
    <t>Rødekro</t>
  </si>
  <si>
    <t>Løgumkloster</t>
  </si>
  <si>
    <t>Bredebro</t>
  </si>
  <si>
    <t>Tønder</t>
  </si>
  <si>
    <t>Højer</t>
  </si>
  <si>
    <t>Gråsten</t>
  </si>
  <si>
    <t>Broager</t>
  </si>
  <si>
    <t>Egernsund</t>
  </si>
  <si>
    <t>Padborg</t>
  </si>
  <si>
    <t>Kruså</t>
  </si>
  <si>
    <t>Tinglev</t>
  </si>
  <si>
    <t>Bylderup-Bov</t>
  </si>
  <si>
    <t>Bolderslev</t>
  </si>
  <si>
    <t>Sønderborg</t>
  </si>
  <si>
    <t>Nordborg</t>
  </si>
  <si>
    <t>Augustenborg</t>
  </si>
  <si>
    <t>Sydals</t>
  </si>
  <si>
    <t>Vojens</t>
  </si>
  <si>
    <t>Gram</t>
  </si>
  <si>
    <t>Toftlund</t>
  </si>
  <si>
    <t>Agerskov</t>
  </si>
  <si>
    <t>Branderup J</t>
  </si>
  <si>
    <t>Bevtoft</t>
  </si>
  <si>
    <t>Sommersted</t>
  </si>
  <si>
    <t>Vamdrup</t>
  </si>
  <si>
    <t>Vejen</t>
  </si>
  <si>
    <t>Gesten</t>
  </si>
  <si>
    <t>Bække</t>
  </si>
  <si>
    <t>Vorbasse</t>
  </si>
  <si>
    <t>Rødding</t>
  </si>
  <si>
    <t>Lunderskov</t>
  </si>
  <si>
    <t>Brørup</t>
  </si>
  <si>
    <t>Lintrup</t>
  </si>
  <si>
    <t>Holsted</t>
  </si>
  <si>
    <t>Hovborg</t>
  </si>
  <si>
    <t>Føvling</t>
  </si>
  <si>
    <t>Gørding</t>
  </si>
  <si>
    <t>Esbjerg</t>
  </si>
  <si>
    <t>Esbjerg Ø</t>
  </si>
  <si>
    <t>Esbjerg V</t>
  </si>
  <si>
    <t>Esbjerg N</t>
  </si>
  <si>
    <t>Fanø</t>
  </si>
  <si>
    <t>Tjæreborg</t>
  </si>
  <si>
    <t>Bramming</t>
  </si>
  <si>
    <t>Glejbjerg</t>
  </si>
  <si>
    <t>Agerbæk</t>
  </si>
  <si>
    <t>Ribe</t>
  </si>
  <si>
    <t>Gredstedbro</t>
  </si>
  <si>
    <t>Skærbæk</t>
  </si>
  <si>
    <t>Rømø</t>
  </si>
  <si>
    <t>Varde</t>
  </si>
  <si>
    <t>Årre</t>
  </si>
  <si>
    <t>Ansager</t>
  </si>
  <si>
    <t>Nørre Nebel</t>
  </si>
  <si>
    <t>Oksbøl</t>
  </si>
  <si>
    <t>Janderup Vestj</t>
  </si>
  <si>
    <t>Billum</t>
  </si>
  <si>
    <t>Vejers Strand</t>
  </si>
  <si>
    <t>Henne</t>
  </si>
  <si>
    <t>Outrup</t>
  </si>
  <si>
    <t>Blåvand</t>
  </si>
  <si>
    <t>Tistrup</t>
  </si>
  <si>
    <t>Ølgod</t>
  </si>
  <si>
    <t>Tarm</t>
  </si>
  <si>
    <t>Hemmet</t>
  </si>
  <si>
    <t>Skjern</t>
  </si>
  <si>
    <t>Videbæk</t>
  </si>
  <si>
    <t>Kibæk</t>
  </si>
  <si>
    <t>Lem St</t>
  </si>
  <si>
    <t>Ringkøbing</t>
  </si>
  <si>
    <t>Hvide Sande</t>
  </si>
  <si>
    <t>Spjald</t>
  </si>
  <si>
    <t>Ørnhøj</t>
  </si>
  <si>
    <t>Tim</t>
  </si>
  <si>
    <t>Ulfborg</t>
  </si>
  <si>
    <t>Fredericia</t>
  </si>
  <si>
    <t>Sydjyllands Postcenter + erhvervskunder</t>
  </si>
  <si>
    <t>Taulov Pakkecenter</t>
  </si>
  <si>
    <t>Pakker TLP</t>
  </si>
  <si>
    <t>Børkop</t>
  </si>
  <si>
    <t>Vejle</t>
  </si>
  <si>
    <t>Vejle Øst</t>
  </si>
  <si>
    <t>Juelsminde</t>
  </si>
  <si>
    <t>Stouby</t>
  </si>
  <si>
    <t>Barrit</t>
  </si>
  <si>
    <t>Tørring</t>
  </si>
  <si>
    <t>Uldum</t>
  </si>
  <si>
    <t>Vonge</t>
  </si>
  <si>
    <t>Bredsten</t>
  </si>
  <si>
    <t>Randbøl</t>
  </si>
  <si>
    <t>Vandel</t>
  </si>
  <si>
    <t>Billund</t>
  </si>
  <si>
    <t>Grindsted</t>
  </si>
  <si>
    <t>Hejnsvig</t>
  </si>
  <si>
    <t>Sønder Omme</t>
  </si>
  <si>
    <t>Stakroge</t>
  </si>
  <si>
    <t>Sønder Felding</t>
  </si>
  <si>
    <t>Jelling</t>
  </si>
  <si>
    <t>Give</t>
  </si>
  <si>
    <t>Brande</t>
  </si>
  <si>
    <t>Ejstrupholm</t>
  </si>
  <si>
    <t>Hampen</t>
  </si>
  <si>
    <t>Herning</t>
  </si>
  <si>
    <t>Ikast</t>
  </si>
  <si>
    <t>Bording</t>
  </si>
  <si>
    <t>Engesvang</t>
  </si>
  <si>
    <t>Sunds</t>
  </si>
  <si>
    <t>Karup J</t>
  </si>
  <si>
    <t>Vildbjerg</t>
  </si>
  <si>
    <t>Aulum</t>
  </si>
  <si>
    <t>Holstebro</t>
  </si>
  <si>
    <t>Haderup</t>
  </si>
  <si>
    <t>Sørvad</t>
  </si>
  <si>
    <t>Hjerm</t>
  </si>
  <si>
    <t>Vemb</t>
  </si>
  <si>
    <t>Struer</t>
  </si>
  <si>
    <t>Lemvig</t>
  </si>
  <si>
    <t>Bøvlingbjerg</t>
  </si>
  <si>
    <t>Bækmarksbro</t>
  </si>
  <si>
    <t>Harboøre</t>
  </si>
  <si>
    <t>Thyborøn</t>
  </si>
  <si>
    <t>Thisted</t>
  </si>
  <si>
    <t>Hanstholm</t>
  </si>
  <si>
    <t>Frøstrup</t>
  </si>
  <si>
    <t>Vesløs</t>
  </si>
  <si>
    <t>Snedsted</t>
  </si>
  <si>
    <t>Bedsted Thy</t>
  </si>
  <si>
    <t>Hurup Thy</t>
  </si>
  <si>
    <t>Vestervig</t>
  </si>
  <si>
    <t>Thyholm</t>
  </si>
  <si>
    <t>Skive</t>
  </si>
  <si>
    <t>Vinderup</t>
  </si>
  <si>
    <t>Højslev</t>
  </si>
  <si>
    <t>Stoholm Jyll</t>
  </si>
  <si>
    <t>Spøttrup</t>
  </si>
  <si>
    <t>Roslev</t>
  </si>
  <si>
    <t>Fur</t>
  </si>
  <si>
    <t>Nykøbing M</t>
  </si>
  <si>
    <t>Erslev</t>
  </si>
  <si>
    <t>Karby</t>
  </si>
  <si>
    <t>Redsted M</t>
  </si>
  <si>
    <t>Vils</t>
  </si>
  <si>
    <t>Øster Assels</t>
  </si>
  <si>
    <t>Sydjylland/Fyn USF P</t>
  </si>
  <si>
    <t>Sydjylland/Fyn USF B</t>
  </si>
  <si>
    <t>Fakturaservice</t>
  </si>
  <si>
    <t>Fakturascanning</t>
  </si>
  <si>
    <t>Statsservice</t>
  </si>
  <si>
    <t>Kommunepost</t>
  </si>
  <si>
    <t>Aarhus C</t>
  </si>
  <si>
    <t>Aarhus N</t>
  </si>
  <si>
    <t>Aarhus V</t>
  </si>
  <si>
    <t>Brabrand</t>
  </si>
  <si>
    <t>Risskov Ø</t>
  </si>
  <si>
    <t>Åbyhøj</t>
  </si>
  <si>
    <t>Risskov</t>
  </si>
  <si>
    <t>Østjyllands Postcenter + erhvervskunder</t>
  </si>
  <si>
    <t>Egå</t>
  </si>
  <si>
    <t>Viby J</t>
  </si>
  <si>
    <t>Højbjerg</t>
  </si>
  <si>
    <t>Odder</t>
  </si>
  <si>
    <t>Tranbjerg J</t>
  </si>
  <si>
    <t>Mårslet</t>
  </si>
  <si>
    <t>Beder</t>
  </si>
  <si>
    <t>Hundslund</t>
  </si>
  <si>
    <t>Solbjerg</t>
  </si>
  <si>
    <t>Hasselager</t>
  </si>
  <si>
    <t>Hørning</t>
  </si>
  <si>
    <t>Hadsten</t>
  </si>
  <si>
    <t>Trige</t>
  </si>
  <si>
    <t>Tilst</t>
  </si>
  <si>
    <t>Hinnerup</t>
  </si>
  <si>
    <t>Ebeltoft</t>
  </si>
  <si>
    <t>Rønde</t>
  </si>
  <si>
    <t>Knebel</t>
  </si>
  <si>
    <t>Balle</t>
  </si>
  <si>
    <t>Hammel</t>
  </si>
  <si>
    <t>Harlev J</t>
  </si>
  <si>
    <t>Galten</t>
  </si>
  <si>
    <t>Sabro</t>
  </si>
  <si>
    <t>Sporup</t>
  </si>
  <si>
    <t>Grenaa</t>
  </si>
  <si>
    <t>Lystrup</t>
  </si>
  <si>
    <t>Hjortshøj</t>
  </si>
  <si>
    <t>Skødstrup</t>
  </si>
  <si>
    <t>Hornslet</t>
  </si>
  <si>
    <t>Mørke</t>
  </si>
  <si>
    <t>Ryomgård</t>
  </si>
  <si>
    <t>Kolind</t>
  </si>
  <si>
    <t>Trustrup</t>
  </si>
  <si>
    <t>Nimtofte</t>
  </si>
  <si>
    <t>Glesborg</t>
  </si>
  <si>
    <t>Ørum Djurs</t>
  </si>
  <si>
    <t>Anholt</t>
  </si>
  <si>
    <t>Silkeborg</t>
  </si>
  <si>
    <t>Kjellerup</t>
  </si>
  <si>
    <t>Lemming</t>
  </si>
  <si>
    <t>Sorring</t>
  </si>
  <si>
    <t>Ans By</t>
  </si>
  <si>
    <t>Them</t>
  </si>
  <si>
    <t>Bryrup</t>
  </si>
  <si>
    <t>Skanderborg</t>
  </si>
  <si>
    <t>Låsby</t>
  </si>
  <si>
    <t>Ry</t>
  </si>
  <si>
    <t>Horsens</t>
  </si>
  <si>
    <t>Daugård</t>
  </si>
  <si>
    <t>Hedensted</t>
  </si>
  <si>
    <t>Løsning</t>
  </si>
  <si>
    <t>Hovedgård</t>
  </si>
  <si>
    <t>Brædstrup</t>
  </si>
  <si>
    <t>Gedved</t>
  </si>
  <si>
    <t>Østbirk</t>
  </si>
  <si>
    <t>Flemming</t>
  </si>
  <si>
    <t>Rask Mølle</t>
  </si>
  <si>
    <t>Klovborg</t>
  </si>
  <si>
    <t>Nørre Snede</t>
  </si>
  <si>
    <t>Stenderup</t>
  </si>
  <si>
    <t>Hornsyld</t>
  </si>
  <si>
    <t>Endelave</t>
  </si>
  <si>
    <t>Tunø</t>
  </si>
  <si>
    <t>Viborg</t>
  </si>
  <si>
    <t>Tjele</t>
  </si>
  <si>
    <t>Løgstrup</t>
  </si>
  <si>
    <t>Skals</t>
  </si>
  <si>
    <t>Rødkærsbro</t>
  </si>
  <si>
    <t>Bjerringbro</t>
  </si>
  <si>
    <t>Ulstrup</t>
  </si>
  <si>
    <t>Langå</t>
  </si>
  <si>
    <t>Thorsø</t>
  </si>
  <si>
    <t>Fårvang</t>
  </si>
  <si>
    <t>Gjern</t>
  </si>
  <si>
    <t>Randers C</t>
  </si>
  <si>
    <t>Randers NV</t>
  </si>
  <si>
    <t>Randers NØ</t>
  </si>
  <si>
    <t>Randers SV</t>
  </si>
  <si>
    <t>Ørsted</t>
  </si>
  <si>
    <t>Randers SØ</t>
  </si>
  <si>
    <t>Allingåbro</t>
  </si>
  <si>
    <t>Havndal</t>
  </si>
  <si>
    <t>Spentrup</t>
  </si>
  <si>
    <t>Gjerlev J</t>
  </si>
  <si>
    <t>Fårup</t>
  </si>
  <si>
    <t>Aalborg</t>
  </si>
  <si>
    <t>Aalborg SV</t>
  </si>
  <si>
    <t>Aalborg SØ</t>
  </si>
  <si>
    <t>Aalborg Øst</t>
  </si>
  <si>
    <t>Svenstrup J</t>
  </si>
  <si>
    <t>Nibe</t>
  </si>
  <si>
    <t>Gistrup</t>
  </si>
  <si>
    <t>Klarup</t>
  </si>
  <si>
    <t>Storvorde</t>
  </si>
  <si>
    <t>Kongerslev</t>
  </si>
  <si>
    <t>Sæby</t>
  </si>
  <si>
    <t>Vodskov</t>
  </si>
  <si>
    <t>Hjallerup</t>
  </si>
  <si>
    <t>Dronninglund</t>
  </si>
  <si>
    <t>Asaa</t>
  </si>
  <si>
    <t>Dybvad</t>
  </si>
  <si>
    <t>Gandrup</t>
  </si>
  <si>
    <t>Hals</t>
  </si>
  <si>
    <t>Vestbjerg</t>
  </si>
  <si>
    <t>Sulsted</t>
  </si>
  <si>
    <t>Tylstrup</t>
  </si>
  <si>
    <t>Nørresundby</t>
  </si>
  <si>
    <t>Vadum</t>
  </si>
  <si>
    <t>Aabybro</t>
  </si>
  <si>
    <t>Brovst</t>
  </si>
  <si>
    <t>Løkken</t>
  </si>
  <si>
    <t>Pandrup</t>
  </si>
  <si>
    <t>Blokhus</t>
  </si>
  <si>
    <t>Saltum</t>
  </si>
  <si>
    <t>Hobro</t>
  </si>
  <si>
    <t>Arden</t>
  </si>
  <si>
    <t>Skørping</t>
  </si>
  <si>
    <t>Støvring</t>
  </si>
  <si>
    <t>Suldrup</t>
  </si>
  <si>
    <t>Mariager</t>
  </si>
  <si>
    <t>Hadsund</t>
  </si>
  <si>
    <t>Bælum</t>
  </si>
  <si>
    <t>Terndrup</t>
  </si>
  <si>
    <t>Aars</t>
  </si>
  <si>
    <t>Nørager</t>
  </si>
  <si>
    <t>Aalestrup</t>
  </si>
  <si>
    <t>Gedsted</t>
  </si>
  <si>
    <t>Møldrup</t>
  </si>
  <si>
    <t>Farsø</t>
  </si>
  <si>
    <t>Løgstør</t>
  </si>
  <si>
    <t>Ranum</t>
  </si>
  <si>
    <t>Fjerritslev</t>
  </si>
  <si>
    <t>Brønderslev</t>
  </si>
  <si>
    <t>Jerslev J</t>
  </si>
  <si>
    <t>Østervrå</t>
  </si>
  <si>
    <t>Vrå</t>
  </si>
  <si>
    <t>Hjørring</t>
  </si>
  <si>
    <t>Tårs</t>
  </si>
  <si>
    <t>Hirtshals</t>
  </si>
  <si>
    <t>Sindal</t>
  </si>
  <si>
    <t>Bindslev</t>
  </si>
  <si>
    <t>Frederikshavn</t>
  </si>
  <si>
    <t>Læsø</t>
  </si>
  <si>
    <t>Strandby</t>
  </si>
  <si>
    <t>Jerup</t>
  </si>
  <si>
    <t>Ålbæk</t>
  </si>
  <si>
    <t>Skagen</t>
  </si>
  <si>
    <t>Jylland USF P</t>
  </si>
  <si>
    <t>Jylland USF B</t>
  </si>
  <si>
    <t>Borgerservice</t>
  </si>
  <si>
    <t>Santa Claus/Julemanden</t>
  </si>
  <si>
    <t>Nuuk</t>
  </si>
  <si>
    <t>Nuussuaq</t>
  </si>
  <si>
    <t>Kangerlussuaq</t>
  </si>
  <si>
    <t>Sisimiut</t>
  </si>
  <si>
    <t>Maniitsoq</t>
  </si>
  <si>
    <t>Tasiilaq</t>
  </si>
  <si>
    <t>Kulusuk</t>
  </si>
  <si>
    <t>Alluitsup Paa</t>
  </si>
  <si>
    <t>Qaqortoq</t>
  </si>
  <si>
    <t>Narsaq</t>
  </si>
  <si>
    <t>Nanortalik</t>
  </si>
  <si>
    <t>Narsarsuaq</t>
  </si>
  <si>
    <t>Ikerasassuaq</t>
  </si>
  <si>
    <t>Kangilinnguit</t>
  </si>
  <si>
    <t>Arsuk</t>
  </si>
  <si>
    <t>Paamiut</t>
  </si>
  <si>
    <t>Aasiaat</t>
  </si>
  <si>
    <t>Qasigiannguit</t>
  </si>
  <si>
    <t>Ilulissat</t>
  </si>
  <si>
    <t>Qeqertarsuaq</t>
  </si>
  <si>
    <t>Kangaatsiaq</t>
  </si>
  <si>
    <t>Uummannaq</t>
  </si>
  <si>
    <t>Upernavik</t>
  </si>
  <si>
    <t>Qaarsut</t>
  </si>
  <si>
    <t>Pituffik</t>
  </si>
  <si>
    <t>Qaanaaq</t>
  </si>
  <si>
    <t>Station Nord</t>
  </si>
  <si>
    <t>Ittoqqortoormiit</t>
  </si>
  <si>
    <t>Mestersvig</t>
  </si>
  <si>
    <t>Danmarkshavn</t>
  </si>
  <si>
    <t>Constable Pynt</t>
  </si>
  <si>
    <t>Slædepatrulje Sirius</t>
  </si>
  <si>
    <t xml:space="preserve">False </t>
  </si>
  <si>
    <t>Tórshavn</t>
  </si>
  <si>
    <t xml:space="preserve">Tórshavn </t>
  </si>
  <si>
    <t>Argir</t>
  </si>
  <si>
    <t xml:space="preserve">Argir </t>
  </si>
  <si>
    <t>Kirkjubøur</t>
  </si>
  <si>
    <t>Velbastadur</t>
  </si>
  <si>
    <t>Sydradalur, Streymoy</t>
  </si>
  <si>
    <t>Nordradalur</t>
  </si>
  <si>
    <t>Kaldbak</t>
  </si>
  <si>
    <t>Kaldbaksbotnur</t>
  </si>
  <si>
    <t>Sund</t>
  </si>
  <si>
    <t>Hvitanes</t>
  </si>
  <si>
    <t>Hoyvík</t>
  </si>
  <si>
    <t>Sandur</t>
  </si>
  <si>
    <t>Skálavík</t>
  </si>
  <si>
    <t>Húsavík</t>
  </si>
  <si>
    <t>Dalur</t>
  </si>
  <si>
    <t>Skarvanes</t>
  </si>
  <si>
    <t>Skopun</t>
  </si>
  <si>
    <t>Skúvoy</t>
  </si>
  <si>
    <t>Nólsoy</t>
  </si>
  <si>
    <t>Hestur</t>
  </si>
  <si>
    <t>Koltur</t>
  </si>
  <si>
    <t>Stóra Dimun</t>
  </si>
  <si>
    <t>Stykkid</t>
  </si>
  <si>
    <t>Leynar</t>
  </si>
  <si>
    <t>Skællingur</t>
  </si>
  <si>
    <t>Kvívík</t>
  </si>
  <si>
    <t>Vestmanna</t>
  </si>
  <si>
    <t>Válur</t>
  </si>
  <si>
    <t>Sandavágur</t>
  </si>
  <si>
    <t>Midvágur</t>
  </si>
  <si>
    <t>Sørvágur</t>
  </si>
  <si>
    <t>Vatnsoyrar</t>
  </si>
  <si>
    <t>Bøur</t>
  </si>
  <si>
    <t>Gásadalur</t>
  </si>
  <si>
    <t>Mykines</t>
  </si>
  <si>
    <t>Oyrarbakki</t>
  </si>
  <si>
    <t>Kollafjørdur</t>
  </si>
  <si>
    <t>Oyrareingir</t>
  </si>
  <si>
    <t>Signabøur</t>
  </si>
  <si>
    <t>Hósvík</t>
  </si>
  <si>
    <t>Hvalvík</t>
  </si>
  <si>
    <t>Streymnes</t>
  </si>
  <si>
    <t>Saksun</t>
  </si>
  <si>
    <t>Nesvík</t>
  </si>
  <si>
    <t>Langasandur</t>
  </si>
  <si>
    <t>Haldarsvík</t>
  </si>
  <si>
    <t>Tjørnuvík</t>
  </si>
  <si>
    <t>Oyri</t>
  </si>
  <si>
    <t>Nordskáli</t>
  </si>
  <si>
    <t>Svináir</t>
  </si>
  <si>
    <t>Ljósá</t>
  </si>
  <si>
    <t>Eidi</t>
  </si>
  <si>
    <t>Funningur</t>
  </si>
  <si>
    <t>Gjógv</t>
  </si>
  <si>
    <t>Funningsfjørdur</t>
  </si>
  <si>
    <t>Elduvík</t>
  </si>
  <si>
    <t>Skáli</t>
  </si>
  <si>
    <t>Skálafjørdur</t>
  </si>
  <si>
    <t>Strendur</t>
  </si>
  <si>
    <t>Innan Glyvur</t>
  </si>
  <si>
    <t>Kolbanargjógv</t>
  </si>
  <si>
    <t>Morskranes</t>
  </si>
  <si>
    <t>Selatrad</t>
  </si>
  <si>
    <t>Gøta</t>
  </si>
  <si>
    <t>Gøtugjógv</t>
  </si>
  <si>
    <t>Nordragøta</t>
  </si>
  <si>
    <t>Sydrugøta</t>
  </si>
  <si>
    <t>Leirvík</t>
  </si>
  <si>
    <t>Fuglafjørdur</t>
  </si>
  <si>
    <t>Saltangará</t>
  </si>
  <si>
    <t>Runavík</t>
  </si>
  <si>
    <t>Glyvrar</t>
  </si>
  <si>
    <t>Lambareidi</t>
  </si>
  <si>
    <t>Lambi</t>
  </si>
  <si>
    <t>Rituvík</t>
  </si>
  <si>
    <t>Æduvík</t>
  </si>
  <si>
    <t>Toftir</t>
  </si>
  <si>
    <t>Nes, Eysturoy</t>
  </si>
  <si>
    <t>Saltnes</t>
  </si>
  <si>
    <t>Søldarfjørdur</t>
  </si>
  <si>
    <t>Skipanes</t>
  </si>
  <si>
    <t>Gøtueidi</t>
  </si>
  <si>
    <t>Oyndarfjørdur</t>
  </si>
  <si>
    <t>Hellur</t>
  </si>
  <si>
    <t>Klaksvík</t>
  </si>
  <si>
    <t>Nordoyri</t>
  </si>
  <si>
    <t>Ánir</t>
  </si>
  <si>
    <t>Árnafjørdur</t>
  </si>
  <si>
    <t>Norddepil</t>
  </si>
  <si>
    <t>Depil</t>
  </si>
  <si>
    <t>Nordtoftir</t>
  </si>
  <si>
    <t>Múli</t>
  </si>
  <si>
    <t>Hvannasund</t>
  </si>
  <si>
    <t>Vidareidi</t>
  </si>
  <si>
    <t>Svinoy</t>
  </si>
  <si>
    <t>Kirkja</t>
  </si>
  <si>
    <t>Hattarvík</t>
  </si>
  <si>
    <t>Kunoy</t>
  </si>
  <si>
    <t>Haraldssund</t>
  </si>
  <si>
    <t>Sydradalur, Kalsoy</t>
  </si>
  <si>
    <t>Húsar</t>
  </si>
  <si>
    <t>Mikladalur</t>
  </si>
  <si>
    <t>Trøllanes</t>
  </si>
  <si>
    <t>Tvøroyri</t>
  </si>
  <si>
    <t>Frodba</t>
  </si>
  <si>
    <t>Trongisvágur</t>
  </si>
  <si>
    <t>Øravík</t>
  </si>
  <si>
    <t>Hvalba</t>
  </si>
  <si>
    <t>Sandvík</t>
  </si>
  <si>
    <t>Fámjin</t>
  </si>
  <si>
    <t>Vágur</t>
  </si>
  <si>
    <t>Nes, Vágur</t>
  </si>
  <si>
    <t>Lopra</t>
  </si>
  <si>
    <t>Akrar</t>
  </si>
  <si>
    <t>Vikarbyrgi</t>
  </si>
  <si>
    <t>Porkeri</t>
  </si>
  <si>
    <t>Hov</t>
  </si>
  <si>
    <t>Sumba</t>
  </si>
  <si>
    <t>11. Tilbagekøb fra markedet</t>
  </si>
  <si>
    <t>Nyt</t>
  </si>
  <si>
    <t>10.  Høstforsikring</t>
  </si>
  <si>
    <t>12.  Grøn høst</t>
  </si>
  <si>
    <t>13.  Undladt høst</t>
  </si>
  <si>
    <t>14.  Administrationsomkostninger</t>
  </si>
  <si>
    <t>7.  Gennemførelse af kvalitetsordninger</t>
  </si>
  <si>
    <t>1.  Investeringer i materielle og immaterielle aktiver, innovation mv.</t>
  </si>
  <si>
    <t>2.  Rådgivningstjenester og teknisk bistand, efteruddannelse mv.</t>
  </si>
  <si>
    <t>3.  Aktiviteter afholdt af PO'en</t>
  </si>
  <si>
    <t>4.  Økologisk produktion</t>
  </si>
  <si>
    <t>5.  Integreret produktion</t>
  </si>
  <si>
    <t>6.  Salgsfremstød, kommunikation og markedsføring mv.</t>
  </si>
  <si>
    <t xml:space="preserve">8.  Gennemførelse af sporbarheds- og certificeringssystemer </t>
  </si>
  <si>
    <t>9.  Modvirkning af og tilpasning til klimaforandringer</t>
  </si>
  <si>
    <t>1.3  Investering i innovation, forskning i og udvikling af bæredygtige produktionsmetoder mv.</t>
  </si>
  <si>
    <t>1.4  Investering målrettet miljø jf. miljøpositivlisten</t>
  </si>
  <si>
    <t>1.5  Investering i IT og driftsplanlægning</t>
  </si>
  <si>
    <t>2.1  Rådgivning, teknisk bistand og kurser vedr. forbedring af konkurrenceevnen gennem modernisering</t>
  </si>
  <si>
    <t>2.2  Rådgivning, uddannelse og kurser vedr. salgsfremme</t>
  </si>
  <si>
    <t>2.3  Rådgivning, uddannelse og kurser vedr. produktionsmetoder og -teknikker, der tager hensyn til miljøet mv.</t>
  </si>
  <si>
    <t>3.1  Vejledning af medlemmer i kriseforebyggelse</t>
  </si>
  <si>
    <t>3.2  Aktiviteter vedr. hvervning af nye medlemmer</t>
  </si>
  <si>
    <t>4.1  Erhvervelse af anlægsaktiver til økologisk produktion jf. miljøpositivlisten.</t>
  </si>
  <si>
    <t>4.4  Rådgivning og uddannelse vedr. økologisk produktion</t>
  </si>
  <si>
    <t>4.3  Investering i innovation, forskning i og udvikling målrettet økologisk produktion</t>
  </si>
  <si>
    <t>5.1  Investering i innovation, forskning i og udvikling målrettet i integreret produktion</t>
  </si>
  <si>
    <t>5.2  Rådgivning og uddannelse vedr. integreret produktion</t>
  </si>
  <si>
    <t>6.1  Salgsfremstød, kommunikation og markedsføring mv</t>
  </si>
  <si>
    <t>7.1  Gennemførelse af kvalitetsordninger</t>
  </si>
  <si>
    <t>8.1  Gennemførelse af sporbarheds- og certificeringssystemer</t>
  </si>
  <si>
    <t>9.1  Erhvervelse af anlægsaktiver, målrettet modvirkning af / tilpasning til klimaforandringer jf. miljøpositivlisten</t>
  </si>
  <si>
    <t>9.2  Investering i innovation, forskning og udvikling målrettet modvirkning af / tilpasning til klimaforandringer</t>
  </si>
  <si>
    <t>9.3  Rådgivning og uddannelse målrettet modvirkning af / tilpasning til klimaforandringer</t>
  </si>
  <si>
    <t>10.1  Høstforsikring</t>
  </si>
  <si>
    <t>11.1  Tilbagekøb fra markedet </t>
  </si>
  <si>
    <t>12.1  Grøn høst</t>
  </si>
  <si>
    <t>13.1  Undladt høst</t>
  </si>
  <si>
    <t>14.1  Generelle omkostninger vedr. driftsfonden eller driftsprogrammet</t>
  </si>
  <si>
    <t>1.1  Erhvervelse af anlægsaktiver (herunder investeringer i skånsom håndtering, sortering, pakning og opbevaring</t>
  </si>
  <si>
    <r>
      <t xml:space="preserve">Omsætning 22 eller 22/23
</t>
    </r>
    <r>
      <rPr>
        <sz val="11"/>
        <color theme="1"/>
        <rFont val="Calibri"/>
        <family val="2"/>
        <scheme val="minor"/>
      </rPr>
      <t>Medlemmets samlede bidrag i kr. til referenceomsætning til driftsprogram år 2024</t>
    </r>
  </si>
  <si>
    <r>
      <t xml:space="preserve">Omsætning 23 eller 23/24
</t>
    </r>
    <r>
      <rPr>
        <sz val="11"/>
        <color theme="1"/>
        <rFont val="Calibri"/>
        <family val="2"/>
        <scheme val="minor"/>
      </rPr>
      <t>Medlemmets samlede bidrag i kr. til referenceomsætning til driftsprogram år 2025</t>
    </r>
  </si>
  <si>
    <r>
      <t xml:space="preserve">Omsætning 24 eller 23/24
</t>
    </r>
    <r>
      <rPr>
        <sz val="11"/>
        <color theme="1"/>
        <rFont val="Calibri"/>
        <family val="2"/>
        <scheme val="minor"/>
      </rPr>
      <t>Medlemmets samlede bidrag i kr. til referenceomsætning til driftsprogram år 2026</t>
    </r>
  </si>
  <si>
    <r>
      <t xml:space="preserve">Omsætning 25 eller 24/25
</t>
    </r>
    <r>
      <rPr>
        <sz val="11"/>
        <color theme="1"/>
        <rFont val="Calibri"/>
        <family val="2"/>
        <scheme val="minor"/>
      </rPr>
      <t>Medlemmets samlede bidrag i kr. til referenceomsætning til driftsprogram år 2027</t>
    </r>
  </si>
  <si>
    <t>Tilknyttede CVR-numre,
Angiv forskellige numre, som semikolon sepereret</t>
  </si>
  <si>
    <t>Investeringsoversigt over EU-støttede investeringer som PO'en har kunnet afskrive på  (Producentorganisationen skal udfylde inventaroversigten for investeringer foretaget med EU-støtte. 
Listen skal omfatte alle de investeringer som PO'en stadig afskriver eller har solgt inden værdi 0 kr. )</t>
  </si>
  <si>
    <t>X</t>
  </si>
  <si>
    <t xml:space="preserve">Gårdmand Bjørn </t>
  </si>
  <si>
    <t xml:space="preserve">Paradisæblevej </t>
  </si>
  <si>
    <t>Andeby</t>
  </si>
  <si>
    <t>Kål</t>
  </si>
  <si>
    <t>Kål pakkeri</t>
  </si>
  <si>
    <t>20-2</t>
  </si>
  <si>
    <t>x</t>
  </si>
  <si>
    <t>Indsatsområde</t>
  </si>
  <si>
    <t>1. Medlemsoversigtfanen</t>
  </si>
  <si>
    <t xml:space="preserve">Medlemsoversigten udfyldes fsva. data på alle medlemmer. 
Vær opmærksom på at hvert medlem skal have et unikt medlemsnummer, da dette bruges til at indlæse data om medlemmet på aktionslisten. </t>
  </si>
  <si>
    <t xml:space="preserve">Tidl. Foranstaltningsnummer/ Indsatsområde
</t>
  </si>
  <si>
    <t xml:space="preserve">PO'er skal hvert år indsende en samlet inventaroversigt i forbindelse med ansøgningen om udbetaling af tilskud, se Vejledningen afsnit 6.4.
Bemærk at inventaroversigten i modsætning til tidligere også inkluderer oplysninger om solgte investeringer. </t>
  </si>
  <si>
    <t>Kålpakker</t>
  </si>
  <si>
    <t xml:space="preserve">Nyt eller brugt udstyr 
</t>
  </si>
  <si>
    <t>1.2  Indkøb af flerårige certificerede konventionelle planter</t>
  </si>
  <si>
    <t>4.2  Indkøb af flerårige certificerede økologiske planter og specifikke omkostninger til økologiske etårige planter og frømateriale</t>
  </si>
  <si>
    <t>R.9, R.3</t>
  </si>
  <si>
    <t>Erhvervelse af anlægsaktiver (herunder investeringer i skånsom håndtering, sortering, pakning og opbevaring)</t>
  </si>
  <si>
    <t>Indgår ikke</t>
  </si>
  <si>
    <t>Indkøb af flerårige certificerede konventionelle plante</t>
  </si>
  <si>
    <t>R.3, R.9, R.16, R.26</t>
  </si>
  <si>
    <t>Investering i innovation, forskning i og udvikling af bæredygtige produktionsmetoder mv.</t>
  </si>
  <si>
    <t>Investering målrettet miljø jf. miljøpositivlisten</t>
  </si>
  <si>
    <t>R.3, R.9</t>
  </si>
  <si>
    <t>Investering i IT og driftsplanlægning</t>
  </si>
  <si>
    <t>R.1</t>
  </si>
  <si>
    <t>Rådgivning, teknisk bistand og kurser vedr. forbedring af konkurrenceevnen gennem modernisering</t>
  </si>
  <si>
    <t>Rådgivning, uddannelse og kurser vedr. salgsfremme</t>
  </si>
  <si>
    <t>R.28</t>
  </si>
  <si>
    <t>Rådgivning, uddannelse og kurser vedr. produktionsmetoder og -teknikker, der tager hensyn til miljøet mv.</t>
  </si>
  <si>
    <t>R.1, R.28</t>
  </si>
  <si>
    <t>Vejledning af medlemmer i kriseforebyggelse</t>
  </si>
  <si>
    <t>Aktiviteter vedr. hvervning af nye medlemmer</t>
  </si>
  <si>
    <t>Erhvervelse af anlægsaktiver til økologisk produktion jf. miljøpositivlisten</t>
  </si>
  <si>
    <t>Indkøb af flerårige certificerede økologiske planter og specifikke meromkostninger til økologisk plante- og frømateriale</t>
  </si>
  <si>
    <t>R.9, R.28</t>
  </si>
  <si>
    <t>Investering i innovation, forskning i og udvikling målrettet økologisk produktion</t>
  </si>
  <si>
    <t>Rådgivning og uddannelse vedr. økologisk produktion</t>
  </si>
  <si>
    <t>R.9</t>
  </si>
  <si>
    <t>Investering i innovation, forskning i og udvikling målrettet i integreret produktion</t>
  </si>
  <si>
    <t>Rådgivning og uddannelse vedr. integreret produktion</t>
  </si>
  <si>
    <t xml:space="preserve"> Salgsfremstød, kommunikation og markedsføring mv.</t>
  </si>
  <si>
    <t>Gennemførelse af kvalitetsordninger</t>
  </si>
  <si>
    <t xml:space="preserve"> Gennemførelse af sporbarheds- og certificeringssystemer</t>
  </si>
  <si>
    <t>Erhvervelse af anlægsaktiver, målrettet modvirkning af / tilpasning til klimaforandringer jf. miljøpositivlisten</t>
  </si>
  <si>
    <t>Investering i innovation, forskning og udvikling målrettet modvirkning af / tilpasning til klimaforandringer</t>
  </si>
  <si>
    <t>Rådgivning og uddannelse målrettet modvirkning af / tilpasning til klimaforandringer</t>
  </si>
  <si>
    <t>R.5</t>
  </si>
  <si>
    <t>Høstforsikring</t>
  </si>
  <si>
    <t>Tilbagekøb fra markedet</t>
  </si>
  <si>
    <t>Grøn høst</t>
  </si>
  <si>
    <t>Undladt høst</t>
  </si>
  <si>
    <t>Generelle omkostninger vedr. driftsfonden eller driftsprogrammet</t>
  </si>
  <si>
    <t>R.3</t>
  </si>
  <si>
    <t>R.10</t>
  </si>
  <si>
    <t>R.11</t>
  </si>
  <si>
    <t>R.16</t>
  </si>
  <si>
    <t>R.26</t>
  </si>
  <si>
    <t>1) Ansøgning om tilsagn</t>
  </si>
  <si>
    <t>2) Ansøgning om udbetaling</t>
  </si>
  <si>
    <r>
      <rPr>
        <b/>
        <sz val="11"/>
        <color theme="1"/>
        <rFont val="Calibri"/>
        <family val="2"/>
        <scheme val="minor"/>
      </rPr>
      <t xml:space="preserve">PO aktionsnummer
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Producentorganisationens lokale aktionsnummer</t>
    </r>
  </si>
  <si>
    <r>
      <t xml:space="preserve">Beskrivelse 
</t>
    </r>
    <r>
      <rPr>
        <sz val="10"/>
        <color theme="1"/>
        <rFont val="Calibri"/>
        <family val="2"/>
        <scheme val="minor"/>
      </rPr>
      <t>Beskrivelse af investeringen (fx sprøjte, gardiner, kølerum)</t>
    </r>
  </si>
  <si>
    <r>
      <t xml:space="preserve">Milepæl
</t>
    </r>
    <r>
      <rPr>
        <sz val="11"/>
        <color theme="1"/>
        <rFont val="Calibri"/>
        <family val="2"/>
        <scheme val="minor"/>
      </rPr>
      <t>1) Ansøgning om tilsagn
2) Ansøgning om udbetaling</t>
    </r>
  </si>
  <si>
    <r>
      <t xml:space="preserve">Mulige Resultatindikatorer
</t>
    </r>
    <r>
      <rPr>
        <sz val="10"/>
        <color theme="1"/>
        <rFont val="Calibri"/>
        <family val="2"/>
        <scheme val="minor"/>
      </rPr>
      <t xml:space="preserve">Mulige Resultatindikatorer vises ud fra valg af aktionsnummer. </t>
    </r>
  </si>
  <si>
    <r>
      <t xml:space="preserve">Ansøgning om udbetaling.
Faktiske afholdte udgifter 
</t>
    </r>
    <r>
      <rPr>
        <sz val="10"/>
        <color theme="1"/>
        <rFont val="Calibri"/>
        <family val="2"/>
        <scheme val="minor"/>
      </rPr>
      <t>(svarer til beløb på bilagslisten)</t>
    </r>
  </si>
  <si>
    <t>Generel vejledning</t>
  </si>
  <si>
    <t>Aktionslisten skal indeholde informationer om alle aktioner under driftsprogram-året.</t>
  </si>
  <si>
    <t xml:space="preserve">
Listen er lavet semiautomatisk, så "indsatsområde" udfyldes ved valg af aktion i drop-downmenuen.  Ligeledes hentes alle data om medlemmet (Navn, CVR-nr. og Økologinummer) ud fra medlemsnummer angivet i Medlemsoversigen på 2. fane.</t>
  </si>
  <si>
    <t>2. Aktionslisten</t>
  </si>
  <si>
    <t>3. Inventaroversigten</t>
  </si>
  <si>
    <t>Vejledning til udfyldelse af Bilag 1 - Aktions-, Inventar- og Medlemsoversigt</t>
  </si>
  <si>
    <t>Felter med "mørk" farvemarkering udfyldes, mens felter med lys farvemarkering hentes.</t>
  </si>
  <si>
    <t>Det er vigtigt at medlemsoversigten udfyldes først, da data hentes fra denne fane til andre faner.</t>
  </si>
  <si>
    <t xml:space="preserve">Aktionstype
</t>
  </si>
  <si>
    <t xml:space="preserve">Aktionstype
</t>
  </si>
  <si>
    <r>
      <t xml:space="preserve">PO aktionsnummer
</t>
    </r>
    <r>
      <rPr>
        <sz val="11"/>
        <color theme="1"/>
        <rFont val="Calibri"/>
        <family val="2"/>
        <scheme val="minor"/>
      </rPr>
      <t>Producentorganisationens lokale aktionsnummer</t>
    </r>
  </si>
  <si>
    <t>R.3, R.9, R.16, R.26, R.28</t>
  </si>
  <si>
    <r>
      <t xml:space="preserve">Økologinummer
</t>
    </r>
    <r>
      <rPr>
        <sz val="10"/>
        <color theme="1"/>
        <rFont val="Calibri"/>
        <family val="2"/>
        <scheme val="minor"/>
      </rPr>
      <t>Økologi registreringsnummer tildelt af Landbrugsstyrelsen</t>
    </r>
  </si>
  <si>
    <r>
      <t xml:space="preserve">Omsætning 26 eller 25/26
</t>
    </r>
    <r>
      <rPr>
        <sz val="11"/>
        <color theme="1"/>
        <rFont val="Calibri"/>
        <family val="2"/>
        <scheme val="minor"/>
      </rPr>
      <t>Medlemmets samlede bidrag i kr. til referenceomsætning til driftsprogram år 2028</t>
    </r>
  </si>
  <si>
    <t>Medlemmets Økologinummer ved 60% finansiering</t>
  </si>
  <si>
    <t>Ansøgt budget
50 pct. tilskud</t>
  </si>
  <si>
    <t>Ansøgt budget
60 pct. tilskud</t>
  </si>
  <si>
    <t>Ansøgt budget
80 pct. tilskud</t>
  </si>
  <si>
    <r>
      <t xml:space="preserve">Godkendt budget
50 pct. tilskud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</si>
  <si>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budget
60 pct. tilskud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</si>
  <si>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budget
80 pct. tilskud
</t>
    </r>
    <r>
      <rPr>
        <sz val="10"/>
        <color theme="1"/>
        <rFont val="Calibri"/>
        <family val="2"/>
        <scheme val="minor"/>
      </rPr>
      <t>(Udfyldes af LBST)</t>
    </r>
  </si>
  <si>
    <t>Ansøgt budget
1. ændring
50 pct. tilskud</t>
  </si>
  <si>
    <t>Ansøgt budget
1. ændring
60 pct. tilskud</t>
  </si>
  <si>
    <t>Ansøgt budget
1. ændring
80 pct. tilskud</t>
  </si>
  <si>
    <r>
      <t xml:space="preserve">Godkendt budget
1. ændring
50 pct. tilskud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</si>
  <si>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budget
1. ændring
60 pct. tilskud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</si>
  <si>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budget
1. ændring
80 pct. tilskud
</t>
    </r>
    <r>
      <rPr>
        <sz val="10"/>
        <color theme="1"/>
        <rFont val="Calibri"/>
        <family val="2"/>
        <scheme val="minor"/>
      </rPr>
      <t>(Udfyldes af LBST)</t>
    </r>
  </si>
  <si>
    <t>Ansøgt budget
2. ændring
50 pct. tilskud</t>
  </si>
  <si>
    <t>Ansøgt budget
2. ændring
60 pct. tilskud</t>
  </si>
  <si>
    <t>Ansøgt budget
2. ændring
80 pct. tilskud</t>
  </si>
  <si>
    <r>
      <t xml:space="preserve">Godkendt budget
2. ændring
50 pct. tilskud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</si>
  <si>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budget
2. ændring
60 pct. tilskud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</si>
  <si>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budget
2. ændring
80 pct. tilskud
</t>
    </r>
    <r>
      <rPr>
        <sz val="10"/>
        <color theme="1"/>
        <rFont val="Calibri"/>
        <family val="2"/>
        <scheme val="minor"/>
      </rPr>
      <t>(Udfyldes af LBST)</t>
    </r>
  </si>
  <si>
    <t>Ansøgt budget
3. ændring
50 pct. tilskud</t>
  </si>
  <si>
    <t>Ansøgt budget
3. ændring
60 pct. tilskud</t>
  </si>
  <si>
    <t>Ansøgt budget
3. ændring
80 pct. tilskud</t>
  </si>
  <si>
    <r>
      <t xml:space="preserve">Godkendt budget
3. ændring
50 pct. tilskud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</si>
  <si>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budget
3. ændring
60 pct. tilskud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</si>
  <si>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budget
3. ændring
80 pct. tilskud
</t>
    </r>
    <r>
      <rPr>
        <sz val="10"/>
        <color theme="1"/>
        <rFont val="Calibri"/>
        <family val="2"/>
        <scheme val="minor"/>
      </rPr>
      <t>(Udfyldes af LBST)</t>
    </r>
  </si>
  <si>
    <t>Ansøgt budget udfyldes i denkolonne der viser den ansøgte tiskudssats.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</si>
</sst>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r.&quot;;[Red]\-#,##0\ &quot;kr.&quot;"/>
    <numFmt numFmtId="43" formatCode="_-* #,##0.00\ _k_r_._-;\-* #,##0.00\ _k_r_._-;_-* &quot;-&quot;??\ _k_r_._-;_-@_-"/>
    <numFmt numFmtId="164" formatCode="_ * #,##0_ ;_ * \-#,##0_ ;_ * &quot;-&quot;??_ ;_ @_ "/>
    <numFmt numFmtId="165" formatCode="0.00_ ;[Red]\-0.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 tint="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0.1499679555650502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9"/>
      <color rgb="FF003127"/>
      <name val="Arial"/>
      <family val="2"/>
    </font>
    <font>
      <sz val="9"/>
      <color rgb="FF003127"/>
      <name val="Arial"/>
      <family val="2"/>
    </font>
    <font>
      <sz val="9"/>
      <color theme="1"/>
      <name val="Arial"/>
      <family val="2"/>
    </font>
    <font>
      <i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5EAE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1" fillId="14" borderId="0" applyNumberFormat="0" applyBorder="0" applyAlignment="0" applyProtection="0"/>
  </cellStyleXfs>
  <cellXfs count="312">
    <xf numFmtId="0" fontId="0" fillId="0" borderId="0" xfId="0"/>
    <xf numFmtId="0" fontId="0" fillId="3" borderId="0" xfId="0" applyFill="1"/>
    <xf numFmtId="0" fontId="6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 applyProtection="1">
      <alignment horizontal="left" vertical="center"/>
    </xf>
    <xf numFmtId="0" fontId="0" fillId="0" borderId="1" xfId="0" applyFont="1" applyFill="1" applyBorder="1" applyAlignment="1" applyProtection="1">
      <alignment horizontal="left" vertical="center" wrapText="1"/>
    </xf>
    <xf numFmtId="4" fontId="0" fillId="0" borderId="1" xfId="0" applyNumberFormat="1" applyFont="1" applyFill="1" applyBorder="1" applyAlignment="1" applyProtection="1">
      <alignment horizontal="left" vertical="center"/>
    </xf>
    <xf numFmtId="4" fontId="0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left" vertical="center"/>
    </xf>
    <xf numFmtId="0" fontId="0" fillId="0" borderId="0" xfId="0" applyFill="1" applyBorder="1"/>
    <xf numFmtId="0" fontId="0" fillId="0" borderId="0" xfId="0" applyBorder="1"/>
    <xf numFmtId="3" fontId="2" fillId="8" borderId="3" xfId="1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horizontal="center" vertical="center" wrapText="1"/>
    </xf>
    <xf numFmtId="164" fontId="0" fillId="0" borderId="0" xfId="2" applyNumberFormat="1" applyFont="1" applyFill="1" applyBorder="1" applyAlignment="1" applyProtection="1">
      <alignment horizontal="center" vertical="center" wrapText="1"/>
    </xf>
    <xf numFmtId="164" fontId="6" fillId="0" borderId="0" xfId="2" applyNumberFormat="1" applyFont="1" applyFill="1" applyBorder="1" applyAlignment="1" applyProtection="1">
      <alignment horizontal="center" vertical="center" wrapText="1"/>
    </xf>
    <xf numFmtId="10" fontId="2" fillId="8" borderId="1" xfId="1" applyNumberFormat="1" applyFont="1" applyFill="1" applyBorder="1" applyAlignment="1">
      <alignment horizontal="center" vertical="top" wrapText="1"/>
    </xf>
    <xf numFmtId="1" fontId="2" fillId="8" borderId="1" xfId="1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3" fontId="2" fillId="8" borderId="1" xfId="1" applyNumberFormat="1" applyFont="1" applyFill="1" applyBorder="1" applyAlignment="1">
      <alignment horizontal="left" vertical="top" wrapText="1"/>
    </xf>
    <xf numFmtId="0" fontId="8" fillId="0" borderId="1" xfId="3" applyFont="1" applyFill="1" applyBorder="1" applyAlignment="1">
      <alignment vertical="center"/>
    </xf>
    <xf numFmtId="0" fontId="8" fillId="0" borderId="1" xfId="3" applyFont="1" applyFill="1" applyBorder="1" applyAlignment="1">
      <alignment horizontal="left" vertical="center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4"/>
    <xf numFmtId="0" fontId="7" fillId="0" borderId="0" xfId="4" quotePrefix="1" applyAlignment="1">
      <alignment horizontal="right"/>
    </xf>
    <xf numFmtId="0" fontId="2" fillId="4" borderId="1" xfId="1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14" fontId="0" fillId="0" borderId="1" xfId="0" applyNumberFormat="1" applyFont="1" applyFill="1" applyBorder="1" applyAlignment="1">
      <alignment horizontal="left" vertical="top"/>
    </xf>
    <xf numFmtId="14" fontId="0" fillId="3" borderId="0" xfId="0" applyNumberFormat="1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Border="1" applyAlignment="1">
      <alignment horizontal="left" vertical="top"/>
    </xf>
    <xf numFmtId="0" fontId="2" fillId="3" borderId="2" xfId="0" applyFont="1" applyFill="1" applyBorder="1" applyAlignment="1" applyProtection="1">
      <alignment horizontal="left" vertical="top"/>
      <protection locked="0"/>
    </xf>
    <xf numFmtId="0" fontId="4" fillId="4" borderId="1" xfId="1" applyNumberFormat="1" applyFont="1" applyFill="1" applyBorder="1" applyAlignment="1">
      <alignment horizontal="left" vertical="top" wrapText="1"/>
    </xf>
    <xf numFmtId="14" fontId="2" fillId="4" borderId="1" xfId="1" applyNumberFormat="1" applyFont="1" applyFill="1" applyBorder="1" applyAlignment="1">
      <alignment horizontal="left" vertical="top" wrapText="1"/>
    </xf>
    <xf numFmtId="0" fontId="5" fillId="4" borderId="1" xfId="1" applyNumberFormat="1" applyFont="1" applyFill="1" applyBorder="1" applyAlignment="1">
      <alignment horizontal="left" vertical="top" wrapText="1"/>
    </xf>
    <xf numFmtId="0" fontId="2" fillId="5" borderId="1" xfId="1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left" vertical="top"/>
    </xf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2" fillId="0" borderId="0" xfId="1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top"/>
    </xf>
    <xf numFmtId="0" fontId="11" fillId="0" borderId="0" xfId="5" applyFont="1" applyFill="1" applyBorder="1" applyAlignment="1">
      <alignment horizontal="left" vertical="top" wrapText="1"/>
    </xf>
    <xf numFmtId="0" fontId="11" fillId="0" borderId="0" xfId="5" applyFont="1" applyFill="1" applyBorder="1" applyAlignment="1">
      <alignment horizontal="left" vertical="top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0" fillId="0" borderId="1" xfId="0" applyFill="1" applyBorder="1" applyAlignment="1">
      <alignment wrapText="1"/>
    </xf>
    <xf numFmtId="0" fontId="8" fillId="0" borderId="0" xfId="3" applyFont="1" applyFill="1" applyBorder="1" applyAlignment="1">
      <alignment vertical="center"/>
    </xf>
    <xf numFmtId="0" fontId="8" fillId="0" borderId="0" xfId="0" applyFont="1" applyBorder="1"/>
    <xf numFmtId="0" fontId="8" fillId="0" borderId="0" xfId="3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left" vertical="top"/>
    </xf>
    <xf numFmtId="6" fontId="0" fillId="0" borderId="0" xfId="0" applyNumberFormat="1" applyBorder="1"/>
    <xf numFmtId="10" fontId="0" fillId="0" borderId="0" xfId="0" applyNumberFormat="1" applyBorder="1"/>
    <xf numFmtId="1" fontId="0" fillId="0" borderId="0" xfId="0" applyNumberFormat="1" applyBorder="1"/>
    <xf numFmtId="0" fontId="8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horizontal="left" vertical="top"/>
    </xf>
    <xf numFmtId="14" fontId="0" fillId="3" borderId="0" xfId="0" applyNumberForma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  <xf numFmtId="0" fontId="6" fillId="0" borderId="0" xfId="3" applyFont="1" applyFill="1" applyBorder="1" applyAlignment="1">
      <alignment horizontal="left" vertical="top"/>
    </xf>
    <xf numFmtId="14" fontId="0" fillId="0" borderId="0" xfId="0" applyNumberFormat="1" applyBorder="1" applyAlignment="1">
      <alignment horizontal="left" vertical="top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1" xfId="0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>
      <alignment horizontal="left"/>
    </xf>
    <xf numFmtId="0" fontId="6" fillId="0" borderId="1" xfId="0" applyFont="1" applyFill="1" applyBorder="1" applyProtection="1"/>
    <xf numFmtId="0" fontId="6" fillId="0" borderId="3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left" vertical="top"/>
    </xf>
    <xf numFmtId="14" fontId="0" fillId="0" borderId="1" xfId="0" applyNumberFormat="1" applyFont="1" applyFill="1" applyBorder="1" applyAlignment="1" applyProtection="1">
      <alignment horizontal="left" vertical="top"/>
    </xf>
    <xf numFmtId="0" fontId="0" fillId="0" borderId="1" xfId="0" applyFont="1" applyFill="1" applyBorder="1" applyAlignment="1" applyProtection="1">
      <alignment horizontal="left" vertical="top"/>
    </xf>
    <xf numFmtId="1" fontId="0" fillId="0" borderId="1" xfId="0" applyNumberFormat="1" applyFont="1" applyFill="1" applyBorder="1" applyAlignment="1" applyProtection="1">
      <alignment horizontal="left" vertical="top"/>
    </xf>
    <xf numFmtId="0" fontId="0" fillId="0" borderId="1" xfId="0" applyFont="1" applyFill="1" applyBorder="1" applyAlignment="1" applyProtection="1">
      <alignment horizontal="left" vertical="top" wrapText="1"/>
    </xf>
    <xf numFmtId="0" fontId="2" fillId="3" borderId="0" xfId="0" applyFont="1" applyFill="1" applyAlignment="1">
      <alignment horizontal="left"/>
    </xf>
    <xf numFmtId="0" fontId="2" fillId="3" borderId="0" xfId="0" applyFont="1" applyFill="1"/>
    <xf numFmtId="6" fontId="0" fillId="3" borderId="0" xfId="0" applyNumberFormat="1" applyFill="1"/>
    <xf numFmtId="10" fontId="0" fillId="3" borderId="0" xfId="0" applyNumberFormat="1" applyFill="1"/>
    <xf numFmtId="1" fontId="0" fillId="3" borderId="0" xfId="0" applyNumberFormat="1" applyFill="1"/>
    <xf numFmtId="0" fontId="0" fillId="3" borderId="0" xfId="0" applyFill="1" applyBorder="1"/>
    <xf numFmtId="0" fontId="9" fillId="3" borderId="0" xfId="0" applyFont="1" applyFill="1" applyBorder="1"/>
    <xf numFmtId="0" fontId="9" fillId="3" borderId="0" xfId="0" applyFont="1" applyFill="1" applyBorder="1" applyAlignment="1">
      <alignment wrapText="1"/>
    </xf>
    <xf numFmtId="0" fontId="9" fillId="3" borderId="0" xfId="0" applyFont="1" applyFill="1"/>
    <xf numFmtId="0" fontId="2" fillId="3" borderId="0" xfId="0" applyFont="1" applyFill="1" applyBorder="1" applyAlignment="1" applyProtection="1">
      <protection locked="0"/>
    </xf>
    <xf numFmtId="0" fontId="0" fillId="3" borderId="0" xfId="0" applyFill="1" applyAlignment="1">
      <alignment horizontal="center" vertical="center"/>
    </xf>
    <xf numFmtId="6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64" fontId="0" fillId="0" borderId="0" xfId="2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top"/>
    </xf>
    <xf numFmtId="6" fontId="0" fillId="0" borderId="0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3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1" fontId="6" fillId="0" borderId="1" xfId="3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/>
    </xf>
    <xf numFmtId="6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2" fillId="0" borderId="4" xfId="3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9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3" borderId="0" xfId="0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 applyAlignment="1">
      <alignment horizontal="right" vertical="top"/>
    </xf>
    <xf numFmtId="0" fontId="0" fillId="3" borderId="0" xfId="0" applyFill="1" applyBorder="1" applyAlignment="1">
      <alignment horizontal="right" vertical="top"/>
    </xf>
    <xf numFmtId="40" fontId="0" fillId="6" borderId="1" xfId="0" applyNumberFormat="1" applyFill="1" applyBorder="1" applyAlignment="1">
      <alignment horizontal="right" vertical="top"/>
    </xf>
    <xf numFmtId="40" fontId="0" fillId="6" borderId="1" xfId="0" applyNumberFormat="1" applyFill="1" applyBorder="1" applyAlignment="1" applyProtection="1">
      <alignment horizontal="right" vertical="top"/>
    </xf>
    <xf numFmtId="0" fontId="0" fillId="0" borderId="0" xfId="0" applyBorder="1" applyAlignment="1">
      <alignment horizontal="right" vertical="top"/>
    </xf>
    <xf numFmtId="0" fontId="0" fillId="3" borderId="0" xfId="0" applyFont="1" applyFill="1" applyBorder="1" applyAlignment="1" applyProtection="1">
      <alignment wrapText="1"/>
    </xf>
    <xf numFmtId="6" fontId="6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/>
    <xf numFmtId="0" fontId="14" fillId="0" borderId="0" xfId="0" applyFont="1"/>
    <xf numFmtId="6" fontId="0" fillId="0" borderId="7" xfId="0" applyNumberFormat="1" applyFill="1" applyBorder="1" applyAlignment="1">
      <alignment vertical="center"/>
    </xf>
    <xf numFmtId="0" fontId="0" fillId="0" borderId="11" xfId="1" applyNumberFormat="1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vertical="center"/>
    </xf>
    <xf numFmtId="0" fontId="6" fillId="0" borderId="14" xfId="0" applyFont="1" applyFill="1" applyBorder="1" applyAlignment="1">
      <alignment wrapText="1"/>
    </xf>
    <xf numFmtId="49" fontId="0" fillId="0" borderId="14" xfId="0" applyNumberForma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/>
    </xf>
    <xf numFmtId="165" fontId="0" fillId="0" borderId="4" xfId="0" applyNumberFormat="1" applyFill="1" applyBorder="1" applyAlignment="1">
      <alignment vertical="center"/>
    </xf>
    <xf numFmtId="165" fontId="0" fillId="0" borderId="7" xfId="0" applyNumberFormat="1" applyFill="1" applyBorder="1" applyAlignment="1">
      <alignment vertical="center"/>
    </xf>
    <xf numFmtId="6" fontId="0" fillId="0" borderId="4" xfId="0" applyNumberFormat="1" applyFill="1" applyBorder="1" applyAlignment="1">
      <alignment vertical="center"/>
    </xf>
    <xf numFmtId="165" fontId="0" fillId="0" borderId="13" xfId="0" applyNumberFormat="1" applyFill="1" applyBorder="1" applyAlignment="1">
      <alignment vertical="center"/>
    </xf>
    <xf numFmtId="165" fontId="0" fillId="0" borderId="15" xfId="0" applyNumberFormat="1" applyFill="1" applyBorder="1" applyAlignment="1">
      <alignment vertical="center"/>
    </xf>
    <xf numFmtId="0" fontId="2" fillId="15" borderId="9" xfId="1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/>
    </xf>
    <xf numFmtId="0" fontId="4" fillId="17" borderId="1" xfId="1" applyNumberFormat="1" applyFont="1" applyFill="1" applyBorder="1" applyAlignment="1">
      <alignment horizontal="left" vertical="top" wrapText="1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9" borderId="1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6" fillId="18" borderId="0" xfId="0" applyFont="1" applyFill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Fill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 applyProtection="1">
      <protection locked="0"/>
    </xf>
    <xf numFmtId="0" fontId="0" fillId="11" borderId="0" xfId="0" applyFont="1" applyFill="1" applyBorder="1" applyAlignment="1" applyProtection="1">
      <alignment wrapText="1"/>
    </xf>
    <xf numFmtId="0" fontId="9" fillId="3" borderId="0" xfId="0" applyFont="1" applyFill="1" applyAlignment="1">
      <alignment horizontal="center" vertical="center"/>
    </xf>
    <xf numFmtId="0" fontId="0" fillId="3" borderId="0" xfId="0" applyFill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right" vertical="center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0" xfId="0" applyFill="1" applyAlignment="1">
      <alignment horizontal="right" vertical="center"/>
    </xf>
    <xf numFmtId="0" fontId="0" fillId="3" borderId="0" xfId="0" applyFill="1" applyBorder="1" applyAlignment="1" applyProtection="1">
      <alignment horizontal="right" vertical="center"/>
      <protection locked="0"/>
    </xf>
    <xf numFmtId="0" fontId="12" fillId="0" borderId="1" xfId="3" applyFont="1" applyFill="1" applyBorder="1" applyAlignment="1">
      <alignment horizontal="right" vertical="center"/>
    </xf>
    <xf numFmtId="0" fontId="12" fillId="0" borderId="14" xfId="3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2" fillId="11" borderId="9" xfId="1" applyNumberFormat="1" applyFont="1" applyFill="1" applyBorder="1" applyAlignment="1">
      <alignment horizontal="center" vertical="top" wrapText="1"/>
    </xf>
    <xf numFmtId="0" fontId="2" fillId="11" borderId="12" xfId="1" applyNumberFormat="1" applyFont="1" applyFill="1" applyBorder="1" applyAlignment="1">
      <alignment horizontal="center" vertical="top" wrapText="1"/>
    </xf>
    <xf numFmtId="0" fontId="2" fillId="12" borderId="8" xfId="1" applyNumberFormat="1" applyFont="1" applyFill="1" applyBorder="1" applyAlignment="1">
      <alignment horizontal="center" vertical="top" wrapText="1"/>
    </xf>
    <xf numFmtId="3" fontId="2" fillId="16" borderId="10" xfId="1" applyNumberFormat="1" applyFont="1" applyFill="1" applyBorder="1" applyAlignment="1">
      <alignment horizontal="center" vertical="top" wrapText="1"/>
    </xf>
    <xf numFmtId="3" fontId="2" fillId="12" borderId="8" xfId="1" applyNumberFormat="1" applyFont="1" applyFill="1" applyBorder="1" applyAlignment="1">
      <alignment horizontal="center" vertical="top" wrapText="1"/>
    </xf>
    <xf numFmtId="0" fontId="0" fillId="15" borderId="9" xfId="1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 applyProtection="1">
      <alignment wrapText="1"/>
      <protection locked="0"/>
    </xf>
    <xf numFmtId="0" fontId="2" fillId="10" borderId="8" xfId="1" applyNumberFormat="1" applyFont="1" applyFill="1" applyBorder="1" applyAlignment="1">
      <alignment horizontal="center" vertical="top" wrapText="1"/>
    </xf>
    <xf numFmtId="0" fontId="2" fillId="15" borderId="9" xfId="1" quotePrefix="1" applyNumberFormat="1" applyFont="1" applyFill="1" applyBorder="1" applyAlignment="1">
      <alignment horizontal="center" vertical="top" wrapText="1"/>
    </xf>
    <xf numFmtId="0" fontId="2" fillId="10" borderId="10" xfId="1" quotePrefix="1" applyNumberFormat="1" applyFont="1" applyFill="1" applyBorder="1" applyAlignment="1">
      <alignment horizontal="center" vertical="top" wrapText="1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10" borderId="19" xfId="1" applyNumberFormat="1" applyFont="1" applyFill="1" applyBorder="1" applyAlignment="1">
      <alignment horizontal="center" vertical="top" wrapText="1"/>
    </xf>
    <xf numFmtId="0" fontId="2" fillId="7" borderId="8" xfId="1" applyNumberFormat="1" applyFont="1" applyFill="1" applyBorder="1" applyAlignment="1">
      <alignment horizontal="center" vertical="top" wrapText="1"/>
    </xf>
    <xf numFmtId="0" fontId="2" fillId="7" borderId="9" xfId="1" applyNumberFormat="1" applyFont="1" applyFill="1" applyBorder="1" applyAlignment="1">
      <alignment horizontal="center" vertical="top" wrapText="1"/>
    </xf>
    <xf numFmtId="0" fontId="2" fillId="7" borderId="10" xfId="1" applyNumberFormat="1" applyFont="1" applyFill="1" applyBorder="1" applyAlignment="1">
      <alignment horizontal="center" vertical="top" wrapText="1"/>
    </xf>
    <xf numFmtId="6" fontId="2" fillId="8" borderId="17" xfId="1" applyNumberFormat="1" applyFont="1" applyFill="1" applyBorder="1" applyAlignment="1">
      <alignment horizontal="center" vertical="top" wrapText="1"/>
    </xf>
    <xf numFmtId="0" fontId="8" fillId="0" borderId="5" xfId="3" applyFont="1" applyFill="1" applyBorder="1" applyAlignment="1">
      <alignment horizontal="left" vertical="center"/>
    </xf>
    <xf numFmtId="0" fontId="2" fillId="9" borderId="8" xfId="1" applyNumberFormat="1" applyFont="1" applyFill="1" applyBorder="1" applyAlignment="1">
      <alignment horizontal="center" vertical="top" wrapText="1"/>
    </xf>
    <xf numFmtId="0" fontId="2" fillId="17" borderId="9" xfId="1" applyNumberFormat="1" applyFont="1" applyFill="1" applyBorder="1" applyAlignment="1">
      <alignment horizontal="center" vertical="top" wrapText="1"/>
    </xf>
    <xf numFmtId="0" fontId="2" fillId="17" borderId="9" xfId="1" applyNumberFormat="1" applyFont="1" applyFill="1" applyBorder="1" applyAlignment="1">
      <alignment horizontal="center" vertical="center" wrapText="1"/>
    </xf>
    <xf numFmtId="0" fontId="2" fillId="17" borderId="9" xfId="1" applyNumberFormat="1" applyFont="1" applyFill="1" applyBorder="1" applyAlignment="1">
      <alignment horizontal="left" vertical="top" wrapText="1"/>
    </xf>
    <xf numFmtId="0" fontId="2" fillId="17" borderId="10" xfId="1" applyNumberFormat="1" applyFont="1" applyFill="1" applyBorder="1" applyAlignment="1">
      <alignment horizontal="center" vertical="top" wrapText="1"/>
    </xf>
    <xf numFmtId="0" fontId="0" fillId="0" borderId="15" xfId="1" applyNumberFormat="1" applyFont="1" applyFill="1" applyBorder="1" applyAlignment="1">
      <alignment horizontal="center" vertical="center" wrapText="1"/>
    </xf>
    <xf numFmtId="0" fontId="2" fillId="17" borderId="0" xfId="0" applyFont="1" applyFill="1" applyBorder="1" applyAlignment="1" applyProtection="1">
      <alignment horizontal="left" vertical="top"/>
      <protection locked="0"/>
    </xf>
    <xf numFmtId="0" fontId="2" fillId="17" borderId="2" xfId="0" applyFont="1" applyFill="1" applyBorder="1" applyAlignment="1" applyProtection="1">
      <alignment horizontal="left" vertical="top"/>
      <protection locked="0"/>
    </xf>
    <xf numFmtId="0" fontId="2" fillId="11" borderId="0" xfId="0" applyFont="1" applyFill="1" applyBorder="1" applyAlignment="1" applyProtection="1">
      <alignment horizontal="left" vertical="top"/>
      <protection locked="0"/>
    </xf>
    <xf numFmtId="0" fontId="2" fillId="11" borderId="2" xfId="0" applyFont="1" applyFill="1" applyBorder="1" applyAlignment="1" applyProtection="1">
      <alignment horizontal="left" vertical="top"/>
      <protection locked="0"/>
    </xf>
    <xf numFmtId="0" fontId="8" fillId="0" borderId="1" xfId="0" applyFont="1" applyBorder="1" applyAlignment="1">
      <alignment horizontal="left" vertical="center"/>
    </xf>
    <xf numFmtId="0" fontId="19" fillId="0" borderId="1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left"/>
    </xf>
    <xf numFmtId="0" fontId="19" fillId="0" borderId="1" xfId="0" applyFont="1" applyFill="1" applyBorder="1"/>
    <xf numFmtId="0" fontId="19" fillId="0" borderId="3" xfId="0" applyFont="1" applyFill="1" applyBorder="1" applyAlignment="1">
      <alignment horizontal="left"/>
    </xf>
    <xf numFmtId="0" fontId="19" fillId="0" borderId="1" xfId="0" applyFont="1" applyBorder="1" applyAlignment="1">
      <alignment horizontal="left" vertical="top"/>
    </xf>
    <xf numFmtId="0" fontId="19" fillId="0" borderId="1" xfId="3" applyFont="1" applyFill="1" applyBorder="1" applyAlignment="1">
      <alignment vertical="center"/>
    </xf>
    <xf numFmtId="14" fontId="19" fillId="0" borderId="1" xfId="0" applyNumberFormat="1" applyFont="1" applyBorder="1" applyAlignment="1">
      <alignment horizontal="left" vertical="top"/>
    </xf>
    <xf numFmtId="14" fontId="19" fillId="0" borderId="1" xfId="0" applyNumberFormat="1" applyFont="1" applyFill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/>
    </xf>
    <xf numFmtId="1" fontId="19" fillId="0" borderId="1" xfId="0" applyNumberFormat="1" applyFont="1" applyFill="1" applyBorder="1" applyAlignment="1">
      <alignment horizontal="left" vertical="top" wrapText="1"/>
    </xf>
    <xf numFmtId="40" fontId="19" fillId="6" borderId="1" xfId="0" applyNumberFormat="1" applyFont="1" applyFill="1" applyBorder="1" applyAlignment="1">
      <alignment horizontal="right" vertical="top"/>
    </xf>
    <xf numFmtId="40" fontId="19" fillId="6" borderId="1" xfId="0" applyNumberFormat="1" applyFont="1" applyFill="1" applyBorder="1" applyAlignment="1" applyProtection="1">
      <alignment horizontal="right" vertical="top"/>
    </xf>
    <xf numFmtId="0" fontId="19" fillId="3" borderId="0" xfId="0" applyFont="1" applyFill="1" applyBorder="1" applyAlignment="1">
      <alignment horizontal="left" vertical="top"/>
    </xf>
    <xf numFmtId="0" fontId="19" fillId="3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5" xfId="0" applyFont="1" applyFill="1" applyBorder="1" applyAlignment="1" applyProtection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 applyProtection="1">
      <alignment horizontal="left" vertical="center"/>
    </xf>
    <xf numFmtId="1" fontId="19" fillId="0" borderId="5" xfId="3" applyNumberFormat="1" applyFont="1" applyFill="1" applyBorder="1" applyAlignment="1">
      <alignment horizontal="left" vertical="center"/>
    </xf>
    <xf numFmtId="0" fontId="19" fillId="0" borderId="5" xfId="3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5" xfId="3" applyFont="1" applyFill="1" applyBorder="1" applyAlignment="1">
      <alignment horizontal="left" vertical="center" wrapText="1"/>
    </xf>
    <xf numFmtId="6" fontId="19" fillId="0" borderId="1" xfId="0" applyNumberFormat="1" applyFont="1" applyFill="1" applyBorder="1" applyAlignment="1">
      <alignment horizontal="center" vertical="center"/>
    </xf>
    <xf numFmtId="10" fontId="19" fillId="0" borderId="1" xfId="0" applyNumberFormat="1" applyFont="1" applyFill="1" applyBorder="1" applyAlignment="1">
      <alignment horizontal="center" vertical="center"/>
    </xf>
    <xf numFmtId="6" fontId="19" fillId="0" borderId="1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164" fontId="19" fillId="0" borderId="0" xfId="2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Fill="1" applyBorder="1"/>
    <xf numFmtId="0" fontId="19" fillId="0" borderId="4" xfId="3" applyFont="1" applyFill="1" applyBorder="1" applyAlignment="1">
      <alignment vertical="center"/>
    </xf>
    <xf numFmtId="0" fontId="19" fillId="0" borderId="5" xfId="0" applyFont="1" applyFill="1" applyBorder="1" applyAlignment="1">
      <alignment wrapText="1"/>
    </xf>
    <xf numFmtId="49" fontId="19" fillId="0" borderId="5" xfId="0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vertical="center"/>
    </xf>
    <xf numFmtId="0" fontId="19" fillId="0" borderId="5" xfId="1" applyNumberFormat="1" applyFont="1" applyFill="1" applyBorder="1" applyAlignment="1">
      <alignment horizontal="center" vertical="center" wrapText="1"/>
    </xf>
    <xf numFmtId="0" fontId="19" fillId="0" borderId="11" xfId="1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5" xfId="3" applyFont="1" applyFill="1" applyBorder="1" applyAlignment="1">
      <alignment horizontal="right" vertical="center"/>
    </xf>
    <xf numFmtId="6" fontId="19" fillId="0" borderId="6" xfId="0" applyNumberFormat="1" applyFont="1" applyFill="1" applyBorder="1" applyAlignment="1">
      <alignment vertical="center"/>
    </xf>
    <xf numFmtId="6" fontId="19" fillId="0" borderId="11" xfId="0" applyNumberFormat="1" applyFont="1" applyFill="1" applyBorder="1" applyAlignment="1">
      <alignment vertical="center"/>
    </xf>
    <xf numFmtId="0" fontId="19" fillId="0" borderId="0" xfId="0" applyFont="1"/>
    <xf numFmtId="49" fontId="2" fillId="3" borderId="0" xfId="0" applyNumberFormat="1" applyFon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2" fillId="7" borderId="20" xfId="1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6" fontId="19" fillId="0" borderId="2" xfId="0" applyNumberFormat="1" applyFont="1" applyFill="1" applyBorder="1" applyAlignment="1">
      <alignment vertical="center"/>
    </xf>
    <xf numFmtId="165" fontId="0" fillId="0" borderId="22" xfId="0" applyNumberFormat="1" applyFill="1" applyBorder="1" applyAlignment="1">
      <alignment vertical="center"/>
    </xf>
    <xf numFmtId="6" fontId="0" fillId="0" borderId="22" xfId="0" applyNumberFormat="1" applyFill="1" applyBorder="1" applyAlignment="1">
      <alignment vertical="center"/>
    </xf>
    <xf numFmtId="165" fontId="0" fillId="0" borderId="23" xfId="0" applyNumberFormat="1" applyFill="1" applyBorder="1" applyAlignment="1">
      <alignment vertical="center"/>
    </xf>
    <xf numFmtId="0" fontId="2" fillId="11" borderId="20" xfId="1" applyNumberFormat="1" applyFont="1" applyFill="1" applyBorder="1" applyAlignment="1">
      <alignment horizontal="center" vertical="top" wrapText="1"/>
    </xf>
    <xf numFmtId="0" fontId="19" fillId="0" borderId="24" xfId="3" applyFont="1" applyFill="1" applyBorder="1" applyAlignment="1">
      <alignment horizontal="right" vertical="center"/>
    </xf>
    <xf numFmtId="0" fontId="12" fillId="0" borderId="3" xfId="3" applyFont="1" applyFill="1" applyBorder="1" applyAlignment="1">
      <alignment horizontal="right" vertical="center"/>
    </xf>
    <xf numFmtId="0" fontId="12" fillId="0" borderId="25" xfId="3" applyFont="1" applyFill="1" applyBorder="1" applyAlignment="1">
      <alignment horizontal="right" vertical="center"/>
    </xf>
    <xf numFmtId="6" fontId="19" fillId="0" borderId="27" xfId="0" applyNumberFormat="1" applyFont="1" applyFill="1" applyBorder="1" applyAlignment="1">
      <alignment vertical="center"/>
    </xf>
    <xf numFmtId="165" fontId="0" fillId="0" borderId="28" xfId="0" applyNumberFormat="1" applyFill="1" applyBorder="1" applyAlignment="1">
      <alignment vertical="center"/>
    </xf>
    <xf numFmtId="6" fontId="0" fillId="0" borderId="28" xfId="0" applyNumberFormat="1" applyFill="1" applyBorder="1" applyAlignment="1">
      <alignment vertical="center"/>
    </xf>
    <xf numFmtId="165" fontId="0" fillId="0" borderId="29" xfId="0" applyNumberFormat="1" applyFill="1" applyBorder="1" applyAlignment="1">
      <alignment vertical="center"/>
    </xf>
    <xf numFmtId="6" fontId="19" fillId="0" borderId="1" xfId="0" applyNumberFormat="1" applyFont="1" applyFill="1" applyBorder="1" applyAlignment="1">
      <alignment vertical="center"/>
    </xf>
    <xf numFmtId="165" fontId="0" fillId="0" borderId="1" xfId="0" applyNumberFormat="1" applyFill="1" applyBorder="1" applyAlignment="1">
      <alignment vertical="center"/>
    </xf>
    <xf numFmtId="6" fontId="0" fillId="0" borderId="1" xfId="0" applyNumberFormat="1" applyFill="1" applyBorder="1" applyAlignment="1">
      <alignment vertical="center"/>
    </xf>
    <xf numFmtId="6" fontId="19" fillId="0" borderId="4" xfId="0" applyNumberFormat="1" applyFont="1" applyFill="1" applyBorder="1" applyAlignment="1">
      <alignment vertical="center"/>
    </xf>
    <xf numFmtId="6" fontId="19" fillId="0" borderId="7" xfId="0" applyNumberFormat="1" applyFont="1" applyFill="1" applyBorder="1" applyAlignment="1">
      <alignment vertical="center"/>
    </xf>
    <xf numFmtId="165" fontId="0" fillId="0" borderId="14" xfId="0" applyNumberFormat="1" applyFill="1" applyBorder="1" applyAlignment="1">
      <alignment vertical="center"/>
    </xf>
    <xf numFmtId="0" fontId="2" fillId="12" borderId="9" xfId="1" applyNumberFormat="1" applyFont="1" applyFill="1" applyBorder="1" applyAlignment="1">
      <alignment horizontal="center" vertical="top" wrapText="1"/>
    </xf>
    <xf numFmtId="3" fontId="2" fillId="12" borderId="21" xfId="1" applyNumberFormat="1" applyFont="1" applyFill="1" applyBorder="1" applyAlignment="1">
      <alignment horizontal="center" vertical="top" wrapText="1"/>
    </xf>
    <xf numFmtId="0" fontId="2" fillId="12" borderId="20" xfId="1" applyNumberFormat="1" applyFont="1" applyFill="1" applyBorder="1" applyAlignment="1">
      <alignment horizontal="center" vertical="top" wrapText="1"/>
    </xf>
    <xf numFmtId="3" fontId="2" fillId="12" borderId="12" xfId="1" applyNumberFormat="1" applyFont="1" applyFill="1" applyBorder="1" applyAlignment="1">
      <alignment horizontal="center" vertical="top" wrapText="1"/>
    </xf>
    <xf numFmtId="6" fontId="19" fillId="0" borderId="16" xfId="0" applyNumberFormat="1" applyFont="1" applyFill="1" applyBorder="1" applyAlignment="1">
      <alignment vertical="center"/>
    </xf>
    <xf numFmtId="165" fontId="0" fillId="0" borderId="17" xfId="0" applyNumberFormat="1" applyFill="1" applyBorder="1" applyAlignment="1">
      <alignment vertical="center"/>
    </xf>
    <xf numFmtId="6" fontId="0" fillId="0" borderId="17" xfId="0" applyNumberFormat="1" applyFill="1" applyBorder="1" applyAlignment="1">
      <alignment vertical="center"/>
    </xf>
    <xf numFmtId="165" fontId="0" fillId="0" borderId="18" xfId="0" applyNumberFormat="1" applyFill="1" applyBorder="1" applyAlignment="1">
      <alignment vertical="center"/>
    </xf>
    <xf numFmtId="6" fontId="19" fillId="0" borderId="5" xfId="0" applyNumberFormat="1" applyFont="1" applyFill="1" applyBorder="1" applyAlignment="1">
      <alignment vertical="center"/>
    </xf>
    <xf numFmtId="3" fontId="2" fillId="16" borderId="8" xfId="1" applyNumberFormat="1" applyFont="1" applyFill="1" applyBorder="1" applyAlignment="1">
      <alignment horizontal="center" vertical="top" wrapText="1"/>
    </xf>
    <xf numFmtId="3" fontId="2" fillId="16" borderId="9" xfId="1" applyNumberFormat="1" applyFont="1" applyFill="1" applyBorder="1" applyAlignment="1">
      <alignment horizontal="center" vertical="top" wrapText="1"/>
    </xf>
    <xf numFmtId="6" fontId="19" fillId="0" borderId="30" xfId="0" applyNumberFormat="1" applyFont="1" applyFill="1" applyBorder="1" applyAlignment="1">
      <alignment vertical="center"/>
    </xf>
    <xf numFmtId="165" fontId="0" fillId="0" borderId="31" xfId="0" applyNumberFormat="1" applyFill="1" applyBorder="1" applyAlignment="1">
      <alignment vertical="center"/>
    </xf>
    <xf numFmtId="6" fontId="19" fillId="0" borderId="32" xfId="0" applyNumberFormat="1" applyFont="1" applyFill="1" applyBorder="1" applyAlignment="1">
      <alignment vertical="center"/>
    </xf>
    <xf numFmtId="3" fontId="2" fillId="12" borderId="26" xfId="1" applyNumberFormat="1" applyFont="1" applyFill="1" applyBorder="1" applyAlignment="1">
      <alignment horizontal="center" vertical="top" wrapText="1"/>
    </xf>
    <xf numFmtId="3" fontId="2" fillId="16" borderId="12" xfId="1" applyNumberFormat="1" applyFont="1" applyFill="1" applyBorder="1" applyAlignment="1">
      <alignment horizontal="center" vertical="top" wrapText="1"/>
    </xf>
    <xf numFmtId="3" fontId="2" fillId="13" borderId="26" xfId="1" applyNumberFormat="1" applyFont="1" applyFill="1" applyBorder="1" applyAlignment="1">
      <alignment horizontal="center" vertical="top" wrapText="1"/>
    </xf>
    <xf numFmtId="3" fontId="2" fillId="12" borderId="9" xfId="1" applyNumberFormat="1" applyFont="1" applyFill="1" applyBorder="1" applyAlignment="1">
      <alignment horizontal="center" vertical="top" wrapText="1"/>
    </xf>
    <xf numFmtId="3" fontId="2" fillId="12" borderId="10" xfId="1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</cellXfs>
  <cellStyles count="6">
    <cellStyle name="40 % - Farve1" xfId="1" builtinId="31"/>
    <cellStyle name="Komma" xfId="2" builtinId="3"/>
    <cellStyle name="Neutral" xfId="5" builtinId="28"/>
    <cellStyle name="Normal" xfId="0" builtinId="0"/>
    <cellStyle name="Normal 2" xfId="4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workbookViewId="0">
      <selection activeCell="A15" sqref="A15"/>
    </sheetView>
  </sheetViews>
  <sheetFormatPr defaultRowHeight="15" x14ac:dyDescent="0.25"/>
  <cols>
    <col min="1" max="1" width="210.42578125" customWidth="1"/>
  </cols>
  <sheetData>
    <row r="1" spans="1:1" ht="21" x14ac:dyDescent="0.35">
      <c r="A1" s="145" t="s">
        <v>1599</v>
      </c>
    </row>
    <row r="3" spans="1:1" s="24" customFormat="1" ht="18.75" x14ac:dyDescent="0.3">
      <c r="A3" s="144" t="s">
        <v>1594</v>
      </c>
    </row>
    <row r="4" spans="1:1" s="24" customFormat="1" x14ac:dyDescent="0.25">
      <c r="A4" s="26" t="s">
        <v>1600</v>
      </c>
    </row>
    <row r="5" spans="1:1" s="24" customFormat="1" x14ac:dyDescent="0.25">
      <c r="A5" s="26" t="s">
        <v>1601</v>
      </c>
    </row>
    <row r="6" spans="1:1" s="24" customFormat="1" x14ac:dyDescent="0.25"/>
    <row r="7" spans="1:1" ht="18.75" x14ac:dyDescent="0.3">
      <c r="A7" s="144" t="s">
        <v>1537</v>
      </c>
    </row>
    <row r="8" spans="1:1" ht="30" x14ac:dyDescent="0.25">
      <c r="A8" s="26" t="s">
        <v>1538</v>
      </c>
    </row>
    <row r="9" spans="1:1" s="24" customFormat="1" x14ac:dyDescent="0.25">
      <c r="A9" s="26"/>
    </row>
    <row r="10" spans="1:1" s="24" customFormat="1" x14ac:dyDescent="0.25">
      <c r="A10" s="26"/>
    </row>
    <row r="11" spans="1:1" ht="18.75" x14ac:dyDescent="0.3">
      <c r="A11" s="144" t="s">
        <v>1597</v>
      </c>
    </row>
    <row r="12" spans="1:1" x14ac:dyDescent="0.25">
      <c r="A12" s="26" t="s">
        <v>1595</v>
      </c>
    </row>
    <row r="13" spans="1:1" ht="15.6" customHeight="1" x14ac:dyDescent="0.25">
      <c r="A13" s="26" t="s">
        <v>1596</v>
      </c>
    </row>
    <row r="14" spans="1:1" s="24" customFormat="1" ht="15.6" customHeight="1" x14ac:dyDescent="0.25">
      <c r="A14" s="26" t="s">
        <v>1633</v>
      </c>
    </row>
    <row r="15" spans="1:1" s="24" customFormat="1" ht="15.6" customHeight="1" x14ac:dyDescent="0.25">
      <c r="A15" s="26"/>
    </row>
    <row r="16" spans="1:1" ht="18.75" x14ac:dyDescent="0.3">
      <c r="A16" s="144" t="s">
        <v>1598</v>
      </c>
    </row>
    <row r="17" spans="1:1" ht="30" x14ac:dyDescent="0.25">
      <c r="A17" s="26" t="s">
        <v>1540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U1178"/>
  <sheetViews>
    <sheetView zoomScale="93" zoomScaleNormal="93" workbookViewId="0">
      <pane ySplit="4" topLeftCell="A5" activePane="bottomLeft" state="frozen"/>
      <selection pane="bottomLeft" activeCell="R5" sqref="R5"/>
    </sheetView>
  </sheetViews>
  <sheetFormatPr defaultColWidth="9.140625" defaultRowHeight="15" x14ac:dyDescent="0.25"/>
  <cols>
    <col min="1" max="1" width="19.140625" style="65" customWidth="1"/>
    <col min="2" max="2" width="33.85546875" style="65" bestFit="1" customWidth="1"/>
    <col min="3" max="3" width="15.140625" style="65" customWidth="1"/>
    <col min="4" max="4" width="17" style="65" customWidth="1"/>
    <col min="5" max="5" width="27.5703125" style="65" bestFit="1" customWidth="1"/>
    <col min="6" max="6" width="26.85546875" style="65" bestFit="1" customWidth="1"/>
    <col min="7" max="7" width="13.85546875" style="65" bestFit="1" customWidth="1"/>
    <col min="8" max="8" width="15.85546875" style="65" bestFit="1" customWidth="1"/>
    <col min="9" max="9" width="16.5703125" style="76" bestFit="1" customWidth="1"/>
    <col min="10" max="10" width="18.5703125" style="65" customWidth="1"/>
    <col min="11" max="11" width="53.42578125" style="53" customWidth="1"/>
    <col min="12" max="12" width="13.85546875" style="141" customWidth="1"/>
    <col min="13" max="13" width="23" style="141" bestFit="1" customWidth="1"/>
    <col min="14" max="14" width="18.42578125" style="141" customWidth="1"/>
    <col min="15" max="15" width="19.42578125" style="138" customWidth="1"/>
    <col min="16" max="16" width="22.5703125" style="138" customWidth="1"/>
    <col min="17" max="18" width="24.42578125" style="138" customWidth="1"/>
    <col min="19" max="333" width="9.140625" style="35"/>
    <col min="334" max="16384" width="9.140625" style="65"/>
  </cols>
  <sheetData>
    <row r="1" spans="1:332" s="30" customFormat="1" x14ac:dyDescent="0.25">
      <c r="A1" s="215" t="s">
        <v>10</v>
      </c>
      <c r="B1" s="215"/>
      <c r="C1" s="213"/>
      <c r="I1" s="33"/>
      <c r="K1" s="34"/>
      <c r="L1" s="137"/>
      <c r="M1" s="137"/>
      <c r="N1" s="137"/>
      <c r="O1" s="138"/>
      <c r="P1" s="138"/>
      <c r="Q1" s="138"/>
      <c r="R1" s="138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</row>
    <row r="2" spans="1:332" s="30" customFormat="1" x14ac:dyDescent="0.25">
      <c r="A2" s="216" t="s">
        <v>11</v>
      </c>
      <c r="B2" s="216"/>
      <c r="C2" s="214"/>
      <c r="I2" s="33"/>
      <c r="K2" s="34"/>
      <c r="L2" s="137"/>
      <c r="M2" s="137"/>
      <c r="N2" s="137"/>
      <c r="O2" s="138"/>
      <c r="P2" s="138"/>
      <c r="Q2" s="138"/>
      <c r="R2" s="138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</row>
    <row r="3" spans="1:332" s="30" customFormat="1" x14ac:dyDescent="0.25">
      <c r="A3" s="36"/>
      <c r="B3" s="36"/>
      <c r="C3" s="36"/>
      <c r="I3" s="33"/>
      <c r="K3" s="34"/>
      <c r="L3" s="137"/>
      <c r="M3" s="137"/>
      <c r="N3" s="137"/>
      <c r="O3" s="138"/>
      <c r="P3" s="138"/>
      <c r="Q3" s="138"/>
      <c r="R3" s="138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</row>
    <row r="4" spans="1:332" s="19" customFormat="1" ht="135" x14ac:dyDescent="0.25">
      <c r="A4" s="29" t="s">
        <v>12</v>
      </c>
      <c r="B4" s="29" t="s">
        <v>32</v>
      </c>
      <c r="C4" s="29" t="s">
        <v>13</v>
      </c>
      <c r="D4" s="29" t="s">
        <v>1526</v>
      </c>
      <c r="E4" s="29" t="s">
        <v>2</v>
      </c>
      <c r="F4" s="37" t="s">
        <v>3</v>
      </c>
      <c r="G4" s="159" t="s">
        <v>21</v>
      </c>
      <c r="H4" s="38" t="s">
        <v>14</v>
      </c>
      <c r="I4" s="39" t="s">
        <v>15</v>
      </c>
      <c r="J4" s="29" t="s">
        <v>1606</v>
      </c>
      <c r="K4" s="29" t="s">
        <v>16</v>
      </c>
      <c r="L4" s="40" t="s">
        <v>19</v>
      </c>
      <c r="M4" s="40" t="s">
        <v>20</v>
      </c>
      <c r="N4" s="40" t="s">
        <v>1522</v>
      </c>
      <c r="O4" s="40" t="s">
        <v>1523</v>
      </c>
      <c r="P4" s="40" t="s">
        <v>1524</v>
      </c>
      <c r="Q4" s="40" t="s">
        <v>1525</v>
      </c>
      <c r="R4" s="40" t="s">
        <v>1607</v>
      </c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</row>
    <row r="5" spans="1:332" s="232" customFormat="1" x14ac:dyDescent="0.25">
      <c r="A5" s="218" t="s">
        <v>1528</v>
      </c>
      <c r="B5" s="219" t="s">
        <v>1529</v>
      </c>
      <c r="C5" s="220">
        <v>9999999999</v>
      </c>
      <c r="D5" s="220">
        <v>9999999991</v>
      </c>
      <c r="E5" s="221" t="s">
        <v>1530</v>
      </c>
      <c r="F5" s="222">
        <v>99999</v>
      </c>
      <c r="G5" s="223" t="str">
        <f>IFERROR(+VLOOKUP(F5,postnr!A:B,2,FALSE),"")</f>
        <v>Andeby</v>
      </c>
      <c r="H5" s="224">
        <v>17899</v>
      </c>
      <c r="I5" s="225"/>
      <c r="J5" s="226"/>
      <c r="K5" s="227" t="s">
        <v>1532</v>
      </c>
      <c r="L5" s="229">
        <v>2500</v>
      </c>
      <c r="M5" s="229">
        <v>3000</v>
      </c>
      <c r="N5" s="229">
        <v>3500</v>
      </c>
      <c r="O5" s="228"/>
      <c r="P5" s="228"/>
      <c r="Q5" s="228"/>
      <c r="R5" s="228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1"/>
      <c r="BV5" s="231"/>
      <c r="BW5" s="231"/>
      <c r="BX5" s="231"/>
      <c r="BY5" s="231"/>
      <c r="BZ5" s="231"/>
      <c r="CA5" s="231"/>
      <c r="CB5" s="231"/>
      <c r="CC5" s="231"/>
      <c r="CD5" s="231"/>
      <c r="CE5" s="231"/>
      <c r="CF5" s="231"/>
      <c r="CG5" s="231"/>
      <c r="CH5" s="231"/>
      <c r="CI5" s="231"/>
      <c r="CJ5" s="231"/>
      <c r="CK5" s="231"/>
      <c r="CL5" s="231"/>
      <c r="CM5" s="231"/>
      <c r="CN5" s="231"/>
      <c r="CO5" s="231"/>
      <c r="CP5" s="231"/>
      <c r="CQ5" s="231"/>
      <c r="CR5" s="231"/>
      <c r="CS5" s="231"/>
      <c r="CT5" s="231"/>
      <c r="CU5" s="231"/>
      <c r="CV5" s="231"/>
      <c r="CW5" s="231"/>
      <c r="CX5" s="231"/>
      <c r="CY5" s="231"/>
      <c r="CZ5" s="231"/>
      <c r="DA5" s="231"/>
      <c r="DB5" s="231"/>
      <c r="DC5" s="231"/>
      <c r="DD5" s="231"/>
      <c r="DE5" s="231"/>
      <c r="DF5" s="231"/>
      <c r="DG5" s="231"/>
      <c r="DH5" s="231"/>
      <c r="DI5" s="231"/>
      <c r="DJ5" s="231"/>
      <c r="DK5" s="231"/>
      <c r="DL5" s="231"/>
      <c r="DM5" s="231"/>
      <c r="DN5" s="231"/>
      <c r="DO5" s="231"/>
      <c r="DP5" s="231"/>
      <c r="DQ5" s="231"/>
      <c r="DR5" s="231"/>
      <c r="DS5" s="231"/>
      <c r="DT5" s="231"/>
      <c r="DU5" s="231"/>
      <c r="DV5" s="231"/>
      <c r="DW5" s="231"/>
      <c r="DX5" s="231"/>
      <c r="DY5" s="231"/>
      <c r="DZ5" s="231"/>
      <c r="EA5" s="231"/>
      <c r="EB5" s="231"/>
      <c r="EC5" s="231"/>
      <c r="ED5" s="231"/>
      <c r="EE5" s="231"/>
      <c r="EF5" s="231"/>
      <c r="EG5" s="231"/>
      <c r="EH5" s="231"/>
      <c r="EI5" s="231"/>
      <c r="EJ5" s="231"/>
      <c r="EK5" s="231"/>
      <c r="EL5" s="231"/>
      <c r="EM5" s="231"/>
      <c r="EN5" s="231"/>
      <c r="EO5" s="231"/>
      <c r="EP5" s="231"/>
      <c r="EQ5" s="231"/>
      <c r="ER5" s="231"/>
      <c r="ES5" s="231"/>
      <c r="ET5" s="231"/>
      <c r="EU5" s="231"/>
      <c r="EV5" s="231"/>
      <c r="EW5" s="231"/>
      <c r="EX5" s="231"/>
      <c r="EY5" s="231"/>
      <c r="EZ5" s="231"/>
      <c r="FA5" s="231"/>
      <c r="FB5" s="231"/>
      <c r="FC5" s="231"/>
      <c r="FD5" s="231"/>
      <c r="FE5" s="231"/>
      <c r="FF5" s="231"/>
      <c r="FG5" s="231"/>
      <c r="FH5" s="231"/>
      <c r="FI5" s="231"/>
      <c r="FJ5" s="231"/>
      <c r="FK5" s="231"/>
      <c r="FL5" s="231"/>
      <c r="FM5" s="231"/>
      <c r="FN5" s="231"/>
      <c r="FO5" s="231"/>
      <c r="FP5" s="231"/>
      <c r="FQ5" s="231"/>
      <c r="FR5" s="231"/>
      <c r="FS5" s="231"/>
      <c r="FT5" s="231"/>
      <c r="FU5" s="231"/>
      <c r="FV5" s="231"/>
      <c r="FW5" s="231"/>
      <c r="FX5" s="231"/>
      <c r="FY5" s="231"/>
      <c r="FZ5" s="231"/>
      <c r="GA5" s="231"/>
      <c r="GB5" s="231"/>
      <c r="GC5" s="231"/>
      <c r="GD5" s="231"/>
      <c r="GE5" s="231"/>
      <c r="GF5" s="231"/>
      <c r="GG5" s="231"/>
      <c r="GH5" s="231"/>
      <c r="GI5" s="231"/>
      <c r="GJ5" s="231"/>
      <c r="GK5" s="231"/>
      <c r="GL5" s="231"/>
      <c r="GM5" s="231"/>
      <c r="GN5" s="231"/>
      <c r="GO5" s="231"/>
      <c r="GP5" s="231"/>
      <c r="GQ5" s="231"/>
      <c r="GR5" s="231"/>
      <c r="GS5" s="231"/>
      <c r="GT5" s="231"/>
      <c r="GU5" s="231"/>
      <c r="GV5" s="231"/>
      <c r="GW5" s="231"/>
      <c r="GX5" s="231"/>
      <c r="GY5" s="231"/>
      <c r="GZ5" s="231"/>
      <c r="HA5" s="231"/>
      <c r="HB5" s="231"/>
      <c r="HC5" s="231"/>
      <c r="HD5" s="231"/>
      <c r="HE5" s="231"/>
      <c r="HF5" s="231"/>
      <c r="HG5" s="231"/>
      <c r="HH5" s="231"/>
      <c r="HI5" s="231"/>
      <c r="HJ5" s="231"/>
      <c r="HK5" s="231"/>
      <c r="HL5" s="231"/>
      <c r="HM5" s="231"/>
      <c r="HN5" s="231"/>
      <c r="HO5" s="231"/>
      <c r="HP5" s="231"/>
      <c r="HQ5" s="231"/>
      <c r="HR5" s="231"/>
      <c r="HS5" s="231"/>
      <c r="HT5" s="231"/>
      <c r="HU5" s="231"/>
      <c r="HV5" s="231"/>
      <c r="HW5" s="231"/>
      <c r="HX5" s="231"/>
      <c r="HY5" s="231"/>
      <c r="HZ5" s="231"/>
      <c r="IA5" s="231"/>
      <c r="IB5" s="231"/>
      <c r="IC5" s="231"/>
      <c r="ID5" s="231"/>
      <c r="IE5" s="231"/>
      <c r="IF5" s="231"/>
      <c r="IG5" s="231"/>
      <c r="IH5" s="231"/>
      <c r="II5" s="231"/>
      <c r="IJ5" s="231"/>
      <c r="IK5" s="231"/>
      <c r="IL5" s="231"/>
      <c r="IM5" s="231"/>
      <c r="IN5" s="231"/>
      <c r="IO5" s="231"/>
      <c r="IP5" s="231"/>
      <c r="IQ5" s="231"/>
      <c r="IR5" s="231"/>
      <c r="IS5" s="231"/>
      <c r="IT5" s="231"/>
      <c r="IU5" s="231"/>
      <c r="IV5" s="231"/>
      <c r="IW5" s="231"/>
      <c r="IX5" s="231"/>
      <c r="IY5" s="231"/>
      <c r="IZ5" s="231"/>
      <c r="JA5" s="231"/>
      <c r="JB5" s="231"/>
      <c r="JC5" s="231"/>
      <c r="JD5" s="231"/>
      <c r="JE5" s="231"/>
      <c r="JF5" s="231"/>
      <c r="JG5" s="231"/>
      <c r="JH5" s="231"/>
      <c r="JI5" s="231"/>
      <c r="JJ5" s="231"/>
      <c r="JK5" s="231"/>
      <c r="JL5" s="231"/>
      <c r="JM5" s="231"/>
      <c r="JN5" s="231"/>
      <c r="JO5" s="231"/>
      <c r="JP5" s="231"/>
      <c r="JQ5" s="231"/>
      <c r="JR5" s="231"/>
      <c r="JS5" s="231"/>
      <c r="JT5" s="231"/>
      <c r="JU5" s="231"/>
      <c r="JV5" s="231"/>
      <c r="JW5" s="231"/>
      <c r="JX5" s="231"/>
      <c r="JY5" s="231"/>
      <c r="JZ5" s="231"/>
      <c r="KA5" s="231"/>
      <c r="KB5" s="231"/>
      <c r="KC5" s="231"/>
      <c r="KD5" s="231"/>
      <c r="KE5" s="231"/>
      <c r="KF5" s="231"/>
      <c r="KG5" s="231"/>
      <c r="KH5" s="231"/>
      <c r="KI5" s="231"/>
      <c r="KJ5" s="231"/>
      <c r="KK5" s="231"/>
      <c r="KL5" s="231"/>
      <c r="KM5" s="231"/>
      <c r="KN5" s="231"/>
      <c r="KO5" s="231"/>
      <c r="KP5" s="231"/>
      <c r="KQ5" s="231"/>
      <c r="KR5" s="231"/>
      <c r="KS5" s="231"/>
      <c r="KT5" s="231"/>
      <c r="KU5" s="231"/>
      <c r="KV5" s="231"/>
      <c r="KW5" s="231"/>
      <c r="KX5" s="231"/>
      <c r="KY5" s="231"/>
      <c r="KZ5" s="231"/>
      <c r="LA5" s="231"/>
      <c r="LB5" s="231"/>
      <c r="LC5" s="231"/>
      <c r="LD5" s="231"/>
      <c r="LE5" s="231"/>
      <c r="LF5" s="231"/>
      <c r="LG5" s="231"/>
      <c r="LH5" s="231"/>
      <c r="LI5" s="231"/>
      <c r="LJ5" s="231"/>
      <c r="LK5" s="231"/>
      <c r="LL5" s="231"/>
      <c r="LM5" s="231"/>
      <c r="LN5" s="231"/>
      <c r="LO5" s="231"/>
      <c r="LP5" s="231"/>
      <c r="LQ5" s="231"/>
      <c r="LR5" s="231"/>
      <c r="LS5" s="231"/>
      <c r="LT5" s="231"/>
    </row>
    <row r="6" spans="1:332" s="19" customFormat="1" x14ac:dyDescent="0.25">
      <c r="A6" s="78"/>
      <c r="B6" s="77"/>
      <c r="C6" s="55"/>
      <c r="D6" s="55"/>
      <c r="E6" s="79"/>
      <c r="F6" s="82"/>
      <c r="G6" s="21" t="str">
        <f>IFERROR(+VLOOKUP(F6,postnr!A:B,2,FALSE),"")</f>
        <v/>
      </c>
      <c r="H6" s="32"/>
      <c r="I6" s="31"/>
      <c r="J6" s="41"/>
      <c r="K6" s="25"/>
      <c r="L6" s="139"/>
      <c r="M6" s="139"/>
      <c r="N6" s="139"/>
      <c r="O6" s="139"/>
      <c r="P6" s="139"/>
      <c r="Q6" s="139"/>
      <c r="R6" s="139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</row>
    <row r="7" spans="1:332" s="19" customFormat="1" x14ac:dyDescent="0.25">
      <c r="A7" s="80"/>
      <c r="B7" s="81"/>
      <c r="C7" s="82"/>
      <c r="D7" s="82"/>
      <c r="E7" s="83"/>
      <c r="F7" s="84"/>
      <c r="G7" s="21" t="str">
        <f>IFERROR(+VLOOKUP(F7,postnr!A:B,2,FALSE),"")</f>
        <v/>
      </c>
      <c r="H7" s="85"/>
      <c r="I7" s="86"/>
      <c r="J7" s="87"/>
      <c r="K7" s="88"/>
      <c r="L7" s="140"/>
      <c r="M7" s="140"/>
      <c r="N7" s="140"/>
      <c r="O7" s="140"/>
      <c r="P7" s="140"/>
      <c r="Q7" s="140"/>
      <c r="R7" s="140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</row>
    <row r="8" spans="1:332" s="19" customFormat="1" x14ac:dyDescent="0.25">
      <c r="A8" s="80"/>
      <c r="B8" s="81"/>
      <c r="C8" s="82"/>
      <c r="D8" s="82"/>
      <c r="E8" s="83"/>
      <c r="F8" s="84"/>
      <c r="G8" s="21" t="str">
        <f>IFERROR(+VLOOKUP(F8,postnr!A:B,2,FALSE),"")</f>
        <v/>
      </c>
      <c r="H8" s="85"/>
      <c r="I8" s="86"/>
      <c r="J8" s="87"/>
      <c r="K8" s="88"/>
      <c r="L8" s="140"/>
      <c r="M8" s="140"/>
      <c r="N8" s="140"/>
      <c r="O8" s="140"/>
      <c r="P8" s="140"/>
      <c r="Q8" s="140"/>
      <c r="R8" s="14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</row>
    <row r="9" spans="1:332" s="19" customFormat="1" x14ac:dyDescent="0.25">
      <c r="A9" s="80"/>
      <c r="B9" s="81"/>
      <c r="C9" s="82"/>
      <c r="D9" s="82"/>
      <c r="E9" s="83"/>
      <c r="F9" s="84"/>
      <c r="G9" s="21" t="str">
        <f>IFERROR(+VLOOKUP(F9,postnr!A:B,2,FALSE),"")</f>
        <v/>
      </c>
      <c r="H9" s="85"/>
      <c r="I9" s="86"/>
      <c r="J9" s="87"/>
      <c r="K9" s="88"/>
      <c r="L9" s="140"/>
      <c r="M9" s="140"/>
      <c r="N9" s="140"/>
      <c r="O9" s="140"/>
      <c r="P9" s="140"/>
      <c r="Q9" s="140"/>
      <c r="R9" s="14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</row>
    <row r="10" spans="1:332" s="19" customFormat="1" x14ac:dyDescent="0.25">
      <c r="A10" s="80"/>
      <c r="B10" s="81"/>
      <c r="C10" s="82"/>
      <c r="D10" s="82"/>
      <c r="E10" s="83"/>
      <c r="F10" s="84"/>
      <c r="G10" s="21" t="str">
        <f>IFERROR(+VLOOKUP(F10,postnr!A:B,2,FALSE),"")</f>
        <v/>
      </c>
      <c r="H10" s="85"/>
      <c r="I10" s="86"/>
      <c r="J10" s="87"/>
      <c r="K10" s="88"/>
      <c r="L10" s="140"/>
      <c r="M10" s="140"/>
      <c r="N10" s="140"/>
      <c r="O10" s="140"/>
      <c r="P10" s="140"/>
      <c r="Q10" s="140"/>
      <c r="R10" s="14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</row>
    <row r="11" spans="1:332" s="19" customFormat="1" x14ac:dyDescent="0.25">
      <c r="A11" s="80"/>
      <c r="B11" s="81"/>
      <c r="C11" s="82"/>
      <c r="D11" s="82"/>
      <c r="E11" s="83"/>
      <c r="F11" s="84"/>
      <c r="G11" s="21" t="str">
        <f>IFERROR(+VLOOKUP(F11,postnr!A:B,2,FALSE),"")</f>
        <v/>
      </c>
      <c r="H11" s="85"/>
      <c r="I11" s="86"/>
      <c r="J11" s="87"/>
      <c r="K11" s="88"/>
      <c r="L11" s="140"/>
      <c r="M11" s="140"/>
      <c r="N11" s="140"/>
      <c r="O11" s="140"/>
      <c r="P11" s="140"/>
      <c r="Q11" s="140"/>
      <c r="R11" s="14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</row>
    <row r="12" spans="1:332" s="19" customFormat="1" x14ac:dyDescent="0.25">
      <c r="A12" s="80"/>
      <c r="B12" s="81"/>
      <c r="C12" s="82"/>
      <c r="D12" s="82"/>
      <c r="E12" s="83"/>
      <c r="F12" s="84"/>
      <c r="G12" s="21" t="str">
        <f>IFERROR(+VLOOKUP(F12,postnr!A:B,2,FALSE),"")</f>
        <v/>
      </c>
      <c r="H12" s="85"/>
      <c r="I12" s="86"/>
      <c r="J12" s="87"/>
      <c r="K12" s="88"/>
      <c r="L12" s="140"/>
      <c r="M12" s="140"/>
      <c r="N12" s="140"/>
      <c r="O12" s="140"/>
      <c r="P12" s="140"/>
      <c r="Q12" s="140"/>
      <c r="R12" s="14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</row>
    <row r="13" spans="1:332" s="19" customFormat="1" x14ac:dyDescent="0.25">
      <c r="A13" s="80"/>
      <c r="B13" s="81"/>
      <c r="C13" s="82"/>
      <c r="D13" s="82"/>
      <c r="E13" s="83"/>
      <c r="F13" s="84"/>
      <c r="G13" s="21" t="str">
        <f>IFERROR(+VLOOKUP(F13,postnr!A:B,2,FALSE),"")</f>
        <v/>
      </c>
      <c r="H13" s="85"/>
      <c r="I13" s="86"/>
      <c r="J13" s="87"/>
      <c r="K13" s="88"/>
      <c r="L13" s="140"/>
      <c r="M13" s="140"/>
      <c r="N13" s="140"/>
      <c r="O13" s="140"/>
      <c r="P13" s="140"/>
      <c r="Q13" s="140"/>
      <c r="R13" s="14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</row>
    <row r="14" spans="1:332" s="19" customFormat="1" x14ac:dyDescent="0.25">
      <c r="A14" s="80"/>
      <c r="B14" s="81"/>
      <c r="C14" s="82"/>
      <c r="D14" s="82"/>
      <c r="E14" s="83"/>
      <c r="F14" s="84"/>
      <c r="G14" s="21" t="str">
        <f>IFERROR(+VLOOKUP(F14,postnr!A:B,2,FALSE),"")</f>
        <v/>
      </c>
      <c r="H14" s="85"/>
      <c r="I14" s="86"/>
      <c r="J14" s="87"/>
      <c r="K14" s="88"/>
      <c r="L14" s="140"/>
      <c r="M14" s="140"/>
      <c r="N14" s="140"/>
      <c r="O14" s="140"/>
      <c r="P14" s="140"/>
      <c r="Q14" s="140"/>
      <c r="R14" s="14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</row>
    <row r="15" spans="1:332" s="19" customFormat="1" x14ac:dyDescent="0.25">
      <c r="A15" s="80"/>
      <c r="B15" s="81"/>
      <c r="C15" s="82"/>
      <c r="D15" s="82"/>
      <c r="E15" s="83"/>
      <c r="F15" s="84"/>
      <c r="G15" s="21" t="str">
        <f>IFERROR(+VLOOKUP(F15,postnr!A:B,2,FALSE),"")</f>
        <v/>
      </c>
      <c r="H15" s="85"/>
      <c r="I15" s="86"/>
      <c r="J15" s="87"/>
      <c r="K15" s="88"/>
      <c r="L15" s="140"/>
      <c r="M15" s="140"/>
      <c r="N15" s="140"/>
      <c r="O15" s="140"/>
      <c r="P15" s="140"/>
      <c r="Q15" s="140"/>
      <c r="R15" s="14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</row>
    <row r="16" spans="1:332" s="19" customFormat="1" x14ac:dyDescent="0.25">
      <c r="A16" s="80"/>
      <c r="B16" s="81"/>
      <c r="C16" s="82"/>
      <c r="D16" s="82"/>
      <c r="E16" s="83"/>
      <c r="F16" s="84"/>
      <c r="G16" s="21" t="str">
        <f>IFERROR(+VLOOKUP(F16,postnr!A:B,2,FALSE),"")</f>
        <v/>
      </c>
      <c r="H16" s="85"/>
      <c r="I16" s="86"/>
      <c r="J16" s="87"/>
      <c r="K16" s="88"/>
      <c r="L16" s="140"/>
      <c r="M16" s="140"/>
      <c r="N16" s="140"/>
      <c r="O16" s="140"/>
      <c r="P16" s="140"/>
      <c r="Q16" s="140"/>
      <c r="R16" s="14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</row>
    <row r="17" spans="1:332" s="19" customFormat="1" x14ac:dyDescent="0.25">
      <c r="A17" s="80"/>
      <c r="B17" s="81"/>
      <c r="C17" s="82"/>
      <c r="D17" s="82"/>
      <c r="E17" s="83"/>
      <c r="F17" s="84"/>
      <c r="G17" s="21" t="str">
        <f>IFERROR(+VLOOKUP(F17,postnr!A:B,2,FALSE),"")</f>
        <v/>
      </c>
      <c r="H17" s="85"/>
      <c r="I17" s="86"/>
      <c r="J17" s="87"/>
      <c r="K17" s="88"/>
      <c r="L17" s="140"/>
      <c r="M17" s="140"/>
      <c r="N17" s="140"/>
      <c r="O17" s="140"/>
      <c r="P17" s="140"/>
      <c r="Q17" s="140"/>
      <c r="R17" s="14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</row>
    <row r="18" spans="1:332" s="19" customFormat="1" x14ac:dyDescent="0.25">
      <c r="A18" s="80"/>
      <c r="B18" s="81"/>
      <c r="C18" s="82"/>
      <c r="D18" s="82"/>
      <c r="E18" s="83"/>
      <c r="F18" s="84"/>
      <c r="G18" s="21" t="str">
        <f>IFERROR(+VLOOKUP(F18,postnr!A:B,2,FALSE),"")</f>
        <v/>
      </c>
      <c r="H18" s="85"/>
      <c r="I18" s="86"/>
      <c r="J18" s="87"/>
      <c r="K18" s="88"/>
      <c r="L18" s="140"/>
      <c r="M18" s="140"/>
      <c r="N18" s="140"/>
      <c r="O18" s="140"/>
      <c r="P18" s="140"/>
      <c r="Q18" s="140"/>
      <c r="R18" s="14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</row>
    <row r="19" spans="1:332" s="19" customFormat="1" x14ac:dyDescent="0.25">
      <c r="A19" s="80"/>
      <c r="B19" s="81"/>
      <c r="C19" s="82"/>
      <c r="D19" s="82"/>
      <c r="E19" s="83"/>
      <c r="F19" s="84"/>
      <c r="G19" s="21" t="str">
        <f>IFERROR(+VLOOKUP(F19,postnr!A:B,2,FALSE),"")</f>
        <v/>
      </c>
      <c r="H19" s="85"/>
      <c r="I19" s="86"/>
      <c r="J19" s="87"/>
      <c r="K19" s="88"/>
      <c r="L19" s="140"/>
      <c r="M19" s="140"/>
      <c r="N19" s="140"/>
      <c r="O19" s="140"/>
      <c r="P19" s="140"/>
      <c r="Q19" s="140"/>
      <c r="R19" s="14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</row>
    <row r="20" spans="1:332" s="19" customFormat="1" x14ac:dyDescent="0.25">
      <c r="A20" s="80"/>
      <c r="B20" s="81"/>
      <c r="C20" s="82"/>
      <c r="D20" s="82"/>
      <c r="E20" s="83"/>
      <c r="F20" s="84"/>
      <c r="G20" s="21" t="str">
        <f>IFERROR(+VLOOKUP(F20,postnr!A:B,2,FALSE),"")</f>
        <v/>
      </c>
      <c r="H20" s="85"/>
      <c r="I20" s="86"/>
      <c r="J20" s="87"/>
      <c r="K20" s="88"/>
      <c r="L20" s="140"/>
      <c r="M20" s="140"/>
      <c r="N20" s="140"/>
      <c r="O20" s="140"/>
      <c r="P20" s="140"/>
      <c r="Q20" s="140"/>
      <c r="R20" s="14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</row>
    <row r="21" spans="1:332" s="19" customFormat="1" x14ac:dyDescent="0.25">
      <c r="A21" s="80"/>
      <c r="B21" s="81"/>
      <c r="C21" s="82"/>
      <c r="D21" s="82"/>
      <c r="E21" s="83"/>
      <c r="F21" s="84"/>
      <c r="G21" s="21" t="str">
        <f>IFERROR(+VLOOKUP(F21,postnr!A:B,2,FALSE),"")</f>
        <v/>
      </c>
      <c r="H21" s="85"/>
      <c r="I21" s="86"/>
      <c r="J21" s="87"/>
      <c r="K21" s="88"/>
      <c r="L21" s="140"/>
      <c r="M21" s="140"/>
      <c r="N21" s="140"/>
      <c r="O21" s="140"/>
      <c r="P21" s="140"/>
      <c r="Q21" s="140"/>
      <c r="R21" s="14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0"/>
      <c r="JD21" s="30"/>
      <c r="JE21" s="30"/>
      <c r="JF21" s="30"/>
      <c r="JG21" s="30"/>
      <c r="JH21" s="30"/>
      <c r="JI21" s="30"/>
      <c r="JJ21" s="30"/>
      <c r="JK21" s="30"/>
      <c r="JL21" s="30"/>
      <c r="JM21" s="30"/>
      <c r="JN21" s="30"/>
      <c r="JO21" s="30"/>
      <c r="JP21" s="30"/>
      <c r="JQ21" s="30"/>
      <c r="JR21" s="30"/>
      <c r="JS21" s="30"/>
      <c r="JT21" s="30"/>
      <c r="JU21" s="30"/>
      <c r="JV21" s="30"/>
      <c r="JW21" s="30"/>
      <c r="JX21" s="30"/>
      <c r="JY21" s="30"/>
      <c r="JZ21" s="30"/>
      <c r="KA21" s="30"/>
      <c r="KB21" s="30"/>
      <c r="KC21" s="30"/>
      <c r="KD21" s="30"/>
      <c r="KE21" s="30"/>
      <c r="KF21" s="30"/>
      <c r="KG21" s="30"/>
      <c r="KH21" s="30"/>
      <c r="KI21" s="30"/>
      <c r="KJ21" s="30"/>
      <c r="KK21" s="30"/>
      <c r="KL21" s="30"/>
      <c r="KM21" s="30"/>
      <c r="KN21" s="30"/>
      <c r="KO21" s="30"/>
      <c r="KP21" s="30"/>
      <c r="KQ21" s="30"/>
      <c r="KR21" s="30"/>
      <c r="KS21" s="30"/>
      <c r="KT21" s="30"/>
      <c r="KU21" s="30"/>
      <c r="KV21" s="30"/>
      <c r="KW21" s="30"/>
      <c r="KX21" s="30"/>
      <c r="KY21" s="30"/>
      <c r="KZ21" s="30"/>
      <c r="LA21" s="30"/>
      <c r="LB21" s="30"/>
      <c r="LC21" s="30"/>
      <c r="LD21" s="30"/>
      <c r="LE21" s="30"/>
      <c r="LF21" s="30"/>
      <c r="LG21" s="30"/>
      <c r="LH21" s="30"/>
      <c r="LI21" s="30"/>
      <c r="LJ21" s="30"/>
      <c r="LK21" s="30"/>
      <c r="LL21" s="30"/>
      <c r="LM21" s="30"/>
      <c r="LN21" s="30"/>
      <c r="LO21" s="30"/>
      <c r="LP21" s="30"/>
      <c r="LQ21" s="30"/>
      <c r="LR21" s="30"/>
      <c r="LS21" s="30"/>
      <c r="LT21" s="30"/>
    </row>
    <row r="22" spans="1:332" s="19" customFormat="1" x14ac:dyDescent="0.25">
      <c r="A22" s="80"/>
      <c r="B22" s="81"/>
      <c r="C22" s="82"/>
      <c r="D22" s="82"/>
      <c r="E22" s="83"/>
      <c r="F22" s="84"/>
      <c r="G22" s="21" t="str">
        <f>IFERROR(+VLOOKUP(F22,postnr!A:B,2,FALSE),"")</f>
        <v/>
      </c>
      <c r="H22" s="85"/>
      <c r="I22" s="86"/>
      <c r="J22" s="87"/>
      <c r="K22" s="88"/>
      <c r="L22" s="140"/>
      <c r="M22" s="140"/>
      <c r="N22" s="140"/>
      <c r="O22" s="140"/>
      <c r="P22" s="140"/>
      <c r="Q22" s="140"/>
      <c r="R22" s="14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  <c r="IW22" s="30"/>
      <c r="IX22" s="30"/>
      <c r="IY22" s="30"/>
      <c r="IZ22" s="30"/>
      <c r="JA22" s="30"/>
      <c r="JB22" s="30"/>
      <c r="JC22" s="30"/>
      <c r="JD22" s="30"/>
      <c r="JE22" s="30"/>
      <c r="JF22" s="30"/>
      <c r="JG22" s="30"/>
      <c r="JH22" s="30"/>
      <c r="JI22" s="30"/>
      <c r="JJ22" s="30"/>
      <c r="JK22" s="30"/>
      <c r="JL22" s="30"/>
      <c r="JM22" s="30"/>
      <c r="JN22" s="30"/>
      <c r="JO22" s="30"/>
      <c r="JP22" s="30"/>
      <c r="JQ22" s="30"/>
      <c r="JR22" s="30"/>
      <c r="JS22" s="30"/>
      <c r="JT22" s="30"/>
      <c r="JU22" s="30"/>
      <c r="JV22" s="30"/>
      <c r="JW22" s="30"/>
      <c r="JX22" s="30"/>
      <c r="JY22" s="30"/>
      <c r="JZ22" s="30"/>
      <c r="KA22" s="30"/>
      <c r="KB22" s="30"/>
      <c r="KC22" s="30"/>
      <c r="KD22" s="30"/>
      <c r="KE22" s="30"/>
      <c r="KF22" s="30"/>
      <c r="KG22" s="30"/>
      <c r="KH22" s="30"/>
      <c r="KI22" s="30"/>
      <c r="KJ22" s="30"/>
      <c r="KK22" s="30"/>
      <c r="KL22" s="30"/>
      <c r="KM22" s="30"/>
      <c r="KN22" s="30"/>
      <c r="KO22" s="30"/>
      <c r="KP22" s="30"/>
      <c r="KQ22" s="30"/>
      <c r="KR22" s="30"/>
      <c r="KS22" s="30"/>
      <c r="KT22" s="30"/>
      <c r="KU22" s="30"/>
      <c r="KV22" s="30"/>
      <c r="KW22" s="30"/>
      <c r="KX22" s="30"/>
      <c r="KY22" s="30"/>
      <c r="KZ22" s="30"/>
      <c r="LA22" s="30"/>
      <c r="LB22" s="30"/>
      <c r="LC22" s="30"/>
      <c r="LD22" s="30"/>
      <c r="LE22" s="30"/>
      <c r="LF22" s="30"/>
      <c r="LG22" s="30"/>
      <c r="LH22" s="30"/>
      <c r="LI22" s="30"/>
      <c r="LJ22" s="30"/>
      <c r="LK22" s="30"/>
      <c r="LL22" s="30"/>
      <c r="LM22" s="30"/>
      <c r="LN22" s="30"/>
      <c r="LO22" s="30"/>
      <c r="LP22" s="30"/>
      <c r="LQ22" s="30"/>
      <c r="LR22" s="30"/>
      <c r="LS22" s="30"/>
      <c r="LT22" s="30"/>
    </row>
    <row r="23" spans="1:332" s="19" customFormat="1" x14ac:dyDescent="0.25">
      <c r="A23" s="80"/>
      <c r="B23" s="81"/>
      <c r="C23" s="82"/>
      <c r="D23" s="82"/>
      <c r="E23" s="83"/>
      <c r="F23" s="84"/>
      <c r="G23" s="21" t="str">
        <f>IFERROR(+VLOOKUP(F23,postnr!A:B,2,FALSE),"")</f>
        <v/>
      </c>
      <c r="H23" s="85"/>
      <c r="I23" s="86"/>
      <c r="J23" s="87"/>
      <c r="K23" s="88"/>
      <c r="L23" s="140"/>
      <c r="M23" s="140"/>
      <c r="N23" s="140"/>
      <c r="O23" s="140"/>
      <c r="P23" s="140"/>
      <c r="Q23" s="140"/>
      <c r="R23" s="14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</row>
    <row r="24" spans="1:332" s="19" customFormat="1" x14ac:dyDescent="0.25">
      <c r="A24" s="80"/>
      <c r="B24" s="81"/>
      <c r="C24" s="82"/>
      <c r="D24" s="82"/>
      <c r="E24" s="83"/>
      <c r="F24" s="84"/>
      <c r="G24" s="21" t="str">
        <f>IFERROR(+VLOOKUP(F24,postnr!A:B,2,FALSE),"")</f>
        <v/>
      </c>
      <c r="H24" s="85"/>
      <c r="I24" s="86"/>
      <c r="J24" s="87"/>
      <c r="K24" s="88"/>
      <c r="L24" s="140"/>
      <c r="M24" s="140"/>
      <c r="N24" s="140"/>
      <c r="O24" s="140"/>
      <c r="P24" s="140"/>
      <c r="Q24" s="140"/>
      <c r="R24" s="14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</row>
    <row r="25" spans="1:332" s="19" customFormat="1" x14ac:dyDescent="0.25">
      <c r="A25" s="80"/>
      <c r="B25" s="81"/>
      <c r="C25" s="82"/>
      <c r="D25" s="82"/>
      <c r="E25" s="83"/>
      <c r="F25" s="84"/>
      <c r="G25" s="21" t="str">
        <f>IFERROR(+VLOOKUP(F25,postnr!A:B,2,FALSE),"")</f>
        <v/>
      </c>
      <c r="H25" s="85"/>
      <c r="I25" s="86"/>
      <c r="J25" s="87"/>
      <c r="K25" s="88"/>
      <c r="L25" s="140"/>
      <c r="M25" s="140"/>
      <c r="N25" s="140"/>
      <c r="O25" s="140"/>
      <c r="P25" s="140"/>
      <c r="Q25" s="140"/>
      <c r="R25" s="14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</row>
    <row r="26" spans="1:332" s="19" customFormat="1" x14ac:dyDescent="0.25">
      <c r="A26" s="80"/>
      <c r="B26" s="81"/>
      <c r="C26" s="82"/>
      <c r="D26" s="82"/>
      <c r="E26" s="83"/>
      <c r="F26" s="84"/>
      <c r="G26" s="21" t="str">
        <f>IFERROR(+VLOOKUP(F26,postnr!A:B,2,FALSE),"")</f>
        <v/>
      </c>
      <c r="H26" s="85"/>
      <c r="I26" s="86"/>
      <c r="J26" s="87"/>
      <c r="K26" s="88"/>
      <c r="L26" s="140"/>
      <c r="M26" s="140"/>
      <c r="N26" s="140"/>
      <c r="O26" s="140"/>
      <c r="P26" s="140"/>
      <c r="Q26" s="140"/>
      <c r="R26" s="14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</row>
    <row r="27" spans="1:332" s="19" customFormat="1" x14ac:dyDescent="0.25">
      <c r="A27" s="80"/>
      <c r="B27" s="81"/>
      <c r="C27" s="82"/>
      <c r="D27" s="82"/>
      <c r="E27" s="83"/>
      <c r="F27" s="84"/>
      <c r="G27" s="21" t="str">
        <f>IFERROR(+VLOOKUP(F27,postnr!A:B,2,FALSE),"")</f>
        <v/>
      </c>
      <c r="H27" s="85"/>
      <c r="I27" s="86"/>
      <c r="J27" s="87"/>
      <c r="K27" s="88"/>
      <c r="L27" s="140"/>
      <c r="M27" s="140"/>
      <c r="N27" s="140"/>
      <c r="O27" s="140"/>
      <c r="P27" s="140"/>
      <c r="Q27" s="140"/>
      <c r="R27" s="14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</row>
    <row r="28" spans="1:332" s="19" customFormat="1" x14ac:dyDescent="0.25">
      <c r="A28" s="80"/>
      <c r="B28" s="81"/>
      <c r="C28" s="82"/>
      <c r="D28" s="82"/>
      <c r="E28" s="83"/>
      <c r="F28" s="84"/>
      <c r="G28" s="21" t="str">
        <f>IFERROR(+VLOOKUP(F28,postnr!A:B,2,FALSE),"")</f>
        <v/>
      </c>
      <c r="H28" s="85"/>
      <c r="I28" s="86"/>
      <c r="J28" s="87"/>
      <c r="K28" s="88"/>
      <c r="L28" s="140"/>
      <c r="M28" s="140"/>
      <c r="N28" s="140"/>
      <c r="O28" s="140"/>
      <c r="P28" s="140"/>
      <c r="Q28" s="140"/>
      <c r="R28" s="14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</row>
    <row r="29" spans="1:332" s="19" customFormat="1" x14ac:dyDescent="0.25">
      <c r="A29" s="80"/>
      <c r="B29" s="81"/>
      <c r="C29" s="82"/>
      <c r="D29" s="82"/>
      <c r="E29" s="83"/>
      <c r="F29" s="84"/>
      <c r="G29" s="21" t="str">
        <f>IFERROR(+VLOOKUP(F29,postnr!A:B,2,FALSE),"")</f>
        <v/>
      </c>
      <c r="H29" s="85"/>
      <c r="I29" s="86"/>
      <c r="J29" s="87"/>
      <c r="K29" s="88"/>
      <c r="L29" s="140"/>
      <c r="M29" s="140"/>
      <c r="N29" s="140"/>
      <c r="O29" s="140"/>
      <c r="P29" s="140"/>
      <c r="Q29" s="140"/>
      <c r="R29" s="14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</row>
    <row r="30" spans="1:332" s="19" customFormat="1" x14ac:dyDescent="0.25">
      <c r="A30" s="80"/>
      <c r="B30" s="81"/>
      <c r="C30" s="82"/>
      <c r="D30" s="82"/>
      <c r="E30" s="83"/>
      <c r="F30" s="84"/>
      <c r="G30" s="21" t="str">
        <f>IFERROR(+VLOOKUP(F30,postnr!A:B,2,FALSE),"")</f>
        <v/>
      </c>
      <c r="H30" s="85"/>
      <c r="I30" s="86"/>
      <c r="J30" s="87"/>
      <c r="K30" s="88"/>
      <c r="L30" s="140"/>
      <c r="M30" s="140"/>
      <c r="N30" s="140"/>
      <c r="O30" s="140"/>
      <c r="P30" s="140"/>
      <c r="Q30" s="140"/>
      <c r="R30" s="14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</row>
    <row r="31" spans="1:332" s="19" customFormat="1" x14ac:dyDescent="0.25">
      <c r="A31" s="80"/>
      <c r="B31" s="81"/>
      <c r="C31" s="82"/>
      <c r="D31" s="82"/>
      <c r="E31" s="83"/>
      <c r="F31" s="84"/>
      <c r="G31" s="21" t="str">
        <f>IFERROR(+VLOOKUP(F31,postnr!A:B,2,FALSE),"")</f>
        <v/>
      </c>
      <c r="H31" s="85"/>
      <c r="I31" s="86"/>
      <c r="J31" s="87"/>
      <c r="K31" s="88"/>
      <c r="L31" s="140"/>
      <c r="M31" s="140"/>
      <c r="N31" s="140"/>
      <c r="O31" s="140"/>
      <c r="P31" s="140"/>
      <c r="Q31" s="140"/>
      <c r="R31" s="14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</row>
    <row r="32" spans="1:332" s="19" customFormat="1" x14ac:dyDescent="0.25">
      <c r="A32" s="80"/>
      <c r="B32" s="81"/>
      <c r="C32" s="82"/>
      <c r="D32" s="82"/>
      <c r="E32" s="83"/>
      <c r="F32" s="84"/>
      <c r="G32" s="21" t="str">
        <f>IFERROR(+VLOOKUP(F32,postnr!A:B,2,FALSE),"")</f>
        <v/>
      </c>
      <c r="H32" s="85"/>
      <c r="I32" s="86"/>
      <c r="J32" s="87"/>
      <c r="K32" s="88"/>
      <c r="L32" s="140"/>
      <c r="M32" s="140"/>
      <c r="N32" s="140"/>
      <c r="O32" s="140"/>
      <c r="P32" s="140"/>
      <c r="Q32" s="140"/>
      <c r="R32" s="14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</row>
    <row r="33" spans="1:332" s="19" customFormat="1" x14ac:dyDescent="0.25">
      <c r="A33" s="80"/>
      <c r="B33" s="81"/>
      <c r="C33" s="82"/>
      <c r="D33" s="82"/>
      <c r="E33" s="83"/>
      <c r="F33" s="84"/>
      <c r="G33" s="21" t="str">
        <f>IFERROR(+VLOOKUP(F33,postnr!A:B,2,FALSE),"")</f>
        <v/>
      </c>
      <c r="H33" s="85"/>
      <c r="I33" s="86"/>
      <c r="J33" s="87"/>
      <c r="K33" s="88"/>
      <c r="L33" s="140"/>
      <c r="M33" s="140"/>
      <c r="N33" s="140"/>
      <c r="O33" s="140"/>
      <c r="P33" s="140"/>
      <c r="Q33" s="140"/>
      <c r="R33" s="14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</row>
    <row r="34" spans="1:332" s="19" customFormat="1" x14ac:dyDescent="0.25">
      <c r="A34" s="80"/>
      <c r="B34" s="81"/>
      <c r="C34" s="82"/>
      <c r="D34" s="82"/>
      <c r="E34" s="83"/>
      <c r="F34" s="84"/>
      <c r="G34" s="21" t="str">
        <f>IFERROR(+VLOOKUP(F34,postnr!A:B,2,FALSE),"")</f>
        <v/>
      </c>
      <c r="H34" s="85"/>
      <c r="I34" s="86"/>
      <c r="J34" s="87"/>
      <c r="K34" s="88"/>
      <c r="L34" s="140"/>
      <c r="M34" s="140"/>
      <c r="N34" s="140"/>
      <c r="O34" s="140"/>
      <c r="P34" s="140"/>
      <c r="Q34" s="140"/>
      <c r="R34" s="14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</row>
    <row r="35" spans="1:332" s="19" customFormat="1" x14ac:dyDescent="0.25">
      <c r="A35" s="80"/>
      <c r="B35" s="81"/>
      <c r="C35" s="82"/>
      <c r="D35" s="82"/>
      <c r="E35" s="83"/>
      <c r="F35" s="84"/>
      <c r="G35" s="21" t="str">
        <f>IFERROR(+VLOOKUP(F35,postnr!A:B,2,FALSE),"")</f>
        <v/>
      </c>
      <c r="H35" s="85"/>
      <c r="I35" s="86"/>
      <c r="J35" s="87"/>
      <c r="K35" s="88"/>
      <c r="L35" s="140"/>
      <c r="M35" s="140"/>
      <c r="N35" s="140"/>
      <c r="O35" s="140"/>
      <c r="P35" s="140"/>
      <c r="Q35" s="140"/>
      <c r="R35" s="14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</row>
    <row r="36" spans="1:332" s="19" customFormat="1" x14ac:dyDescent="0.25">
      <c r="A36" s="80"/>
      <c r="B36" s="81"/>
      <c r="C36" s="82"/>
      <c r="D36" s="82"/>
      <c r="E36" s="83"/>
      <c r="F36" s="84"/>
      <c r="G36" s="21" t="str">
        <f>IFERROR(+VLOOKUP(F36,postnr!A:B,2,FALSE),"")</f>
        <v/>
      </c>
      <c r="H36" s="85"/>
      <c r="I36" s="86"/>
      <c r="J36" s="87"/>
      <c r="K36" s="88"/>
      <c r="L36" s="140"/>
      <c r="M36" s="140"/>
      <c r="N36" s="140"/>
      <c r="O36" s="140"/>
      <c r="P36" s="140"/>
      <c r="Q36" s="140"/>
      <c r="R36" s="14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</row>
    <row r="37" spans="1:332" s="19" customFormat="1" x14ac:dyDescent="0.25">
      <c r="A37" s="80"/>
      <c r="B37" s="81"/>
      <c r="C37" s="82"/>
      <c r="D37" s="82"/>
      <c r="E37" s="83"/>
      <c r="F37" s="84"/>
      <c r="G37" s="21" t="str">
        <f>IFERROR(+VLOOKUP(F37,postnr!A:B,2,FALSE),"")</f>
        <v/>
      </c>
      <c r="H37" s="85"/>
      <c r="I37" s="86"/>
      <c r="J37" s="87"/>
      <c r="K37" s="88"/>
      <c r="L37" s="140"/>
      <c r="M37" s="140"/>
      <c r="N37" s="140"/>
      <c r="O37" s="140"/>
      <c r="P37" s="140"/>
      <c r="Q37" s="140"/>
      <c r="R37" s="14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</row>
    <row r="38" spans="1:332" s="19" customFormat="1" x14ac:dyDescent="0.25">
      <c r="A38" s="80"/>
      <c r="B38" s="81"/>
      <c r="C38" s="82"/>
      <c r="D38" s="82"/>
      <c r="E38" s="83"/>
      <c r="F38" s="84"/>
      <c r="G38" s="21" t="str">
        <f>IFERROR(+VLOOKUP(F38,postnr!A:B,2,FALSE),"")</f>
        <v/>
      </c>
      <c r="H38" s="85"/>
      <c r="I38" s="86"/>
      <c r="J38" s="87"/>
      <c r="K38" s="88"/>
      <c r="L38" s="140"/>
      <c r="M38" s="140"/>
      <c r="N38" s="140"/>
      <c r="O38" s="140"/>
      <c r="P38" s="140"/>
      <c r="Q38" s="140"/>
      <c r="R38" s="14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</row>
    <row r="39" spans="1:332" s="19" customFormat="1" x14ac:dyDescent="0.25">
      <c r="A39" s="80"/>
      <c r="B39" s="81"/>
      <c r="C39" s="82"/>
      <c r="D39" s="82"/>
      <c r="E39" s="83"/>
      <c r="F39" s="84"/>
      <c r="G39" s="21" t="str">
        <f>IFERROR(+VLOOKUP(F39,postnr!A:B,2,FALSE),"")</f>
        <v/>
      </c>
      <c r="H39" s="85"/>
      <c r="I39" s="86"/>
      <c r="J39" s="87"/>
      <c r="K39" s="88"/>
      <c r="L39" s="140"/>
      <c r="M39" s="140"/>
      <c r="N39" s="140"/>
      <c r="O39" s="140"/>
      <c r="P39" s="140"/>
      <c r="Q39" s="140"/>
      <c r="R39" s="14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</row>
    <row r="40" spans="1:332" s="19" customFormat="1" x14ac:dyDescent="0.25">
      <c r="A40" s="80"/>
      <c r="B40" s="81"/>
      <c r="C40" s="82"/>
      <c r="D40" s="82"/>
      <c r="E40" s="83"/>
      <c r="F40" s="84"/>
      <c r="G40" s="21" t="str">
        <f>IFERROR(+VLOOKUP(F40,postnr!A:B,2,FALSE),"")</f>
        <v/>
      </c>
      <c r="H40" s="85"/>
      <c r="I40" s="86"/>
      <c r="J40" s="87"/>
      <c r="K40" s="88"/>
      <c r="L40" s="140"/>
      <c r="M40" s="140"/>
      <c r="N40" s="140"/>
      <c r="O40" s="140"/>
      <c r="P40" s="140"/>
      <c r="Q40" s="140"/>
      <c r="R40" s="14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</row>
    <row r="41" spans="1:332" s="19" customFormat="1" x14ac:dyDescent="0.25">
      <c r="A41" s="80"/>
      <c r="B41" s="81"/>
      <c r="C41" s="82"/>
      <c r="D41" s="82"/>
      <c r="E41" s="83"/>
      <c r="F41" s="84"/>
      <c r="G41" s="21" t="str">
        <f>IFERROR(+VLOOKUP(F41,postnr!A:B,2,FALSE),"")</f>
        <v/>
      </c>
      <c r="H41" s="85"/>
      <c r="I41" s="86"/>
      <c r="J41" s="87"/>
      <c r="K41" s="88"/>
      <c r="L41" s="140"/>
      <c r="M41" s="140"/>
      <c r="N41" s="140"/>
      <c r="O41" s="140"/>
      <c r="P41" s="140"/>
      <c r="Q41" s="140"/>
      <c r="R41" s="14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</row>
    <row r="42" spans="1:332" s="19" customFormat="1" x14ac:dyDescent="0.25">
      <c r="A42" s="80"/>
      <c r="B42" s="81"/>
      <c r="C42" s="82"/>
      <c r="D42" s="82"/>
      <c r="E42" s="83"/>
      <c r="F42" s="84"/>
      <c r="G42" s="21" t="str">
        <f>IFERROR(+VLOOKUP(F42,postnr!A:B,2,FALSE),"")</f>
        <v/>
      </c>
      <c r="H42" s="85"/>
      <c r="I42" s="86"/>
      <c r="J42" s="87"/>
      <c r="K42" s="88"/>
      <c r="L42" s="140"/>
      <c r="M42" s="140"/>
      <c r="N42" s="140"/>
      <c r="O42" s="140"/>
      <c r="P42" s="140"/>
      <c r="Q42" s="140"/>
      <c r="R42" s="14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</row>
    <row r="43" spans="1:332" s="19" customFormat="1" x14ac:dyDescent="0.25">
      <c r="A43" s="80"/>
      <c r="B43" s="81"/>
      <c r="C43" s="82"/>
      <c r="D43" s="82"/>
      <c r="E43" s="83"/>
      <c r="F43" s="84"/>
      <c r="G43" s="21" t="str">
        <f>IFERROR(+VLOOKUP(F43,postnr!A:B,2,FALSE),"")</f>
        <v/>
      </c>
      <c r="H43" s="85"/>
      <c r="I43" s="86"/>
      <c r="J43" s="87"/>
      <c r="K43" s="88"/>
      <c r="L43" s="140"/>
      <c r="M43" s="140"/>
      <c r="N43" s="140"/>
      <c r="O43" s="140"/>
      <c r="P43" s="140"/>
      <c r="Q43" s="140"/>
      <c r="R43" s="14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</row>
    <row r="44" spans="1:332" s="19" customFormat="1" x14ac:dyDescent="0.25">
      <c r="A44" s="80"/>
      <c r="B44" s="81"/>
      <c r="C44" s="82"/>
      <c r="D44" s="82"/>
      <c r="E44" s="83"/>
      <c r="F44" s="84"/>
      <c r="G44" s="21" t="str">
        <f>IFERROR(+VLOOKUP(F44,postnr!A:B,2,FALSE),"")</f>
        <v/>
      </c>
      <c r="H44" s="85"/>
      <c r="I44" s="86"/>
      <c r="J44" s="87"/>
      <c r="K44" s="88"/>
      <c r="L44" s="140"/>
      <c r="M44" s="140"/>
      <c r="N44" s="140"/>
      <c r="O44" s="140"/>
      <c r="P44" s="140"/>
      <c r="Q44" s="140"/>
      <c r="R44" s="14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</row>
    <row r="45" spans="1:332" s="19" customFormat="1" x14ac:dyDescent="0.25">
      <c r="A45" s="80"/>
      <c r="B45" s="81"/>
      <c r="C45" s="82"/>
      <c r="D45" s="82"/>
      <c r="E45" s="83"/>
      <c r="F45" s="84"/>
      <c r="G45" s="21" t="str">
        <f>IFERROR(+VLOOKUP(F45,postnr!A:B,2,FALSE),"")</f>
        <v/>
      </c>
      <c r="H45" s="85"/>
      <c r="I45" s="86"/>
      <c r="J45" s="87"/>
      <c r="K45" s="88"/>
      <c r="L45" s="140"/>
      <c r="M45" s="140"/>
      <c r="N45" s="140"/>
      <c r="O45" s="140"/>
      <c r="P45" s="140"/>
      <c r="Q45" s="140"/>
      <c r="R45" s="140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</row>
    <row r="46" spans="1:332" s="19" customFormat="1" x14ac:dyDescent="0.25">
      <c r="A46" s="80"/>
      <c r="B46" s="81"/>
      <c r="C46" s="82"/>
      <c r="D46" s="82"/>
      <c r="E46" s="83"/>
      <c r="F46" s="84"/>
      <c r="G46" s="21" t="str">
        <f>IFERROR(+VLOOKUP(F46,postnr!A:B,2,FALSE),"")</f>
        <v/>
      </c>
      <c r="H46" s="85"/>
      <c r="I46" s="86"/>
      <c r="J46" s="87"/>
      <c r="K46" s="88"/>
      <c r="L46" s="140"/>
      <c r="M46" s="140"/>
      <c r="N46" s="140"/>
      <c r="O46" s="140"/>
      <c r="P46" s="140"/>
      <c r="Q46" s="140"/>
      <c r="R46" s="140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</row>
    <row r="47" spans="1:332" s="19" customFormat="1" x14ac:dyDescent="0.25">
      <c r="A47" s="80"/>
      <c r="B47" s="81"/>
      <c r="C47" s="82"/>
      <c r="D47" s="82"/>
      <c r="E47" s="83"/>
      <c r="F47" s="84"/>
      <c r="G47" s="21" t="str">
        <f>IFERROR(+VLOOKUP(F47,postnr!A:B,2,FALSE),"")</f>
        <v/>
      </c>
      <c r="H47" s="85"/>
      <c r="I47" s="86"/>
      <c r="J47" s="87"/>
      <c r="K47" s="88"/>
      <c r="L47" s="140"/>
      <c r="M47" s="140"/>
      <c r="N47" s="140"/>
      <c r="O47" s="140"/>
      <c r="P47" s="140"/>
      <c r="Q47" s="140"/>
      <c r="R47" s="140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</row>
    <row r="48" spans="1:332" s="19" customFormat="1" x14ac:dyDescent="0.25">
      <c r="A48" s="80"/>
      <c r="B48" s="81"/>
      <c r="C48" s="82"/>
      <c r="D48" s="82"/>
      <c r="E48" s="83"/>
      <c r="F48" s="84"/>
      <c r="G48" s="21" t="str">
        <f>IFERROR(+VLOOKUP(F48,postnr!A:B,2,FALSE),"")</f>
        <v/>
      </c>
      <c r="H48" s="85"/>
      <c r="I48" s="86"/>
      <c r="J48" s="87"/>
      <c r="K48" s="88"/>
      <c r="L48" s="140"/>
      <c r="M48" s="140"/>
      <c r="N48" s="140"/>
      <c r="O48" s="140"/>
      <c r="P48" s="140"/>
      <c r="Q48" s="140"/>
      <c r="R48" s="140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</row>
    <row r="49" spans="1:332" s="19" customFormat="1" x14ac:dyDescent="0.25">
      <c r="A49" s="80"/>
      <c r="B49" s="81"/>
      <c r="C49" s="82"/>
      <c r="D49" s="82"/>
      <c r="E49" s="83"/>
      <c r="F49" s="84"/>
      <c r="G49" s="21" t="str">
        <f>IFERROR(+VLOOKUP(F49,postnr!A:B,2,FALSE),"")</f>
        <v/>
      </c>
      <c r="H49" s="85"/>
      <c r="I49" s="86"/>
      <c r="J49" s="87"/>
      <c r="K49" s="88"/>
      <c r="L49" s="140"/>
      <c r="M49" s="140"/>
      <c r="N49" s="140"/>
      <c r="O49" s="140"/>
      <c r="P49" s="140"/>
      <c r="Q49" s="140"/>
      <c r="R49" s="140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0"/>
      <c r="JI49" s="30"/>
      <c r="JJ49" s="30"/>
      <c r="JK49" s="30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30"/>
      <c r="JW49" s="30"/>
      <c r="JX49" s="30"/>
      <c r="JY49" s="30"/>
      <c r="JZ49" s="30"/>
      <c r="KA49" s="30"/>
      <c r="KB49" s="30"/>
      <c r="KC49" s="30"/>
      <c r="KD49" s="30"/>
      <c r="KE49" s="30"/>
      <c r="KF49" s="30"/>
      <c r="KG49" s="30"/>
      <c r="KH49" s="30"/>
      <c r="KI49" s="30"/>
      <c r="KJ49" s="30"/>
      <c r="KK49" s="30"/>
      <c r="KL49" s="30"/>
      <c r="KM49" s="30"/>
      <c r="KN49" s="30"/>
      <c r="KO49" s="30"/>
      <c r="KP49" s="30"/>
      <c r="KQ49" s="30"/>
      <c r="KR49" s="30"/>
      <c r="KS49" s="30"/>
      <c r="KT49" s="30"/>
      <c r="KU49" s="30"/>
      <c r="KV49" s="30"/>
      <c r="KW49" s="30"/>
      <c r="KX49" s="30"/>
      <c r="KY49" s="30"/>
      <c r="KZ49" s="30"/>
      <c r="LA49" s="30"/>
      <c r="LB49" s="30"/>
      <c r="LC49" s="30"/>
      <c r="LD49" s="30"/>
      <c r="LE49" s="30"/>
      <c r="LF49" s="30"/>
      <c r="LG49" s="30"/>
      <c r="LH49" s="30"/>
      <c r="LI49" s="30"/>
      <c r="LJ49" s="30"/>
      <c r="LK49" s="30"/>
      <c r="LL49" s="30"/>
      <c r="LM49" s="30"/>
      <c r="LN49" s="30"/>
      <c r="LO49" s="30"/>
      <c r="LP49" s="30"/>
      <c r="LQ49" s="30"/>
      <c r="LR49" s="30"/>
      <c r="LS49" s="30"/>
      <c r="LT49" s="30"/>
    </row>
    <row r="50" spans="1:332" s="19" customFormat="1" x14ac:dyDescent="0.25">
      <c r="A50" s="80"/>
      <c r="B50" s="81"/>
      <c r="C50" s="82"/>
      <c r="D50" s="82"/>
      <c r="E50" s="83"/>
      <c r="F50" s="84"/>
      <c r="G50" s="21" t="str">
        <f>IFERROR(+VLOOKUP(F50,postnr!A:B,2,FALSE),"")</f>
        <v/>
      </c>
      <c r="H50" s="85"/>
      <c r="I50" s="86"/>
      <c r="J50" s="87"/>
      <c r="K50" s="88"/>
      <c r="L50" s="140"/>
      <c r="M50" s="140"/>
      <c r="N50" s="140"/>
      <c r="O50" s="140"/>
      <c r="P50" s="140"/>
      <c r="Q50" s="140"/>
      <c r="R50" s="140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</row>
    <row r="51" spans="1:332" s="19" customFormat="1" x14ac:dyDescent="0.25">
      <c r="A51" s="80"/>
      <c r="B51" s="81"/>
      <c r="C51" s="82"/>
      <c r="D51" s="82"/>
      <c r="E51" s="83"/>
      <c r="F51" s="84"/>
      <c r="G51" s="21" t="str">
        <f>IFERROR(+VLOOKUP(F51,postnr!A:B,2,FALSE),"")</f>
        <v/>
      </c>
      <c r="H51" s="85"/>
      <c r="I51" s="86"/>
      <c r="J51" s="87"/>
      <c r="K51" s="88"/>
      <c r="L51" s="140"/>
      <c r="M51" s="140"/>
      <c r="N51" s="140"/>
      <c r="O51" s="140"/>
      <c r="P51" s="140"/>
      <c r="Q51" s="140"/>
      <c r="R51" s="140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30"/>
      <c r="JW51" s="30"/>
      <c r="JX51" s="30"/>
      <c r="JY51" s="30"/>
      <c r="JZ51" s="30"/>
      <c r="KA51" s="30"/>
      <c r="KB51" s="30"/>
      <c r="KC51" s="30"/>
      <c r="KD51" s="30"/>
      <c r="KE51" s="30"/>
      <c r="KF51" s="30"/>
      <c r="KG51" s="30"/>
      <c r="KH51" s="30"/>
      <c r="KI51" s="30"/>
      <c r="KJ51" s="30"/>
      <c r="KK51" s="30"/>
      <c r="KL51" s="30"/>
      <c r="KM51" s="30"/>
      <c r="KN51" s="30"/>
      <c r="KO51" s="30"/>
      <c r="KP51" s="30"/>
      <c r="KQ51" s="30"/>
      <c r="KR51" s="30"/>
      <c r="KS51" s="30"/>
      <c r="KT51" s="30"/>
      <c r="KU51" s="30"/>
      <c r="KV51" s="30"/>
      <c r="KW51" s="30"/>
      <c r="KX51" s="30"/>
      <c r="KY51" s="30"/>
      <c r="KZ51" s="30"/>
      <c r="LA51" s="30"/>
      <c r="LB51" s="30"/>
      <c r="LC51" s="30"/>
      <c r="LD51" s="30"/>
      <c r="LE51" s="30"/>
      <c r="LF51" s="30"/>
      <c r="LG51" s="30"/>
      <c r="LH51" s="30"/>
      <c r="LI51" s="30"/>
      <c r="LJ51" s="30"/>
      <c r="LK51" s="30"/>
      <c r="LL51" s="30"/>
      <c r="LM51" s="30"/>
      <c r="LN51" s="30"/>
      <c r="LO51" s="30"/>
      <c r="LP51" s="30"/>
      <c r="LQ51" s="30"/>
      <c r="LR51" s="30"/>
      <c r="LS51" s="30"/>
      <c r="LT51" s="30"/>
    </row>
    <row r="52" spans="1:332" s="19" customFormat="1" x14ac:dyDescent="0.25">
      <c r="A52" s="80"/>
      <c r="B52" s="81"/>
      <c r="C52" s="82"/>
      <c r="D52" s="82"/>
      <c r="E52" s="83"/>
      <c r="F52" s="84"/>
      <c r="G52" s="21" t="str">
        <f>IFERROR(+VLOOKUP(F52,postnr!A:B,2,FALSE),"")</f>
        <v/>
      </c>
      <c r="H52" s="85"/>
      <c r="I52" s="86"/>
      <c r="J52" s="87"/>
      <c r="K52" s="88"/>
      <c r="L52" s="140"/>
      <c r="M52" s="140"/>
      <c r="N52" s="140"/>
      <c r="O52" s="140"/>
      <c r="P52" s="140"/>
      <c r="Q52" s="140"/>
      <c r="R52" s="140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  <c r="IU52" s="30"/>
      <c r="IV52" s="30"/>
      <c r="IW52" s="30"/>
      <c r="IX52" s="30"/>
      <c r="IY52" s="30"/>
      <c r="IZ52" s="30"/>
      <c r="JA52" s="30"/>
      <c r="JB52" s="30"/>
      <c r="JC52" s="30"/>
      <c r="JD52" s="30"/>
      <c r="JE52" s="30"/>
      <c r="JF52" s="30"/>
      <c r="JG52" s="30"/>
      <c r="JH52" s="30"/>
      <c r="JI52" s="30"/>
      <c r="JJ52" s="30"/>
      <c r="JK52" s="30"/>
      <c r="JL52" s="30"/>
      <c r="JM52" s="30"/>
      <c r="JN52" s="30"/>
      <c r="JO52" s="30"/>
      <c r="JP52" s="30"/>
      <c r="JQ52" s="30"/>
      <c r="JR52" s="30"/>
      <c r="JS52" s="30"/>
      <c r="JT52" s="30"/>
      <c r="JU52" s="30"/>
      <c r="JV52" s="30"/>
      <c r="JW52" s="30"/>
      <c r="JX52" s="30"/>
      <c r="JY52" s="30"/>
      <c r="JZ52" s="30"/>
      <c r="KA52" s="30"/>
      <c r="KB52" s="30"/>
      <c r="KC52" s="30"/>
      <c r="KD52" s="30"/>
      <c r="KE52" s="30"/>
      <c r="KF52" s="30"/>
      <c r="KG52" s="30"/>
      <c r="KH52" s="30"/>
      <c r="KI52" s="30"/>
      <c r="KJ52" s="30"/>
      <c r="KK52" s="30"/>
      <c r="KL52" s="30"/>
      <c r="KM52" s="30"/>
      <c r="KN52" s="30"/>
      <c r="KO52" s="30"/>
      <c r="KP52" s="30"/>
      <c r="KQ52" s="30"/>
      <c r="KR52" s="30"/>
      <c r="KS52" s="30"/>
      <c r="KT52" s="30"/>
      <c r="KU52" s="30"/>
      <c r="KV52" s="30"/>
      <c r="KW52" s="30"/>
      <c r="KX52" s="30"/>
      <c r="KY52" s="30"/>
      <c r="KZ52" s="30"/>
      <c r="LA52" s="30"/>
      <c r="LB52" s="30"/>
      <c r="LC52" s="30"/>
      <c r="LD52" s="30"/>
      <c r="LE52" s="30"/>
      <c r="LF52" s="30"/>
      <c r="LG52" s="30"/>
      <c r="LH52" s="30"/>
      <c r="LI52" s="30"/>
      <c r="LJ52" s="30"/>
      <c r="LK52" s="30"/>
      <c r="LL52" s="30"/>
      <c r="LM52" s="30"/>
      <c r="LN52" s="30"/>
      <c r="LO52" s="30"/>
      <c r="LP52" s="30"/>
      <c r="LQ52" s="30"/>
      <c r="LR52" s="30"/>
      <c r="LS52" s="30"/>
      <c r="LT52" s="30"/>
    </row>
    <row r="53" spans="1:332" s="19" customFormat="1" x14ac:dyDescent="0.25">
      <c r="A53" s="80"/>
      <c r="B53" s="81"/>
      <c r="C53" s="82"/>
      <c r="D53" s="82"/>
      <c r="E53" s="83"/>
      <c r="F53" s="84"/>
      <c r="G53" s="21" t="str">
        <f>IFERROR(+VLOOKUP(F53,postnr!A:B,2,FALSE),"")</f>
        <v/>
      </c>
      <c r="H53" s="85"/>
      <c r="I53" s="86"/>
      <c r="J53" s="87"/>
      <c r="K53" s="88"/>
      <c r="L53" s="140"/>
      <c r="M53" s="140"/>
      <c r="N53" s="140"/>
      <c r="O53" s="140"/>
      <c r="P53" s="140"/>
      <c r="Q53" s="140"/>
      <c r="R53" s="140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</row>
    <row r="54" spans="1:332" s="19" customFormat="1" x14ac:dyDescent="0.25">
      <c r="A54" s="80"/>
      <c r="B54" s="81"/>
      <c r="C54" s="82"/>
      <c r="D54" s="82"/>
      <c r="E54" s="83"/>
      <c r="F54" s="84"/>
      <c r="G54" s="21" t="str">
        <f>IFERROR(+VLOOKUP(F54,postnr!A:B,2,FALSE),"")</f>
        <v/>
      </c>
      <c r="H54" s="85"/>
      <c r="I54" s="86"/>
      <c r="J54" s="87"/>
      <c r="K54" s="88"/>
      <c r="L54" s="140"/>
      <c r="M54" s="140"/>
      <c r="N54" s="140"/>
      <c r="O54" s="140"/>
      <c r="P54" s="140"/>
      <c r="Q54" s="140"/>
      <c r="R54" s="140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0"/>
      <c r="JI54" s="30"/>
      <c r="JJ54" s="30"/>
      <c r="JK54" s="30"/>
      <c r="JL54" s="30"/>
      <c r="JM54" s="30"/>
      <c r="JN54" s="30"/>
      <c r="JO54" s="30"/>
      <c r="JP54" s="30"/>
      <c r="JQ54" s="30"/>
      <c r="JR54" s="30"/>
      <c r="JS54" s="30"/>
      <c r="JT54" s="30"/>
      <c r="JU54" s="30"/>
      <c r="JV54" s="30"/>
      <c r="JW54" s="30"/>
      <c r="JX54" s="30"/>
      <c r="JY54" s="30"/>
      <c r="JZ54" s="30"/>
      <c r="KA54" s="30"/>
      <c r="KB54" s="30"/>
      <c r="KC54" s="30"/>
      <c r="KD54" s="30"/>
      <c r="KE54" s="30"/>
      <c r="KF54" s="30"/>
      <c r="KG54" s="30"/>
      <c r="KH54" s="30"/>
      <c r="KI54" s="30"/>
      <c r="KJ54" s="30"/>
      <c r="KK54" s="30"/>
      <c r="KL54" s="30"/>
      <c r="KM54" s="30"/>
      <c r="KN54" s="30"/>
      <c r="KO54" s="30"/>
      <c r="KP54" s="30"/>
      <c r="KQ54" s="30"/>
      <c r="KR54" s="30"/>
      <c r="KS54" s="30"/>
      <c r="KT54" s="30"/>
      <c r="KU54" s="30"/>
      <c r="KV54" s="30"/>
      <c r="KW54" s="30"/>
      <c r="KX54" s="30"/>
      <c r="KY54" s="30"/>
      <c r="KZ54" s="30"/>
      <c r="LA54" s="30"/>
      <c r="LB54" s="30"/>
      <c r="LC54" s="30"/>
      <c r="LD54" s="30"/>
      <c r="LE54" s="30"/>
      <c r="LF54" s="30"/>
      <c r="LG54" s="30"/>
      <c r="LH54" s="30"/>
      <c r="LI54" s="30"/>
      <c r="LJ54" s="30"/>
      <c r="LK54" s="30"/>
      <c r="LL54" s="30"/>
      <c r="LM54" s="30"/>
      <c r="LN54" s="30"/>
      <c r="LO54" s="30"/>
      <c r="LP54" s="30"/>
      <c r="LQ54" s="30"/>
      <c r="LR54" s="30"/>
      <c r="LS54" s="30"/>
      <c r="LT54" s="30"/>
    </row>
    <row r="55" spans="1:332" s="19" customFormat="1" x14ac:dyDescent="0.25">
      <c r="A55" s="80"/>
      <c r="B55" s="81"/>
      <c r="C55" s="82"/>
      <c r="D55" s="82"/>
      <c r="E55" s="83"/>
      <c r="F55" s="84"/>
      <c r="G55" s="21" t="str">
        <f>IFERROR(+VLOOKUP(F55,postnr!A:B,2,FALSE),"")</f>
        <v/>
      </c>
      <c r="H55" s="85"/>
      <c r="I55" s="86"/>
      <c r="J55" s="87"/>
      <c r="K55" s="88"/>
      <c r="L55" s="140"/>
      <c r="M55" s="140"/>
      <c r="N55" s="140"/>
      <c r="O55" s="140"/>
      <c r="P55" s="140"/>
      <c r="Q55" s="140"/>
      <c r="R55" s="140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30"/>
      <c r="JW55" s="30"/>
      <c r="JX55" s="30"/>
      <c r="JY55" s="30"/>
      <c r="JZ55" s="30"/>
      <c r="KA55" s="30"/>
      <c r="KB55" s="30"/>
      <c r="KC55" s="30"/>
      <c r="KD55" s="30"/>
      <c r="KE55" s="30"/>
      <c r="KF55" s="30"/>
      <c r="KG55" s="30"/>
      <c r="KH55" s="30"/>
      <c r="KI55" s="30"/>
      <c r="KJ55" s="30"/>
      <c r="KK55" s="30"/>
      <c r="KL55" s="30"/>
      <c r="KM55" s="30"/>
      <c r="KN55" s="30"/>
      <c r="KO55" s="30"/>
      <c r="KP55" s="30"/>
      <c r="KQ55" s="30"/>
      <c r="KR55" s="30"/>
      <c r="KS55" s="30"/>
      <c r="KT55" s="30"/>
      <c r="KU55" s="30"/>
      <c r="KV55" s="30"/>
      <c r="KW55" s="30"/>
      <c r="KX55" s="30"/>
      <c r="KY55" s="30"/>
      <c r="KZ55" s="30"/>
      <c r="LA55" s="30"/>
      <c r="LB55" s="30"/>
      <c r="LC55" s="30"/>
      <c r="LD55" s="30"/>
      <c r="LE55" s="30"/>
      <c r="LF55" s="30"/>
      <c r="LG55" s="30"/>
      <c r="LH55" s="30"/>
      <c r="LI55" s="30"/>
      <c r="LJ55" s="30"/>
      <c r="LK55" s="30"/>
      <c r="LL55" s="30"/>
      <c r="LM55" s="30"/>
      <c r="LN55" s="30"/>
      <c r="LO55" s="30"/>
      <c r="LP55" s="30"/>
      <c r="LQ55" s="30"/>
      <c r="LR55" s="30"/>
      <c r="LS55" s="30"/>
      <c r="LT55" s="30"/>
    </row>
    <row r="56" spans="1:332" s="19" customFormat="1" x14ac:dyDescent="0.25">
      <c r="A56" s="80"/>
      <c r="B56" s="81"/>
      <c r="C56" s="82"/>
      <c r="D56" s="82"/>
      <c r="E56" s="83"/>
      <c r="F56" s="84"/>
      <c r="G56" s="21" t="str">
        <f>IFERROR(+VLOOKUP(F56,postnr!A:B,2,FALSE),"")</f>
        <v/>
      </c>
      <c r="H56" s="85"/>
      <c r="I56" s="86"/>
      <c r="J56" s="87"/>
      <c r="K56" s="88"/>
      <c r="L56" s="140"/>
      <c r="M56" s="140"/>
      <c r="N56" s="140"/>
      <c r="O56" s="140"/>
      <c r="P56" s="140"/>
      <c r="Q56" s="140"/>
      <c r="R56" s="140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30"/>
      <c r="JW56" s="30"/>
      <c r="JX56" s="30"/>
      <c r="JY56" s="30"/>
      <c r="JZ56" s="30"/>
      <c r="KA56" s="30"/>
      <c r="KB56" s="30"/>
      <c r="KC56" s="30"/>
      <c r="KD56" s="30"/>
      <c r="KE56" s="30"/>
      <c r="KF56" s="30"/>
      <c r="KG56" s="30"/>
      <c r="KH56" s="30"/>
      <c r="KI56" s="30"/>
      <c r="KJ56" s="30"/>
      <c r="KK56" s="30"/>
      <c r="KL56" s="30"/>
      <c r="KM56" s="30"/>
      <c r="KN56" s="30"/>
      <c r="KO56" s="30"/>
      <c r="KP56" s="30"/>
      <c r="KQ56" s="30"/>
      <c r="KR56" s="30"/>
      <c r="KS56" s="30"/>
      <c r="KT56" s="30"/>
      <c r="KU56" s="30"/>
      <c r="KV56" s="30"/>
      <c r="KW56" s="30"/>
      <c r="KX56" s="30"/>
      <c r="KY56" s="30"/>
      <c r="KZ56" s="30"/>
      <c r="LA56" s="30"/>
      <c r="LB56" s="30"/>
      <c r="LC56" s="30"/>
      <c r="LD56" s="30"/>
      <c r="LE56" s="30"/>
      <c r="LF56" s="30"/>
      <c r="LG56" s="30"/>
      <c r="LH56" s="30"/>
      <c r="LI56" s="30"/>
      <c r="LJ56" s="30"/>
      <c r="LK56" s="30"/>
      <c r="LL56" s="30"/>
      <c r="LM56" s="30"/>
      <c r="LN56" s="30"/>
      <c r="LO56" s="30"/>
      <c r="LP56" s="30"/>
      <c r="LQ56" s="30"/>
      <c r="LR56" s="30"/>
      <c r="LS56" s="30"/>
      <c r="LT56" s="30"/>
    </row>
    <row r="57" spans="1:332" s="19" customFormat="1" x14ac:dyDescent="0.25">
      <c r="A57" s="80"/>
      <c r="B57" s="81"/>
      <c r="C57" s="82"/>
      <c r="D57" s="82"/>
      <c r="E57" s="83"/>
      <c r="F57" s="84"/>
      <c r="G57" s="21" t="str">
        <f>IFERROR(+VLOOKUP(F57,postnr!A:B,2,FALSE),"")</f>
        <v/>
      </c>
      <c r="H57" s="85"/>
      <c r="I57" s="86"/>
      <c r="J57" s="87"/>
      <c r="K57" s="88"/>
      <c r="L57" s="140"/>
      <c r="M57" s="140"/>
      <c r="N57" s="140"/>
      <c r="O57" s="140"/>
      <c r="P57" s="140"/>
      <c r="Q57" s="140"/>
      <c r="R57" s="140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30"/>
      <c r="KB57" s="30"/>
      <c r="KC57" s="30"/>
      <c r="KD57" s="30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30"/>
      <c r="KT57" s="30"/>
      <c r="KU57" s="30"/>
      <c r="KV57" s="30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30"/>
      <c r="LL57" s="30"/>
      <c r="LM57" s="30"/>
      <c r="LN57" s="30"/>
      <c r="LO57" s="30"/>
      <c r="LP57" s="30"/>
      <c r="LQ57" s="30"/>
      <c r="LR57" s="30"/>
      <c r="LS57" s="30"/>
      <c r="LT57" s="30"/>
    </row>
    <row r="58" spans="1:332" s="19" customFormat="1" x14ac:dyDescent="0.25">
      <c r="A58" s="80"/>
      <c r="B58" s="81"/>
      <c r="C58" s="82"/>
      <c r="D58" s="82"/>
      <c r="E58" s="83"/>
      <c r="F58" s="84"/>
      <c r="G58" s="21" t="str">
        <f>IFERROR(+VLOOKUP(F58,postnr!A:B,2,FALSE),"")</f>
        <v/>
      </c>
      <c r="H58" s="85"/>
      <c r="I58" s="86"/>
      <c r="J58" s="87"/>
      <c r="K58" s="88"/>
      <c r="L58" s="140"/>
      <c r="M58" s="140"/>
      <c r="N58" s="140"/>
      <c r="O58" s="140"/>
      <c r="P58" s="140"/>
      <c r="Q58" s="140"/>
      <c r="R58" s="140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0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0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0"/>
      <c r="LO58" s="30"/>
      <c r="LP58" s="30"/>
      <c r="LQ58" s="30"/>
      <c r="LR58" s="30"/>
      <c r="LS58" s="30"/>
      <c r="LT58" s="30"/>
    </row>
    <row r="59" spans="1:332" s="19" customFormat="1" x14ac:dyDescent="0.25">
      <c r="A59" s="80"/>
      <c r="B59" s="81"/>
      <c r="C59" s="82"/>
      <c r="D59" s="82"/>
      <c r="E59" s="83"/>
      <c r="F59" s="84"/>
      <c r="G59" s="21" t="str">
        <f>IFERROR(+VLOOKUP(F59,postnr!A:B,2,FALSE),"")</f>
        <v/>
      </c>
      <c r="H59" s="85"/>
      <c r="I59" s="86"/>
      <c r="J59" s="87"/>
      <c r="K59" s="88"/>
      <c r="L59" s="140"/>
      <c r="M59" s="140"/>
      <c r="N59" s="140"/>
      <c r="O59" s="140"/>
      <c r="P59" s="140"/>
      <c r="Q59" s="140"/>
      <c r="R59" s="140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0"/>
      <c r="KE59" s="30"/>
      <c r="KF59" s="30"/>
      <c r="KG59" s="30"/>
      <c r="KH59" s="30"/>
      <c r="KI59" s="30"/>
      <c r="KJ59" s="30"/>
      <c r="KK59" s="30"/>
      <c r="KL59" s="30"/>
      <c r="KM59" s="30"/>
      <c r="KN59" s="30"/>
      <c r="KO59" s="30"/>
      <c r="KP59" s="30"/>
      <c r="KQ59" s="30"/>
      <c r="KR59" s="30"/>
      <c r="KS59" s="30"/>
      <c r="KT59" s="30"/>
      <c r="KU59" s="30"/>
      <c r="KV59" s="30"/>
      <c r="KW59" s="30"/>
      <c r="KX59" s="30"/>
      <c r="KY59" s="30"/>
      <c r="KZ59" s="30"/>
      <c r="LA59" s="30"/>
      <c r="LB59" s="30"/>
      <c r="LC59" s="30"/>
      <c r="LD59" s="30"/>
      <c r="LE59" s="30"/>
      <c r="LF59" s="30"/>
      <c r="LG59" s="30"/>
      <c r="LH59" s="30"/>
      <c r="LI59" s="30"/>
      <c r="LJ59" s="30"/>
      <c r="LK59" s="30"/>
      <c r="LL59" s="30"/>
      <c r="LM59" s="30"/>
      <c r="LN59" s="30"/>
      <c r="LO59" s="30"/>
      <c r="LP59" s="30"/>
      <c r="LQ59" s="30"/>
      <c r="LR59" s="30"/>
      <c r="LS59" s="30"/>
      <c r="LT59" s="30"/>
    </row>
    <row r="60" spans="1:332" s="19" customFormat="1" x14ac:dyDescent="0.25">
      <c r="A60" s="80"/>
      <c r="B60" s="81"/>
      <c r="C60" s="82"/>
      <c r="D60" s="82"/>
      <c r="E60" s="83"/>
      <c r="F60" s="84"/>
      <c r="G60" s="21" t="str">
        <f>IFERROR(+VLOOKUP(F60,postnr!A:B,2,FALSE),"")</f>
        <v/>
      </c>
      <c r="H60" s="85"/>
      <c r="I60" s="86"/>
      <c r="J60" s="87"/>
      <c r="K60" s="88"/>
      <c r="L60" s="140"/>
      <c r="M60" s="140"/>
      <c r="N60" s="140"/>
      <c r="O60" s="140"/>
      <c r="P60" s="140"/>
      <c r="Q60" s="140"/>
      <c r="R60" s="140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  <c r="IU60" s="30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0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0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0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30"/>
      <c r="LC60" s="30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</row>
    <row r="61" spans="1:332" s="19" customFormat="1" x14ac:dyDescent="0.25">
      <c r="A61" s="80"/>
      <c r="B61" s="81"/>
      <c r="C61" s="82"/>
      <c r="D61" s="82"/>
      <c r="E61" s="83"/>
      <c r="F61" s="84"/>
      <c r="G61" s="21" t="str">
        <f>IFERROR(+VLOOKUP(F61,postnr!A:B,2,FALSE),"")</f>
        <v/>
      </c>
      <c r="H61" s="85"/>
      <c r="I61" s="86"/>
      <c r="J61" s="87"/>
      <c r="K61" s="88"/>
      <c r="L61" s="140"/>
      <c r="M61" s="140"/>
      <c r="N61" s="140"/>
      <c r="O61" s="140"/>
      <c r="P61" s="140"/>
      <c r="Q61" s="140"/>
      <c r="R61" s="14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0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30"/>
      <c r="JY61" s="30"/>
      <c r="JZ61" s="30"/>
      <c r="KA61" s="30"/>
      <c r="KB61" s="30"/>
      <c r="KC61" s="30"/>
      <c r="KD61" s="30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30"/>
      <c r="KQ61" s="30"/>
      <c r="KR61" s="30"/>
      <c r="KS61" s="30"/>
      <c r="KT61" s="30"/>
      <c r="KU61" s="30"/>
      <c r="KV61" s="30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30"/>
      <c r="LI61" s="30"/>
      <c r="LJ61" s="30"/>
      <c r="LK61" s="30"/>
      <c r="LL61" s="30"/>
      <c r="LM61" s="30"/>
      <c r="LN61" s="30"/>
      <c r="LO61" s="30"/>
      <c r="LP61" s="30"/>
      <c r="LQ61" s="30"/>
      <c r="LR61" s="30"/>
      <c r="LS61" s="30"/>
      <c r="LT61" s="30"/>
    </row>
    <row r="62" spans="1:332" s="19" customFormat="1" x14ac:dyDescent="0.25">
      <c r="A62" s="80"/>
      <c r="B62" s="81"/>
      <c r="C62" s="82"/>
      <c r="D62" s="82"/>
      <c r="E62" s="83"/>
      <c r="F62" s="84"/>
      <c r="G62" s="21" t="str">
        <f>IFERROR(+VLOOKUP(F62,postnr!A:B,2,FALSE),"")</f>
        <v/>
      </c>
      <c r="H62" s="85"/>
      <c r="I62" s="86"/>
      <c r="J62" s="87"/>
      <c r="K62" s="88"/>
      <c r="L62" s="140"/>
      <c r="M62" s="140"/>
      <c r="N62" s="140"/>
      <c r="O62" s="140"/>
      <c r="P62" s="140"/>
      <c r="Q62" s="140"/>
      <c r="R62" s="140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</row>
    <row r="63" spans="1:332" s="19" customFormat="1" x14ac:dyDescent="0.25">
      <c r="A63" s="80"/>
      <c r="B63" s="81"/>
      <c r="C63" s="82"/>
      <c r="D63" s="82"/>
      <c r="E63" s="83"/>
      <c r="F63" s="84"/>
      <c r="G63" s="21" t="str">
        <f>IFERROR(+VLOOKUP(F63,postnr!A:B,2,FALSE),"")</f>
        <v/>
      </c>
      <c r="H63" s="85"/>
      <c r="I63" s="86"/>
      <c r="J63" s="87"/>
      <c r="K63" s="88"/>
      <c r="L63" s="140"/>
      <c r="M63" s="140"/>
      <c r="N63" s="140"/>
      <c r="O63" s="140"/>
      <c r="P63" s="140"/>
      <c r="Q63" s="140"/>
      <c r="R63" s="140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</row>
    <row r="64" spans="1:332" s="19" customFormat="1" x14ac:dyDescent="0.25">
      <c r="A64" s="80"/>
      <c r="B64" s="81"/>
      <c r="C64" s="82"/>
      <c r="D64" s="82"/>
      <c r="E64" s="83"/>
      <c r="F64" s="84"/>
      <c r="G64" s="21" t="str">
        <f>IFERROR(+VLOOKUP(F64,postnr!A:B,2,FALSE),"")</f>
        <v/>
      </c>
      <c r="H64" s="85"/>
      <c r="I64" s="86"/>
      <c r="J64" s="87"/>
      <c r="K64" s="88"/>
      <c r="L64" s="140"/>
      <c r="M64" s="140"/>
      <c r="N64" s="140"/>
      <c r="O64" s="140"/>
      <c r="P64" s="140"/>
      <c r="Q64" s="140"/>
      <c r="R64" s="140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0"/>
      <c r="JM64" s="30"/>
      <c r="JN64" s="30"/>
      <c r="JO64" s="30"/>
      <c r="JP64" s="30"/>
      <c r="JQ64" s="30"/>
      <c r="JR64" s="30"/>
      <c r="JS64" s="30"/>
      <c r="JT64" s="30"/>
      <c r="JU64" s="30"/>
      <c r="JV64" s="30"/>
      <c r="JW64" s="30"/>
      <c r="JX64" s="30"/>
      <c r="JY64" s="30"/>
      <c r="JZ64" s="30"/>
      <c r="KA64" s="30"/>
      <c r="KB64" s="30"/>
      <c r="KC64" s="30"/>
      <c r="KD64" s="30"/>
      <c r="KE64" s="30"/>
      <c r="KF64" s="30"/>
      <c r="KG64" s="30"/>
      <c r="KH64" s="30"/>
      <c r="KI64" s="30"/>
      <c r="KJ64" s="30"/>
      <c r="KK64" s="30"/>
      <c r="KL64" s="30"/>
      <c r="KM64" s="30"/>
      <c r="KN64" s="30"/>
      <c r="KO64" s="30"/>
      <c r="KP64" s="30"/>
      <c r="KQ64" s="30"/>
      <c r="KR64" s="30"/>
      <c r="KS64" s="30"/>
      <c r="KT64" s="30"/>
      <c r="KU64" s="30"/>
      <c r="KV64" s="30"/>
      <c r="KW64" s="30"/>
      <c r="KX64" s="30"/>
      <c r="KY64" s="30"/>
      <c r="KZ64" s="30"/>
      <c r="LA64" s="30"/>
      <c r="LB64" s="30"/>
      <c r="LC64" s="30"/>
      <c r="LD64" s="30"/>
      <c r="LE64" s="30"/>
      <c r="LF64" s="30"/>
      <c r="LG64" s="30"/>
      <c r="LH64" s="30"/>
      <c r="LI64" s="30"/>
      <c r="LJ64" s="30"/>
      <c r="LK64" s="30"/>
      <c r="LL64" s="30"/>
      <c r="LM64" s="30"/>
      <c r="LN64" s="30"/>
      <c r="LO64" s="30"/>
      <c r="LP64" s="30"/>
      <c r="LQ64" s="30"/>
      <c r="LR64" s="30"/>
      <c r="LS64" s="30"/>
      <c r="LT64" s="30"/>
    </row>
    <row r="65" spans="1:332" s="19" customFormat="1" x14ac:dyDescent="0.25">
      <c r="A65" s="80"/>
      <c r="B65" s="81"/>
      <c r="C65" s="82"/>
      <c r="D65" s="82"/>
      <c r="E65" s="83"/>
      <c r="F65" s="84"/>
      <c r="G65" s="21" t="str">
        <f>IFERROR(+VLOOKUP(F65,postnr!A:B,2,FALSE),"")</f>
        <v/>
      </c>
      <c r="H65" s="85"/>
      <c r="I65" s="86"/>
      <c r="J65" s="87"/>
      <c r="K65" s="88"/>
      <c r="L65" s="140"/>
      <c r="M65" s="140"/>
      <c r="N65" s="140"/>
      <c r="O65" s="140"/>
      <c r="P65" s="140"/>
      <c r="Q65" s="140"/>
      <c r="R65" s="14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0"/>
      <c r="JM65" s="30"/>
      <c r="JN65" s="30"/>
      <c r="JO65" s="30"/>
      <c r="JP65" s="30"/>
      <c r="JQ65" s="30"/>
      <c r="JR65" s="30"/>
      <c r="JS65" s="30"/>
      <c r="JT65" s="30"/>
      <c r="JU65" s="30"/>
      <c r="JV65" s="30"/>
      <c r="JW65" s="30"/>
      <c r="JX65" s="30"/>
      <c r="JY65" s="30"/>
      <c r="JZ65" s="30"/>
      <c r="KA65" s="30"/>
      <c r="KB65" s="30"/>
      <c r="KC65" s="30"/>
      <c r="KD65" s="30"/>
      <c r="KE65" s="30"/>
      <c r="KF65" s="30"/>
      <c r="KG65" s="30"/>
      <c r="KH65" s="30"/>
      <c r="KI65" s="30"/>
      <c r="KJ65" s="30"/>
      <c r="KK65" s="30"/>
      <c r="KL65" s="30"/>
      <c r="KM65" s="30"/>
      <c r="KN65" s="30"/>
      <c r="KO65" s="30"/>
      <c r="KP65" s="30"/>
      <c r="KQ65" s="30"/>
      <c r="KR65" s="30"/>
      <c r="KS65" s="30"/>
      <c r="KT65" s="30"/>
      <c r="KU65" s="30"/>
      <c r="KV65" s="30"/>
      <c r="KW65" s="30"/>
      <c r="KX65" s="30"/>
      <c r="KY65" s="30"/>
      <c r="KZ65" s="30"/>
      <c r="LA65" s="30"/>
      <c r="LB65" s="30"/>
      <c r="LC65" s="30"/>
      <c r="LD65" s="30"/>
      <c r="LE65" s="30"/>
      <c r="LF65" s="30"/>
      <c r="LG65" s="30"/>
      <c r="LH65" s="30"/>
      <c r="LI65" s="30"/>
      <c r="LJ65" s="30"/>
      <c r="LK65" s="30"/>
      <c r="LL65" s="30"/>
      <c r="LM65" s="30"/>
      <c r="LN65" s="30"/>
      <c r="LO65" s="30"/>
      <c r="LP65" s="30"/>
      <c r="LQ65" s="30"/>
      <c r="LR65" s="30"/>
      <c r="LS65" s="30"/>
      <c r="LT65" s="30"/>
    </row>
    <row r="66" spans="1:332" s="19" customFormat="1" x14ac:dyDescent="0.25">
      <c r="A66" s="80"/>
      <c r="B66" s="81"/>
      <c r="C66" s="82"/>
      <c r="D66" s="82"/>
      <c r="E66" s="83"/>
      <c r="F66" s="84"/>
      <c r="G66" s="21" t="str">
        <f>IFERROR(+VLOOKUP(F66,postnr!A:B,2,FALSE),"")</f>
        <v/>
      </c>
      <c r="H66" s="85"/>
      <c r="I66" s="86"/>
      <c r="J66" s="87"/>
      <c r="K66" s="88"/>
      <c r="L66" s="140"/>
      <c r="M66" s="140"/>
      <c r="N66" s="140"/>
      <c r="O66" s="140"/>
      <c r="P66" s="140"/>
      <c r="Q66" s="140"/>
      <c r="R66" s="140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</row>
    <row r="67" spans="1:332" s="19" customFormat="1" x14ac:dyDescent="0.25">
      <c r="A67" s="80"/>
      <c r="B67" s="81"/>
      <c r="C67" s="82"/>
      <c r="D67" s="82"/>
      <c r="E67" s="83"/>
      <c r="F67" s="84"/>
      <c r="G67" s="21" t="str">
        <f>IFERROR(+VLOOKUP(F67,postnr!A:B,2,FALSE),"")</f>
        <v/>
      </c>
      <c r="H67" s="85"/>
      <c r="I67" s="86"/>
      <c r="J67" s="87"/>
      <c r="K67" s="88"/>
      <c r="L67" s="140"/>
      <c r="M67" s="140"/>
      <c r="N67" s="140"/>
      <c r="O67" s="140"/>
      <c r="P67" s="140"/>
      <c r="Q67" s="140"/>
      <c r="R67" s="140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</row>
    <row r="68" spans="1:332" s="19" customFormat="1" x14ac:dyDescent="0.25">
      <c r="A68" s="80"/>
      <c r="B68" s="81"/>
      <c r="C68" s="82"/>
      <c r="D68" s="82"/>
      <c r="E68" s="83"/>
      <c r="F68" s="84"/>
      <c r="G68" s="21" t="str">
        <f>IFERROR(+VLOOKUP(F68,postnr!A:B,2,FALSE),"")</f>
        <v/>
      </c>
      <c r="H68" s="85"/>
      <c r="I68" s="86"/>
      <c r="J68" s="87"/>
      <c r="K68" s="88"/>
      <c r="L68" s="140"/>
      <c r="M68" s="140"/>
      <c r="N68" s="140"/>
      <c r="O68" s="140"/>
      <c r="P68" s="140"/>
      <c r="Q68" s="140"/>
      <c r="R68" s="140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</row>
    <row r="69" spans="1:332" s="19" customFormat="1" x14ac:dyDescent="0.25">
      <c r="A69" s="80"/>
      <c r="B69" s="81"/>
      <c r="C69" s="82"/>
      <c r="D69" s="82"/>
      <c r="E69" s="83"/>
      <c r="F69" s="84"/>
      <c r="G69" s="21" t="str">
        <f>IFERROR(+VLOOKUP(F69,postnr!A:B,2,FALSE),"")</f>
        <v/>
      </c>
      <c r="H69" s="85"/>
      <c r="I69" s="86"/>
      <c r="J69" s="87"/>
      <c r="K69" s="88"/>
      <c r="L69" s="140"/>
      <c r="M69" s="140"/>
      <c r="N69" s="140"/>
      <c r="O69" s="140"/>
      <c r="P69" s="140"/>
      <c r="Q69" s="140"/>
      <c r="R69" s="140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  <c r="KW69" s="30"/>
      <c r="KX69" s="30"/>
      <c r="KY69" s="30"/>
      <c r="KZ69" s="30"/>
      <c r="LA69" s="30"/>
      <c r="LB69" s="30"/>
      <c r="LC69" s="30"/>
      <c r="LD69" s="30"/>
      <c r="LE69" s="30"/>
      <c r="LF69" s="30"/>
      <c r="LG69" s="30"/>
      <c r="LH69" s="30"/>
      <c r="LI69" s="30"/>
      <c r="LJ69" s="30"/>
      <c r="LK69" s="30"/>
      <c r="LL69" s="30"/>
      <c r="LM69" s="30"/>
      <c r="LN69" s="30"/>
      <c r="LO69" s="30"/>
      <c r="LP69" s="30"/>
      <c r="LQ69" s="30"/>
      <c r="LR69" s="30"/>
      <c r="LS69" s="30"/>
      <c r="LT69" s="30"/>
    </row>
    <row r="70" spans="1:332" s="19" customFormat="1" x14ac:dyDescent="0.25">
      <c r="A70" s="80"/>
      <c r="B70" s="81"/>
      <c r="C70" s="82"/>
      <c r="D70" s="82"/>
      <c r="E70" s="83"/>
      <c r="F70" s="84"/>
      <c r="G70" s="21" t="str">
        <f>IFERROR(+VLOOKUP(F70,postnr!A:B,2,FALSE),"")</f>
        <v/>
      </c>
      <c r="H70" s="85"/>
      <c r="I70" s="86"/>
      <c r="J70" s="87"/>
      <c r="K70" s="88"/>
      <c r="L70" s="140"/>
      <c r="M70" s="140"/>
      <c r="N70" s="140"/>
      <c r="O70" s="140"/>
      <c r="P70" s="140"/>
      <c r="Q70" s="140"/>
      <c r="R70" s="140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  <c r="KW70" s="30"/>
      <c r="KX70" s="30"/>
      <c r="KY70" s="30"/>
      <c r="KZ70" s="30"/>
      <c r="LA70" s="30"/>
      <c r="LB70" s="30"/>
      <c r="LC70" s="30"/>
      <c r="LD70" s="30"/>
      <c r="LE70" s="30"/>
      <c r="LF70" s="30"/>
      <c r="LG70" s="30"/>
      <c r="LH70" s="30"/>
      <c r="LI70" s="30"/>
      <c r="LJ70" s="30"/>
      <c r="LK70" s="30"/>
      <c r="LL70" s="30"/>
      <c r="LM70" s="30"/>
      <c r="LN70" s="30"/>
      <c r="LO70" s="30"/>
      <c r="LP70" s="30"/>
      <c r="LQ70" s="30"/>
      <c r="LR70" s="30"/>
      <c r="LS70" s="30"/>
      <c r="LT70" s="30"/>
    </row>
    <row r="71" spans="1:332" s="19" customFormat="1" x14ac:dyDescent="0.25">
      <c r="A71" s="80"/>
      <c r="B71" s="81"/>
      <c r="C71" s="82"/>
      <c r="D71" s="82"/>
      <c r="E71" s="83"/>
      <c r="F71" s="84"/>
      <c r="G71" s="21" t="str">
        <f>IFERROR(+VLOOKUP(F71,postnr!A:B,2,FALSE),"")</f>
        <v/>
      </c>
      <c r="H71" s="85"/>
      <c r="I71" s="86"/>
      <c r="J71" s="87"/>
      <c r="K71" s="88"/>
      <c r="L71" s="140"/>
      <c r="M71" s="140"/>
      <c r="N71" s="140"/>
      <c r="O71" s="140"/>
      <c r="P71" s="140"/>
      <c r="Q71" s="140"/>
      <c r="R71" s="140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</row>
    <row r="72" spans="1:332" s="19" customFormat="1" x14ac:dyDescent="0.25">
      <c r="A72" s="80"/>
      <c r="B72" s="81"/>
      <c r="C72" s="82"/>
      <c r="D72" s="82"/>
      <c r="E72" s="83"/>
      <c r="F72" s="84"/>
      <c r="G72" s="21" t="str">
        <f>IFERROR(+VLOOKUP(F72,postnr!A:B,2,FALSE),"")</f>
        <v/>
      </c>
      <c r="H72" s="85"/>
      <c r="I72" s="86"/>
      <c r="J72" s="87"/>
      <c r="K72" s="88"/>
      <c r="L72" s="140"/>
      <c r="M72" s="140"/>
      <c r="N72" s="140"/>
      <c r="O72" s="140"/>
      <c r="P72" s="140"/>
      <c r="Q72" s="140"/>
      <c r="R72" s="140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  <c r="KW72" s="30"/>
      <c r="KX72" s="30"/>
      <c r="KY72" s="30"/>
      <c r="KZ72" s="30"/>
      <c r="LA72" s="30"/>
      <c r="LB72" s="30"/>
      <c r="LC72" s="30"/>
      <c r="LD72" s="30"/>
      <c r="LE72" s="30"/>
      <c r="LF72" s="30"/>
      <c r="LG72" s="30"/>
      <c r="LH72" s="30"/>
      <c r="LI72" s="30"/>
      <c r="LJ72" s="30"/>
      <c r="LK72" s="30"/>
      <c r="LL72" s="30"/>
      <c r="LM72" s="30"/>
      <c r="LN72" s="30"/>
      <c r="LO72" s="30"/>
      <c r="LP72" s="30"/>
      <c r="LQ72" s="30"/>
      <c r="LR72" s="30"/>
      <c r="LS72" s="30"/>
      <c r="LT72" s="30"/>
    </row>
    <row r="73" spans="1:332" s="19" customFormat="1" x14ac:dyDescent="0.25">
      <c r="A73" s="80"/>
      <c r="B73" s="81"/>
      <c r="C73" s="82"/>
      <c r="D73" s="82"/>
      <c r="E73" s="83"/>
      <c r="F73" s="84"/>
      <c r="G73" s="21" t="str">
        <f>IFERROR(+VLOOKUP(F73,postnr!A:B,2,FALSE),"")</f>
        <v/>
      </c>
      <c r="H73" s="85"/>
      <c r="I73" s="86"/>
      <c r="J73" s="87"/>
      <c r="K73" s="88"/>
      <c r="L73" s="140"/>
      <c r="M73" s="140"/>
      <c r="N73" s="140"/>
      <c r="O73" s="140"/>
      <c r="P73" s="140"/>
      <c r="Q73" s="140"/>
      <c r="R73" s="140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  <c r="KW73" s="30"/>
      <c r="KX73" s="30"/>
      <c r="KY73" s="30"/>
      <c r="KZ73" s="30"/>
      <c r="LA73" s="30"/>
      <c r="LB73" s="30"/>
      <c r="LC73" s="30"/>
      <c r="LD73" s="30"/>
      <c r="LE73" s="30"/>
      <c r="LF73" s="30"/>
      <c r="LG73" s="30"/>
      <c r="LH73" s="30"/>
      <c r="LI73" s="30"/>
      <c r="LJ73" s="30"/>
      <c r="LK73" s="30"/>
      <c r="LL73" s="30"/>
      <c r="LM73" s="30"/>
      <c r="LN73" s="30"/>
      <c r="LO73" s="30"/>
      <c r="LP73" s="30"/>
      <c r="LQ73" s="30"/>
      <c r="LR73" s="30"/>
      <c r="LS73" s="30"/>
      <c r="LT73" s="30"/>
    </row>
    <row r="74" spans="1:332" s="19" customFormat="1" x14ac:dyDescent="0.25">
      <c r="A74" s="80"/>
      <c r="B74" s="81"/>
      <c r="C74" s="82"/>
      <c r="D74" s="82"/>
      <c r="E74" s="83"/>
      <c r="F74" s="84"/>
      <c r="G74" s="21" t="str">
        <f>IFERROR(+VLOOKUP(F74,postnr!A:B,2,FALSE),"")</f>
        <v/>
      </c>
      <c r="H74" s="85"/>
      <c r="I74" s="86"/>
      <c r="J74" s="87"/>
      <c r="K74" s="88"/>
      <c r="L74" s="140"/>
      <c r="M74" s="140"/>
      <c r="N74" s="140"/>
      <c r="O74" s="140"/>
      <c r="P74" s="140"/>
      <c r="Q74" s="140"/>
      <c r="R74" s="140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  <c r="KW74" s="30"/>
      <c r="KX74" s="30"/>
      <c r="KY74" s="30"/>
      <c r="KZ74" s="30"/>
      <c r="LA74" s="30"/>
      <c r="LB74" s="30"/>
      <c r="LC74" s="30"/>
      <c r="LD74" s="30"/>
      <c r="LE74" s="30"/>
      <c r="LF74" s="30"/>
      <c r="LG74" s="30"/>
      <c r="LH74" s="30"/>
      <c r="LI74" s="30"/>
      <c r="LJ74" s="30"/>
      <c r="LK74" s="30"/>
      <c r="LL74" s="30"/>
      <c r="LM74" s="30"/>
      <c r="LN74" s="30"/>
      <c r="LO74" s="30"/>
      <c r="LP74" s="30"/>
      <c r="LQ74" s="30"/>
      <c r="LR74" s="30"/>
      <c r="LS74" s="30"/>
      <c r="LT74" s="30"/>
    </row>
    <row r="75" spans="1:332" s="19" customFormat="1" x14ac:dyDescent="0.25">
      <c r="A75" s="80"/>
      <c r="B75" s="81"/>
      <c r="C75" s="82"/>
      <c r="D75" s="82"/>
      <c r="E75" s="83"/>
      <c r="F75" s="84"/>
      <c r="G75" s="21" t="str">
        <f>IFERROR(+VLOOKUP(F75,postnr!A:B,2,FALSE),"")</f>
        <v/>
      </c>
      <c r="H75" s="85"/>
      <c r="I75" s="86"/>
      <c r="J75" s="87"/>
      <c r="K75" s="88"/>
      <c r="L75" s="140"/>
      <c r="M75" s="140"/>
      <c r="N75" s="140"/>
      <c r="O75" s="140"/>
      <c r="P75" s="140"/>
      <c r="Q75" s="140"/>
      <c r="R75" s="140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</row>
    <row r="76" spans="1:332" s="19" customFormat="1" x14ac:dyDescent="0.25">
      <c r="A76" s="80"/>
      <c r="B76" s="81"/>
      <c r="C76" s="82"/>
      <c r="D76" s="82"/>
      <c r="E76" s="83"/>
      <c r="F76" s="84"/>
      <c r="G76" s="21" t="str">
        <f>IFERROR(+VLOOKUP(F76,postnr!A:B,2,FALSE),"")</f>
        <v/>
      </c>
      <c r="H76" s="85"/>
      <c r="I76" s="86"/>
      <c r="J76" s="87"/>
      <c r="K76" s="88"/>
      <c r="L76" s="140"/>
      <c r="M76" s="140"/>
      <c r="N76" s="140"/>
      <c r="O76" s="140"/>
      <c r="P76" s="140"/>
      <c r="Q76" s="140"/>
      <c r="R76" s="14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  <c r="KW76" s="30"/>
      <c r="KX76" s="30"/>
      <c r="KY76" s="30"/>
      <c r="KZ76" s="30"/>
      <c r="LA76" s="30"/>
      <c r="LB76" s="30"/>
      <c r="LC76" s="30"/>
      <c r="LD76" s="30"/>
      <c r="LE76" s="30"/>
      <c r="LF76" s="30"/>
      <c r="LG76" s="30"/>
      <c r="LH76" s="30"/>
      <c r="LI76" s="30"/>
      <c r="LJ76" s="30"/>
      <c r="LK76" s="30"/>
      <c r="LL76" s="30"/>
      <c r="LM76" s="30"/>
      <c r="LN76" s="30"/>
      <c r="LO76" s="30"/>
      <c r="LP76" s="30"/>
      <c r="LQ76" s="30"/>
      <c r="LR76" s="30"/>
      <c r="LS76" s="30"/>
      <c r="LT76" s="30"/>
    </row>
    <row r="77" spans="1:332" s="19" customFormat="1" x14ac:dyDescent="0.25">
      <c r="A77" s="80"/>
      <c r="B77" s="81"/>
      <c r="C77" s="82"/>
      <c r="D77" s="82"/>
      <c r="E77" s="83"/>
      <c r="F77" s="84"/>
      <c r="G77" s="21" t="str">
        <f>IFERROR(+VLOOKUP(F77,postnr!A:B,2,FALSE),"")</f>
        <v/>
      </c>
      <c r="H77" s="85"/>
      <c r="I77" s="86"/>
      <c r="J77" s="87"/>
      <c r="K77" s="88"/>
      <c r="L77" s="140"/>
      <c r="M77" s="140"/>
      <c r="N77" s="140"/>
      <c r="O77" s="140"/>
      <c r="P77" s="140"/>
      <c r="Q77" s="140"/>
      <c r="R77" s="14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  <c r="KW77" s="30"/>
      <c r="KX77" s="30"/>
      <c r="KY77" s="30"/>
      <c r="KZ77" s="30"/>
      <c r="LA77" s="30"/>
      <c r="LB77" s="30"/>
      <c r="LC77" s="30"/>
      <c r="LD77" s="30"/>
      <c r="LE77" s="30"/>
      <c r="LF77" s="30"/>
      <c r="LG77" s="30"/>
      <c r="LH77" s="30"/>
      <c r="LI77" s="30"/>
      <c r="LJ77" s="30"/>
      <c r="LK77" s="30"/>
      <c r="LL77" s="30"/>
      <c r="LM77" s="30"/>
      <c r="LN77" s="30"/>
      <c r="LO77" s="30"/>
      <c r="LP77" s="30"/>
      <c r="LQ77" s="30"/>
      <c r="LR77" s="30"/>
      <c r="LS77" s="30"/>
      <c r="LT77" s="30"/>
    </row>
    <row r="78" spans="1:332" s="19" customFormat="1" x14ac:dyDescent="0.25">
      <c r="A78" s="80"/>
      <c r="B78" s="81"/>
      <c r="C78" s="82"/>
      <c r="D78" s="82"/>
      <c r="E78" s="83"/>
      <c r="F78" s="84"/>
      <c r="G78" s="21" t="str">
        <f>IFERROR(+VLOOKUP(F78,postnr!A:B,2,FALSE),"")</f>
        <v/>
      </c>
      <c r="H78" s="85"/>
      <c r="I78" s="86"/>
      <c r="J78" s="87"/>
      <c r="K78" s="88"/>
      <c r="L78" s="140"/>
      <c r="M78" s="140"/>
      <c r="N78" s="140"/>
      <c r="O78" s="140"/>
      <c r="P78" s="140"/>
      <c r="Q78" s="140"/>
      <c r="R78" s="140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</row>
    <row r="79" spans="1:332" s="19" customFormat="1" x14ac:dyDescent="0.25">
      <c r="A79" s="80"/>
      <c r="B79" s="81"/>
      <c r="C79" s="82"/>
      <c r="D79" s="82"/>
      <c r="E79" s="83"/>
      <c r="F79" s="84"/>
      <c r="G79" s="21" t="str">
        <f>IFERROR(+VLOOKUP(F79,postnr!A:B,2,FALSE),"")</f>
        <v/>
      </c>
      <c r="H79" s="85"/>
      <c r="I79" s="86"/>
      <c r="J79" s="87"/>
      <c r="K79" s="88"/>
      <c r="L79" s="140"/>
      <c r="M79" s="140"/>
      <c r="N79" s="140"/>
      <c r="O79" s="140"/>
      <c r="P79" s="140"/>
      <c r="Q79" s="140"/>
      <c r="R79" s="140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</row>
    <row r="80" spans="1:332" s="19" customFormat="1" x14ac:dyDescent="0.25">
      <c r="A80" s="80"/>
      <c r="B80" s="81"/>
      <c r="C80" s="82"/>
      <c r="D80" s="82"/>
      <c r="E80" s="83"/>
      <c r="F80" s="84"/>
      <c r="G80" s="21" t="str">
        <f>IFERROR(+VLOOKUP(F80,postnr!A:B,2,FALSE),"")</f>
        <v/>
      </c>
      <c r="H80" s="85"/>
      <c r="I80" s="86"/>
      <c r="J80" s="87"/>
      <c r="K80" s="88"/>
      <c r="L80" s="140"/>
      <c r="M80" s="140"/>
      <c r="N80" s="140"/>
      <c r="O80" s="140"/>
      <c r="P80" s="140"/>
      <c r="Q80" s="140"/>
      <c r="R80" s="140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</row>
    <row r="81" spans="1:332" s="19" customFormat="1" x14ac:dyDescent="0.25">
      <c r="A81" s="80"/>
      <c r="B81" s="81"/>
      <c r="C81" s="82"/>
      <c r="D81" s="82"/>
      <c r="E81" s="83"/>
      <c r="F81" s="84"/>
      <c r="G81" s="21" t="str">
        <f>IFERROR(+VLOOKUP(F81,postnr!A:B,2,FALSE),"")</f>
        <v/>
      </c>
      <c r="H81" s="85"/>
      <c r="I81" s="86"/>
      <c r="J81" s="87"/>
      <c r="K81" s="88"/>
      <c r="L81" s="140"/>
      <c r="M81" s="140"/>
      <c r="N81" s="140"/>
      <c r="O81" s="140"/>
      <c r="P81" s="140"/>
      <c r="Q81" s="140"/>
      <c r="R81" s="14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</row>
    <row r="82" spans="1:332" s="19" customFormat="1" x14ac:dyDescent="0.25">
      <c r="A82" s="80"/>
      <c r="B82" s="81"/>
      <c r="C82" s="82"/>
      <c r="D82" s="82"/>
      <c r="E82" s="83"/>
      <c r="F82" s="84"/>
      <c r="G82" s="21" t="str">
        <f>IFERROR(+VLOOKUP(F82,postnr!A:B,2,FALSE),"")</f>
        <v/>
      </c>
      <c r="H82" s="85"/>
      <c r="I82" s="86"/>
      <c r="J82" s="87"/>
      <c r="K82" s="88"/>
      <c r="L82" s="140"/>
      <c r="M82" s="140"/>
      <c r="N82" s="140"/>
      <c r="O82" s="140"/>
      <c r="P82" s="140"/>
      <c r="Q82" s="140"/>
      <c r="R82" s="14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</row>
    <row r="83" spans="1:332" s="19" customFormat="1" x14ac:dyDescent="0.25">
      <c r="A83" s="80"/>
      <c r="B83" s="81"/>
      <c r="C83" s="82"/>
      <c r="D83" s="82"/>
      <c r="E83" s="83"/>
      <c r="F83" s="84"/>
      <c r="G83" s="21" t="str">
        <f>IFERROR(+VLOOKUP(F83,postnr!A:B,2,FALSE),"")</f>
        <v/>
      </c>
      <c r="H83" s="85"/>
      <c r="I83" s="86"/>
      <c r="J83" s="87"/>
      <c r="K83" s="88"/>
      <c r="L83" s="140"/>
      <c r="M83" s="140"/>
      <c r="N83" s="140"/>
      <c r="O83" s="140"/>
      <c r="P83" s="140"/>
      <c r="Q83" s="140"/>
      <c r="R83" s="14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</row>
    <row r="84" spans="1:332" s="19" customFormat="1" x14ac:dyDescent="0.25">
      <c r="A84" s="80"/>
      <c r="B84" s="81"/>
      <c r="C84" s="82"/>
      <c r="D84" s="82"/>
      <c r="E84" s="83"/>
      <c r="F84" s="84"/>
      <c r="G84" s="21" t="str">
        <f>IFERROR(+VLOOKUP(F84,postnr!A:B,2,FALSE),"")</f>
        <v/>
      </c>
      <c r="H84" s="85"/>
      <c r="I84" s="86"/>
      <c r="J84" s="87"/>
      <c r="K84" s="88"/>
      <c r="L84" s="140"/>
      <c r="M84" s="140"/>
      <c r="N84" s="140"/>
      <c r="O84" s="140"/>
      <c r="P84" s="140"/>
      <c r="Q84" s="140"/>
      <c r="R84" s="14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  <c r="KW84" s="30"/>
      <c r="KX84" s="30"/>
      <c r="KY84" s="30"/>
      <c r="KZ84" s="30"/>
      <c r="LA84" s="30"/>
      <c r="LB84" s="30"/>
      <c r="LC84" s="30"/>
      <c r="LD84" s="30"/>
      <c r="LE84" s="30"/>
      <c r="LF84" s="30"/>
      <c r="LG84" s="30"/>
      <c r="LH84" s="30"/>
      <c r="LI84" s="30"/>
      <c r="LJ84" s="30"/>
      <c r="LK84" s="30"/>
      <c r="LL84" s="30"/>
      <c r="LM84" s="30"/>
      <c r="LN84" s="30"/>
      <c r="LO84" s="30"/>
      <c r="LP84" s="30"/>
      <c r="LQ84" s="30"/>
      <c r="LR84" s="30"/>
      <c r="LS84" s="30"/>
      <c r="LT84" s="30"/>
    </row>
    <row r="85" spans="1:332" s="19" customFormat="1" x14ac:dyDescent="0.25">
      <c r="A85" s="80"/>
      <c r="B85" s="81"/>
      <c r="C85" s="82"/>
      <c r="D85" s="82"/>
      <c r="E85" s="83"/>
      <c r="F85" s="84"/>
      <c r="G85" s="21" t="str">
        <f>IFERROR(+VLOOKUP(F85,postnr!A:B,2,FALSE),"")</f>
        <v/>
      </c>
      <c r="H85" s="85"/>
      <c r="I85" s="86"/>
      <c r="J85" s="87"/>
      <c r="K85" s="88"/>
      <c r="L85" s="140"/>
      <c r="M85" s="140"/>
      <c r="N85" s="140"/>
      <c r="O85" s="140"/>
      <c r="P85" s="140"/>
      <c r="Q85" s="140"/>
      <c r="R85" s="14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</row>
    <row r="86" spans="1:332" s="19" customFormat="1" x14ac:dyDescent="0.25">
      <c r="A86" s="80"/>
      <c r="B86" s="81"/>
      <c r="C86" s="82"/>
      <c r="D86" s="82"/>
      <c r="E86" s="83"/>
      <c r="F86" s="84"/>
      <c r="G86" s="21" t="str">
        <f>IFERROR(+VLOOKUP(F86,postnr!A:B,2,FALSE),"")</f>
        <v/>
      </c>
      <c r="H86" s="85"/>
      <c r="I86" s="86"/>
      <c r="J86" s="87"/>
      <c r="K86" s="88"/>
      <c r="L86" s="140"/>
      <c r="M86" s="140"/>
      <c r="N86" s="140"/>
      <c r="O86" s="140"/>
      <c r="P86" s="140"/>
      <c r="Q86" s="140"/>
      <c r="R86" s="14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</row>
    <row r="87" spans="1:332" s="19" customFormat="1" x14ac:dyDescent="0.25">
      <c r="A87" s="80"/>
      <c r="B87" s="81"/>
      <c r="C87" s="82"/>
      <c r="D87" s="82"/>
      <c r="E87" s="83"/>
      <c r="F87" s="84"/>
      <c r="G87" s="21" t="str">
        <f>IFERROR(+VLOOKUP(F87,postnr!A:B,2,FALSE),"")</f>
        <v/>
      </c>
      <c r="H87" s="85"/>
      <c r="I87" s="86"/>
      <c r="J87" s="87"/>
      <c r="K87" s="88"/>
      <c r="L87" s="140"/>
      <c r="M87" s="140"/>
      <c r="N87" s="140"/>
      <c r="O87" s="140"/>
      <c r="P87" s="140"/>
      <c r="Q87" s="140"/>
      <c r="R87" s="14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</row>
    <row r="88" spans="1:332" s="19" customFormat="1" x14ac:dyDescent="0.25">
      <c r="A88" s="80"/>
      <c r="B88" s="81"/>
      <c r="C88" s="82"/>
      <c r="D88" s="82"/>
      <c r="E88" s="83"/>
      <c r="F88" s="84"/>
      <c r="G88" s="21" t="str">
        <f>IFERROR(+VLOOKUP(F88,postnr!A:B,2,FALSE),"")</f>
        <v/>
      </c>
      <c r="H88" s="85"/>
      <c r="I88" s="86"/>
      <c r="J88" s="87"/>
      <c r="K88" s="88"/>
      <c r="L88" s="140"/>
      <c r="M88" s="140"/>
      <c r="N88" s="140"/>
      <c r="O88" s="140"/>
      <c r="P88" s="140"/>
      <c r="Q88" s="140"/>
      <c r="R88" s="14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</row>
    <row r="89" spans="1:332" s="19" customFormat="1" x14ac:dyDescent="0.25">
      <c r="A89" s="80"/>
      <c r="B89" s="81"/>
      <c r="C89" s="82"/>
      <c r="D89" s="82"/>
      <c r="E89" s="83"/>
      <c r="F89" s="84"/>
      <c r="G89" s="21" t="str">
        <f>IFERROR(+VLOOKUP(F89,postnr!A:B,2,FALSE),"")</f>
        <v/>
      </c>
      <c r="H89" s="85"/>
      <c r="I89" s="86"/>
      <c r="J89" s="87"/>
      <c r="K89" s="88"/>
      <c r="L89" s="140"/>
      <c r="M89" s="140"/>
      <c r="N89" s="140"/>
      <c r="O89" s="140"/>
      <c r="P89" s="140"/>
      <c r="Q89" s="140"/>
      <c r="R89" s="14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</row>
    <row r="90" spans="1:332" s="19" customFormat="1" x14ac:dyDescent="0.25">
      <c r="A90" s="80"/>
      <c r="B90" s="81"/>
      <c r="C90" s="82"/>
      <c r="D90" s="82"/>
      <c r="E90" s="83"/>
      <c r="F90" s="84"/>
      <c r="G90" s="21" t="str">
        <f>IFERROR(+VLOOKUP(F90,postnr!A:B,2,FALSE),"")</f>
        <v/>
      </c>
      <c r="H90" s="85"/>
      <c r="I90" s="86"/>
      <c r="J90" s="87"/>
      <c r="K90" s="88"/>
      <c r="L90" s="140"/>
      <c r="M90" s="140"/>
      <c r="N90" s="140"/>
      <c r="O90" s="140"/>
      <c r="P90" s="140"/>
      <c r="Q90" s="140"/>
      <c r="R90" s="14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</row>
    <row r="91" spans="1:332" s="19" customFormat="1" x14ac:dyDescent="0.25">
      <c r="A91" s="80"/>
      <c r="B91" s="81"/>
      <c r="C91" s="82"/>
      <c r="D91" s="82"/>
      <c r="E91" s="83"/>
      <c r="F91" s="84"/>
      <c r="G91" s="21" t="str">
        <f>IFERROR(+VLOOKUP(F91,postnr!A:B,2,FALSE),"")</f>
        <v/>
      </c>
      <c r="H91" s="85"/>
      <c r="I91" s="86"/>
      <c r="J91" s="87"/>
      <c r="K91" s="88"/>
      <c r="L91" s="140"/>
      <c r="M91" s="140"/>
      <c r="N91" s="140"/>
      <c r="O91" s="140"/>
      <c r="P91" s="140"/>
      <c r="Q91" s="140"/>
      <c r="R91" s="14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</row>
    <row r="92" spans="1:332" s="19" customFormat="1" x14ac:dyDescent="0.25">
      <c r="A92" s="80"/>
      <c r="B92" s="81"/>
      <c r="C92" s="82"/>
      <c r="D92" s="82"/>
      <c r="E92" s="83"/>
      <c r="F92" s="84"/>
      <c r="G92" s="21" t="str">
        <f>IFERROR(+VLOOKUP(F92,postnr!A:B,2,FALSE),"")</f>
        <v/>
      </c>
      <c r="H92" s="85"/>
      <c r="I92" s="86"/>
      <c r="J92" s="87"/>
      <c r="K92" s="88"/>
      <c r="L92" s="140"/>
      <c r="M92" s="140"/>
      <c r="N92" s="140"/>
      <c r="O92" s="140"/>
      <c r="P92" s="140"/>
      <c r="Q92" s="140"/>
      <c r="R92" s="14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  <c r="KW92" s="30"/>
      <c r="KX92" s="30"/>
      <c r="KY92" s="30"/>
      <c r="KZ92" s="30"/>
      <c r="LA92" s="30"/>
      <c r="LB92" s="30"/>
      <c r="LC92" s="30"/>
      <c r="LD92" s="30"/>
      <c r="LE92" s="30"/>
      <c r="LF92" s="30"/>
      <c r="LG92" s="30"/>
      <c r="LH92" s="30"/>
      <c r="LI92" s="30"/>
      <c r="LJ92" s="30"/>
      <c r="LK92" s="30"/>
      <c r="LL92" s="30"/>
      <c r="LM92" s="30"/>
      <c r="LN92" s="30"/>
      <c r="LO92" s="30"/>
      <c r="LP92" s="30"/>
      <c r="LQ92" s="30"/>
      <c r="LR92" s="30"/>
      <c r="LS92" s="30"/>
      <c r="LT92" s="30"/>
    </row>
    <row r="93" spans="1:332" s="19" customFormat="1" x14ac:dyDescent="0.25">
      <c r="A93" s="80"/>
      <c r="B93" s="81"/>
      <c r="C93" s="82"/>
      <c r="D93" s="82"/>
      <c r="E93" s="83"/>
      <c r="F93" s="84"/>
      <c r="G93" s="21" t="str">
        <f>IFERROR(+VLOOKUP(F93,postnr!A:B,2,FALSE),"")</f>
        <v/>
      </c>
      <c r="H93" s="85"/>
      <c r="I93" s="86"/>
      <c r="J93" s="87"/>
      <c r="K93" s="88"/>
      <c r="L93" s="140"/>
      <c r="M93" s="140"/>
      <c r="N93" s="140"/>
      <c r="O93" s="140"/>
      <c r="P93" s="140"/>
      <c r="Q93" s="140"/>
      <c r="R93" s="14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  <c r="KW93" s="30"/>
      <c r="KX93" s="30"/>
      <c r="KY93" s="30"/>
      <c r="KZ93" s="30"/>
      <c r="LA93" s="30"/>
      <c r="LB93" s="30"/>
      <c r="LC93" s="30"/>
      <c r="LD93" s="30"/>
      <c r="LE93" s="30"/>
      <c r="LF93" s="30"/>
      <c r="LG93" s="30"/>
      <c r="LH93" s="30"/>
      <c r="LI93" s="30"/>
      <c r="LJ93" s="30"/>
      <c r="LK93" s="30"/>
      <c r="LL93" s="30"/>
      <c r="LM93" s="30"/>
      <c r="LN93" s="30"/>
      <c r="LO93" s="30"/>
      <c r="LP93" s="30"/>
      <c r="LQ93" s="30"/>
      <c r="LR93" s="30"/>
      <c r="LS93" s="30"/>
      <c r="LT93" s="30"/>
    </row>
    <row r="94" spans="1:332" s="19" customFormat="1" x14ac:dyDescent="0.25">
      <c r="A94" s="80"/>
      <c r="B94" s="81"/>
      <c r="C94" s="82"/>
      <c r="D94" s="82"/>
      <c r="E94" s="83"/>
      <c r="F94" s="84"/>
      <c r="G94" s="21" t="str">
        <f>IFERROR(+VLOOKUP(F94,postnr!A:B,2,FALSE),"")</f>
        <v/>
      </c>
      <c r="H94" s="85"/>
      <c r="I94" s="86"/>
      <c r="J94" s="87"/>
      <c r="K94" s="88"/>
      <c r="L94" s="140"/>
      <c r="M94" s="140"/>
      <c r="N94" s="140"/>
      <c r="O94" s="140"/>
      <c r="P94" s="140"/>
      <c r="Q94" s="140"/>
      <c r="R94" s="14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  <c r="IU94" s="30"/>
      <c r="IV94" s="30"/>
      <c r="IW94" s="30"/>
      <c r="IX94" s="30"/>
      <c r="IY94" s="30"/>
      <c r="IZ94" s="30"/>
      <c r="JA94" s="30"/>
      <c r="JB94" s="30"/>
      <c r="JC94" s="30"/>
      <c r="JD94" s="30"/>
      <c r="JE94" s="30"/>
      <c r="JF94" s="30"/>
      <c r="JG94" s="30"/>
      <c r="JH94" s="30"/>
      <c r="JI94" s="30"/>
      <c r="JJ94" s="30"/>
      <c r="JK94" s="30"/>
      <c r="JL94" s="30"/>
      <c r="JM94" s="30"/>
      <c r="JN94" s="30"/>
      <c r="JO94" s="30"/>
      <c r="JP94" s="30"/>
      <c r="JQ94" s="30"/>
      <c r="JR94" s="30"/>
      <c r="JS94" s="30"/>
      <c r="JT94" s="30"/>
      <c r="JU94" s="30"/>
      <c r="JV94" s="30"/>
      <c r="JW94" s="30"/>
      <c r="JX94" s="30"/>
      <c r="JY94" s="30"/>
      <c r="JZ94" s="30"/>
      <c r="KA94" s="30"/>
      <c r="KB94" s="30"/>
      <c r="KC94" s="30"/>
      <c r="KD94" s="30"/>
      <c r="KE94" s="30"/>
      <c r="KF94" s="30"/>
      <c r="KG94" s="30"/>
      <c r="KH94" s="30"/>
      <c r="KI94" s="30"/>
      <c r="KJ94" s="30"/>
      <c r="KK94" s="30"/>
      <c r="KL94" s="30"/>
      <c r="KM94" s="30"/>
      <c r="KN94" s="30"/>
      <c r="KO94" s="30"/>
      <c r="KP94" s="30"/>
      <c r="KQ94" s="30"/>
      <c r="KR94" s="30"/>
      <c r="KS94" s="30"/>
      <c r="KT94" s="30"/>
      <c r="KU94" s="30"/>
      <c r="KV94" s="30"/>
      <c r="KW94" s="30"/>
      <c r="KX94" s="30"/>
      <c r="KY94" s="30"/>
      <c r="KZ94" s="30"/>
      <c r="LA94" s="30"/>
      <c r="LB94" s="30"/>
      <c r="LC94" s="30"/>
      <c r="LD94" s="30"/>
      <c r="LE94" s="30"/>
      <c r="LF94" s="30"/>
      <c r="LG94" s="30"/>
      <c r="LH94" s="30"/>
      <c r="LI94" s="30"/>
      <c r="LJ94" s="30"/>
      <c r="LK94" s="30"/>
      <c r="LL94" s="30"/>
      <c r="LM94" s="30"/>
      <c r="LN94" s="30"/>
      <c r="LO94" s="30"/>
      <c r="LP94" s="30"/>
      <c r="LQ94" s="30"/>
      <c r="LR94" s="30"/>
      <c r="LS94" s="30"/>
      <c r="LT94" s="30"/>
    </row>
    <row r="95" spans="1:332" s="19" customFormat="1" x14ac:dyDescent="0.25">
      <c r="A95" s="80"/>
      <c r="B95" s="81"/>
      <c r="C95" s="82"/>
      <c r="D95" s="82"/>
      <c r="E95" s="83"/>
      <c r="F95" s="84"/>
      <c r="G95" s="21" t="str">
        <f>IFERROR(+VLOOKUP(F95,postnr!A:B,2,FALSE),"")</f>
        <v/>
      </c>
      <c r="H95" s="85"/>
      <c r="I95" s="86"/>
      <c r="J95" s="87"/>
      <c r="K95" s="88"/>
      <c r="L95" s="140"/>
      <c r="M95" s="140"/>
      <c r="N95" s="140"/>
      <c r="O95" s="140"/>
      <c r="P95" s="140"/>
      <c r="Q95" s="140"/>
      <c r="R95" s="14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0"/>
      <c r="IV95" s="30"/>
      <c r="IW95" s="30"/>
      <c r="IX95" s="30"/>
      <c r="IY95" s="30"/>
      <c r="IZ95" s="30"/>
      <c r="JA95" s="30"/>
      <c r="JB95" s="30"/>
      <c r="JC95" s="30"/>
      <c r="JD95" s="30"/>
      <c r="JE95" s="30"/>
      <c r="JF95" s="30"/>
      <c r="JG95" s="30"/>
      <c r="JH95" s="30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30"/>
      <c r="JT95" s="30"/>
      <c r="JU95" s="30"/>
      <c r="JV95" s="30"/>
      <c r="JW95" s="30"/>
      <c r="JX95" s="30"/>
      <c r="JY95" s="30"/>
      <c r="JZ95" s="30"/>
      <c r="KA95" s="30"/>
      <c r="KB95" s="30"/>
      <c r="KC95" s="30"/>
      <c r="KD95" s="30"/>
      <c r="KE95" s="30"/>
      <c r="KF95" s="30"/>
      <c r="KG95" s="30"/>
      <c r="KH95" s="30"/>
      <c r="KI95" s="30"/>
      <c r="KJ95" s="30"/>
      <c r="KK95" s="30"/>
      <c r="KL95" s="30"/>
      <c r="KM95" s="30"/>
      <c r="KN95" s="30"/>
      <c r="KO95" s="30"/>
      <c r="KP95" s="30"/>
      <c r="KQ95" s="30"/>
      <c r="KR95" s="30"/>
      <c r="KS95" s="30"/>
      <c r="KT95" s="30"/>
      <c r="KU95" s="30"/>
      <c r="KV95" s="30"/>
      <c r="KW95" s="30"/>
      <c r="KX95" s="30"/>
      <c r="KY95" s="30"/>
      <c r="KZ95" s="30"/>
      <c r="LA95" s="30"/>
      <c r="LB95" s="30"/>
      <c r="LC95" s="30"/>
      <c r="LD95" s="30"/>
      <c r="LE95" s="30"/>
      <c r="LF95" s="30"/>
      <c r="LG95" s="30"/>
      <c r="LH95" s="30"/>
      <c r="LI95" s="30"/>
      <c r="LJ95" s="30"/>
      <c r="LK95" s="30"/>
      <c r="LL95" s="30"/>
      <c r="LM95" s="30"/>
      <c r="LN95" s="30"/>
      <c r="LO95" s="30"/>
      <c r="LP95" s="30"/>
      <c r="LQ95" s="30"/>
      <c r="LR95" s="30"/>
      <c r="LS95" s="30"/>
      <c r="LT95" s="30"/>
    </row>
    <row r="96" spans="1:332" s="19" customFormat="1" x14ac:dyDescent="0.25">
      <c r="A96" s="80"/>
      <c r="B96" s="81"/>
      <c r="C96" s="82"/>
      <c r="D96" s="82"/>
      <c r="E96" s="83"/>
      <c r="F96" s="84"/>
      <c r="G96" s="21" t="str">
        <f>IFERROR(+VLOOKUP(F96,postnr!A:B,2,FALSE),"")</f>
        <v/>
      </c>
      <c r="H96" s="85"/>
      <c r="I96" s="86"/>
      <c r="J96" s="87"/>
      <c r="K96" s="88"/>
      <c r="L96" s="140"/>
      <c r="M96" s="140"/>
      <c r="N96" s="140"/>
      <c r="O96" s="140"/>
      <c r="P96" s="140"/>
      <c r="Q96" s="140"/>
      <c r="R96" s="14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  <c r="IU96" s="30"/>
      <c r="IV96" s="30"/>
      <c r="IW96" s="30"/>
      <c r="IX96" s="30"/>
      <c r="IY96" s="30"/>
      <c r="IZ96" s="30"/>
      <c r="JA96" s="30"/>
      <c r="JB96" s="30"/>
      <c r="JC96" s="30"/>
      <c r="JD96" s="30"/>
      <c r="JE96" s="30"/>
      <c r="JF96" s="30"/>
      <c r="JG96" s="30"/>
      <c r="JH96" s="30"/>
      <c r="JI96" s="30"/>
      <c r="JJ96" s="30"/>
      <c r="JK96" s="30"/>
      <c r="JL96" s="30"/>
      <c r="JM96" s="30"/>
      <c r="JN96" s="30"/>
      <c r="JO96" s="30"/>
      <c r="JP96" s="30"/>
      <c r="JQ96" s="30"/>
      <c r="JR96" s="30"/>
      <c r="JS96" s="30"/>
      <c r="JT96" s="30"/>
      <c r="JU96" s="30"/>
      <c r="JV96" s="30"/>
      <c r="JW96" s="30"/>
      <c r="JX96" s="30"/>
      <c r="JY96" s="30"/>
      <c r="JZ96" s="30"/>
      <c r="KA96" s="30"/>
      <c r="KB96" s="30"/>
      <c r="KC96" s="30"/>
      <c r="KD96" s="30"/>
      <c r="KE96" s="30"/>
      <c r="KF96" s="30"/>
      <c r="KG96" s="30"/>
      <c r="KH96" s="30"/>
      <c r="KI96" s="30"/>
      <c r="KJ96" s="30"/>
      <c r="KK96" s="30"/>
      <c r="KL96" s="30"/>
      <c r="KM96" s="30"/>
      <c r="KN96" s="30"/>
      <c r="KO96" s="30"/>
      <c r="KP96" s="30"/>
      <c r="KQ96" s="30"/>
      <c r="KR96" s="30"/>
      <c r="KS96" s="30"/>
      <c r="KT96" s="30"/>
      <c r="KU96" s="30"/>
      <c r="KV96" s="30"/>
      <c r="KW96" s="30"/>
      <c r="KX96" s="30"/>
      <c r="KY96" s="30"/>
      <c r="KZ96" s="30"/>
      <c r="LA96" s="30"/>
      <c r="LB96" s="30"/>
      <c r="LC96" s="30"/>
      <c r="LD96" s="30"/>
      <c r="LE96" s="30"/>
      <c r="LF96" s="30"/>
      <c r="LG96" s="30"/>
      <c r="LH96" s="30"/>
      <c r="LI96" s="30"/>
      <c r="LJ96" s="30"/>
      <c r="LK96" s="30"/>
      <c r="LL96" s="30"/>
      <c r="LM96" s="30"/>
      <c r="LN96" s="30"/>
      <c r="LO96" s="30"/>
      <c r="LP96" s="30"/>
      <c r="LQ96" s="30"/>
      <c r="LR96" s="30"/>
      <c r="LS96" s="30"/>
      <c r="LT96" s="30"/>
    </row>
    <row r="97" spans="1:332" s="19" customFormat="1" x14ac:dyDescent="0.25">
      <c r="A97" s="80"/>
      <c r="B97" s="81"/>
      <c r="C97" s="82"/>
      <c r="D97" s="82"/>
      <c r="E97" s="83"/>
      <c r="F97" s="84"/>
      <c r="G97" s="21" t="str">
        <f>IFERROR(+VLOOKUP(F97,postnr!A:B,2,FALSE),"")</f>
        <v/>
      </c>
      <c r="H97" s="85"/>
      <c r="I97" s="86"/>
      <c r="J97" s="87"/>
      <c r="K97" s="88"/>
      <c r="L97" s="140"/>
      <c r="M97" s="140"/>
      <c r="N97" s="140"/>
      <c r="O97" s="140"/>
      <c r="P97" s="140"/>
      <c r="Q97" s="140"/>
      <c r="R97" s="14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  <c r="IU97" s="30"/>
      <c r="IV97" s="30"/>
      <c r="IW97" s="30"/>
      <c r="IX97" s="30"/>
      <c r="IY97" s="30"/>
      <c r="IZ97" s="30"/>
      <c r="JA97" s="30"/>
      <c r="JB97" s="30"/>
      <c r="JC97" s="30"/>
      <c r="JD97" s="30"/>
      <c r="JE97" s="30"/>
      <c r="JF97" s="30"/>
      <c r="JG97" s="30"/>
      <c r="JH97" s="30"/>
      <c r="JI97" s="30"/>
      <c r="JJ97" s="30"/>
      <c r="JK97" s="30"/>
      <c r="JL97" s="30"/>
      <c r="JM97" s="30"/>
      <c r="JN97" s="30"/>
      <c r="JO97" s="30"/>
      <c r="JP97" s="30"/>
      <c r="JQ97" s="30"/>
      <c r="JR97" s="30"/>
      <c r="JS97" s="30"/>
      <c r="JT97" s="30"/>
      <c r="JU97" s="30"/>
      <c r="JV97" s="30"/>
      <c r="JW97" s="30"/>
      <c r="JX97" s="30"/>
      <c r="JY97" s="30"/>
      <c r="JZ97" s="30"/>
      <c r="KA97" s="30"/>
      <c r="KB97" s="30"/>
      <c r="KC97" s="30"/>
      <c r="KD97" s="30"/>
      <c r="KE97" s="30"/>
      <c r="KF97" s="30"/>
      <c r="KG97" s="30"/>
      <c r="KH97" s="30"/>
      <c r="KI97" s="30"/>
      <c r="KJ97" s="30"/>
      <c r="KK97" s="30"/>
      <c r="KL97" s="30"/>
      <c r="KM97" s="30"/>
      <c r="KN97" s="30"/>
      <c r="KO97" s="30"/>
      <c r="KP97" s="30"/>
      <c r="KQ97" s="30"/>
      <c r="KR97" s="30"/>
      <c r="KS97" s="30"/>
      <c r="KT97" s="30"/>
      <c r="KU97" s="30"/>
      <c r="KV97" s="30"/>
      <c r="KW97" s="30"/>
      <c r="KX97" s="30"/>
      <c r="KY97" s="30"/>
      <c r="KZ97" s="30"/>
      <c r="LA97" s="30"/>
      <c r="LB97" s="30"/>
      <c r="LC97" s="30"/>
      <c r="LD97" s="30"/>
      <c r="LE97" s="30"/>
      <c r="LF97" s="30"/>
      <c r="LG97" s="30"/>
      <c r="LH97" s="30"/>
      <c r="LI97" s="30"/>
      <c r="LJ97" s="30"/>
      <c r="LK97" s="30"/>
      <c r="LL97" s="30"/>
      <c r="LM97" s="30"/>
      <c r="LN97" s="30"/>
      <c r="LO97" s="30"/>
      <c r="LP97" s="30"/>
      <c r="LQ97" s="30"/>
      <c r="LR97" s="30"/>
      <c r="LS97" s="30"/>
      <c r="LT97" s="30"/>
    </row>
    <row r="98" spans="1:332" s="19" customFormat="1" x14ac:dyDescent="0.25">
      <c r="A98" s="80"/>
      <c r="B98" s="81"/>
      <c r="C98" s="82"/>
      <c r="D98" s="82"/>
      <c r="E98" s="83"/>
      <c r="F98" s="84"/>
      <c r="G98" s="21" t="str">
        <f>IFERROR(+VLOOKUP(F98,postnr!A:B,2,FALSE),"")</f>
        <v/>
      </c>
      <c r="H98" s="85"/>
      <c r="I98" s="86"/>
      <c r="J98" s="87"/>
      <c r="K98" s="88"/>
      <c r="L98" s="140"/>
      <c r="M98" s="140"/>
      <c r="N98" s="140"/>
      <c r="O98" s="140"/>
      <c r="P98" s="140"/>
      <c r="Q98" s="140"/>
      <c r="R98" s="14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  <c r="IU98" s="30"/>
      <c r="IV98" s="30"/>
      <c r="IW98" s="30"/>
      <c r="IX98" s="30"/>
      <c r="IY98" s="30"/>
      <c r="IZ98" s="30"/>
      <c r="JA98" s="30"/>
      <c r="JB98" s="30"/>
      <c r="JC98" s="30"/>
      <c r="JD98" s="30"/>
      <c r="JE98" s="30"/>
      <c r="JF98" s="30"/>
      <c r="JG98" s="30"/>
      <c r="JH98" s="30"/>
      <c r="JI98" s="30"/>
      <c r="JJ98" s="30"/>
      <c r="JK98" s="30"/>
      <c r="JL98" s="30"/>
      <c r="JM98" s="30"/>
      <c r="JN98" s="30"/>
      <c r="JO98" s="30"/>
      <c r="JP98" s="30"/>
      <c r="JQ98" s="30"/>
      <c r="JR98" s="30"/>
      <c r="JS98" s="30"/>
      <c r="JT98" s="30"/>
      <c r="JU98" s="30"/>
      <c r="JV98" s="30"/>
      <c r="JW98" s="30"/>
      <c r="JX98" s="30"/>
      <c r="JY98" s="30"/>
      <c r="JZ98" s="30"/>
      <c r="KA98" s="30"/>
      <c r="KB98" s="30"/>
      <c r="KC98" s="30"/>
      <c r="KD98" s="30"/>
      <c r="KE98" s="30"/>
      <c r="KF98" s="30"/>
      <c r="KG98" s="30"/>
      <c r="KH98" s="30"/>
      <c r="KI98" s="30"/>
      <c r="KJ98" s="30"/>
      <c r="KK98" s="30"/>
      <c r="KL98" s="30"/>
      <c r="KM98" s="30"/>
      <c r="KN98" s="30"/>
      <c r="KO98" s="30"/>
      <c r="KP98" s="30"/>
      <c r="KQ98" s="30"/>
      <c r="KR98" s="30"/>
      <c r="KS98" s="30"/>
      <c r="KT98" s="30"/>
      <c r="KU98" s="30"/>
      <c r="KV98" s="30"/>
      <c r="KW98" s="30"/>
      <c r="KX98" s="30"/>
      <c r="KY98" s="30"/>
      <c r="KZ98" s="30"/>
      <c r="LA98" s="30"/>
      <c r="LB98" s="30"/>
      <c r="LC98" s="30"/>
      <c r="LD98" s="30"/>
      <c r="LE98" s="30"/>
      <c r="LF98" s="30"/>
      <c r="LG98" s="30"/>
      <c r="LH98" s="30"/>
      <c r="LI98" s="30"/>
      <c r="LJ98" s="30"/>
      <c r="LK98" s="30"/>
      <c r="LL98" s="30"/>
      <c r="LM98" s="30"/>
      <c r="LN98" s="30"/>
      <c r="LO98" s="30"/>
      <c r="LP98" s="30"/>
      <c r="LQ98" s="30"/>
      <c r="LR98" s="30"/>
      <c r="LS98" s="30"/>
      <c r="LT98" s="30"/>
    </row>
    <row r="99" spans="1:332" s="19" customFormat="1" x14ac:dyDescent="0.25">
      <c r="A99" s="80"/>
      <c r="B99" s="81"/>
      <c r="C99" s="82"/>
      <c r="D99" s="82"/>
      <c r="E99" s="83"/>
      <c r="F99" s="84"/>
      <c r="G99" s="21" t="str">
        <f>IFERROR(+VLOOKUP(F99,postnr!A:B,2,FALSE),"")</f>
        <v/>
      </c>
      <c r="H99" s="85"/>
      <c r="I99" s="86"/>
      <c r="J99" s="87"/>
      <c r="K99" s="88"/>
      <c r="L99" s="140"/>
      <c r="M99" s="140"/>
      <c r="N99" s="140"/>
      <c r="O99" s="140"/>
      <c r="P99" s="140"/>
      <c r="Q99" s="140"/>
      <c r="R99" s="140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  <c r="IU99" s="30"/>
      <c r="IV99" s="30"/>
      <c r="IW99" s="30"/>
      <c r="IX99" s="30"/>
      <c r="IY99" s="30"/>
      <c r="IZ99" s="30"/>
      <c r="JA99" s="30"/>
      <c r="JB99" s="30"/>
      <c r="JC99" s="30"/>
      <c r="JD99" s="30"/>
      <c r="JE99" s="30"/>
      <c r="JF99" s="30"/>
      <c r="JG99" s="30"/>
      <c r="JH99" s="30"/>
      <c r="JI99" s="30"/>
      <c r="JJ99" s="30"/>
      <c r="JK99" s="30"/>
      <c r="JL99" s="30"/>
      <c r="JM99" s="30"/>
      <c r="JN99" s="30"/>
      <c r="JO99" s="30"/>
      <c r="JP99" s="30"/>
      <c r="JQ99" s="30"/>
      <c r="JR99" s="30"/>
      <c r="JS99" s="30"/>
      <c r="JT99" s="30"/>
      <c r="JU99" s="30"/>
      <c r="JV99" s="30"/>
      <c r="JW99" s="30"/>
      <c r="JX99" s="30"/>
      <c r="JY99" s="30"/>
      <c r="JZ99" s="30"/>
      <c r="KA99" s="30"/>
      <c r="KB99" s="30"/>
      <c r="KC99" s="30"/>
      <c r="KD99" s="30"/>
      <c r="KE99" s="30"/>
      <c r="KF99" s="30"/>
      <c r="KG99" s="30"/>
      <c r="KH99" s="30"/>
      <c r="KI99" s="30"/>
      <c r="KJ99" s="30"/>
      <c r="KK99" s="30"/>
      <c r="KL99" s="30"/>
      <c r="KM99" s="30"/>
      <c r="KN99" s="30"/>
      <c r="KO99" s="30"/>
      <c r="KP99" s="30"/>
      <c r="KQ99" s="30"/>
      <c r="KR99" s="30"/>
      <c r="KS99" s="30"/>
      <c r="KT99" s="30"/>
      <c r="KU99" s="30"/>
      <c r="KV99" s="30"/>
      <c r="KW99" s="30"/>
      <c r="KX99" s="30"/>
      <c r="KY99" s="30"/>
      <c r="KZ99" s="30"/>
      <c r="LA99" s="30"/>
      <c r="LB99" s="30"/>
      <c r="LC99" s="30"/>
      <c r="LD99" s="30"/>
      <c r="LE99" s="30"/>
      <c r="LF99" s="30"/>
      <c r="LG99" s="30"/>
      <c r="LH99" s="30"/>
      <c r="LI99" s="30"/>
      <c r="LJ99" s="30"/>
      <c r="LK99" s="30"/>
      <c r="LL99" s="30"/>
      <c r="LM99" s="30"/>
      <c r="LN99" s="30"/>
      <c r="LO99" s="30"/>
      <c r="LP99" s="30"/>
      <c r="LQ99" s="30"/>
      <c r="LR99" s="30"/>
      <c r="LS99" s="30"/>
      <c r="LT99" s="30"/>
    </row>
    <row r="100" spans="1:332" s="19" customFormat="1" x14ac:dyDescent="0.25">
      <c r="A100" s="80"/>
      <c r="B100" s="81"/>
      <c r="C100" s="82"/>
      <c r="D100" s="82"/>
      <c r="E100" s="83"/>
      <c r="F100" s="84"/>
      <c r="G100" s="21" t="str">
        <f>IFERROR(+VLOOKUP(F100,postnr!A:B,2,FALSE),"")</f>
        <v/>
      </c>
      <c r="H100" s="85"/>
      <c r="I100" s="86"/>
      <c r="J100" s="87"/>
      <c r="K100" s="88"/>
      <c r="L100" s="140"/>
      <c r="M100" s="140"/>
      <c r="N100" s="140"/>
      <c r="O100" s="140"/>
      <c r="P100" s="140"/>
      <c r="Q100" s="140"/>
      <c r="R100" s="140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  <c r="IU100" s="30"/>
      <c r="IV100" s="30"/>
      <c r="IW100" s="30"/>
      <c r="IX100" s="30"/>
      <c r="IY100" s="30"/>
      <c r="IZ100" s="30"/>
      <c r="JA100" s="30"/>
      <c r="JB100" s="30"/>
      <c r="JC100" s="30"/>
      <c r="JD100" s="30"/>
      <c r="JE100" s="30"/>
      <c r="JF100" s="30"/>
      <c r="JG100" s="30"/>
      <c r="JH100" s="30"/>
      <c r="JI100" s="30"/>
      <c r="JJ100" s="30"/>
      <c r="JK100" s="30"/>
      <c r="JL100" s="30"/>
      <c r="JM100" s="30"/>
      <c r="JN100" s="30"/>
      <c r="JO100" s="30"/>
      <c r="JP100" s="30"/>
      <c r="JQ100" s="30"/>
      <c r="JR100" s="30"/>
      <c r="JS100" s="30"/>
      <c r="JT100" s="30"/>
      <c r="JU100" s="30"/>
      <c r="JV100" s="30"/>
      <c r="JW100" s="30"/>
      <c r="JX100" s="30"/>
      <c r="JY100" s="30"/>
      <c r="JZ100" s="30"/>
      <c r="KA100" s="30"/>
      <c r="KB100" s="30"/>
      <c r="KC100" s="30"/>
      <c r="KD100" s="30"/>
      <c r="KE100" s="30"/>
      <c r="KF100" s="30"/>
      <c r="KG100" s="30"/>
      <c r="KH100" s="30"/>
      <c r="KI100" s="30"/>
      <c r="KJ100" s="30"/>
      <c r="KK100" s="30"/>
      <c r="KL100" s="30"/>
      <c r="KM100" s="30"/>
      <c r="KN100" s="30"/>
      <c r="KO100" s="30"/>
      <c r="KP100" s="30"/>
      <c r="KQ100" s="30"/>
      <c r="KR100" s="30"/>
      <c r="KS100" s="30"/>
      <c r="KT100" s="30"/>
      <c r="KU100" s="30"/>
      <c r="KV100" s="30"/>
      <c r="KW100" s="30"/>
      <c r="KX100" s="30"/>
      <c r="KY100" s="30"/>
      <c r="KZ100" s="30"/>
      <c r="LA100" s="30"/>
      <c r="LB100" s="30"/>
      <c r="LC100" s="30"/>
      <c r="LD100" s="30"/>
      <c r="LE100" s="30"/>
      <c r="LF100" s="30"/>
      <c r="LG100" s="30"/>
      <c r="LH100" s="30"/>
      <c r="LI100" s="30"/>
      <c r="LJ100" s="30"/>
      <c r="LK100" s="30"/>
      <c r="LL100" s="30"/>
      <c r="LM100" s="30"/>
      <c r="LN100" s="30"/>
      <c r="LO100" s="30"/>
      <c r="LP100" s="30"/>
      <c r="LQ100" s="30"/>
      <c r="LR100" s="30"/>
      <c r="LS100" s="30"/>
      <c r="LT100" s="30"/>
    </row>
    <row r="101" spans="1:332" s="19" customFormat="1" x14ac:dyDescent="0.25">
      <c r="A101" s="80"/>
      <c r="B101" s="81"/>
      <c r="C101" s="82"/>
      <c r="D101" s="82"/>
      <c r="E101" s="83"/>
      <c r="F101" s="84"/>
      <c r="G101" s="21" t="str">
        <f>IFERROR(+VLOOKUP(F101,postnr!A:B,2,FALSE),"")</f>
        <v/>
      </c>
      <c r="H101" s="85"/>
      <c r="I101" s="86"/>
      <c r="J101" s="87"/>
      <c r="K101" s="88"/>
      <c r="L101" s="140"/>
      <c r="M101" s="140"/>
      <c r="N101" s="140"/>
      <c r="O101" s="140"/>
      <c r="P101" s="140"/>
      <c r="Q101" s="140"/>
      <c r="R101" s="140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0"/>
      <c r="IV101" s="30"/>
      <c r="IW101" s="30"/>
      <c r="IX101" s="30"/>
      <c r="IY101" s="30"/>
      <c r="IZ101" s="30"/>
      <c r="JA101" s="30"/>
      <c r="JB101" s="30"/>
      <c r="JC101" s="30"/>
      <c r="JD101" s="30"/>
      <c r="JE101" s="30"/>
      <c r="JF101" s="30"/>
      <c r="JG101" s="30"/>
      <c r="JH101" s="30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30"/>
      <c r="JT101" s="30"/>
      <c r="JU101" s="30"/>
      <c r="JV101" s="30"/>
      <c r="JW101" s="30"/>
      <c r="JX101" s="30"/>
      <c r="JY101" s="30"/>
      <c r="JZ101" s="30"/>
      <c r="KA101" s="30"/>
      <c r="KB101" s="30"/>
      <c r="KC101" s="30"/>
      <c r="KD101" s="30"/>
      <c r="KE101" s="30"/>
      <c r="KF101" s="30"/>
      <c r="KG101" s="30"/>
      <c r="KH101" s="30"/>
      <c r="KI101" s="30"/>
      <c r="KJ101" s="30"/>
      <c r="KK101" s="30"/>
      <c r="KL101" s="30"/>
      <c r="KM101" s="30"/>
      <c r="KN101" s="30"/>
      <c r="KO101" s="30"/>
      <c r="KP101" s="30"/>
      <c r="KQ101" s="30"/>
      <c r="KR101" s="30"/>
      <c r="KS101" s="30"/>
      <c r="KT101" s="30"/>
      <c r="KU101" s="30"/>
      <c r="KV101" s="30"/>
      <c r="KW101" s="30"/>
      <c r="KX101" s="30"/>
      <c r="KY101" s="30"/>
      <c r="KZ101" s="30"/>
      <c r="LA101" s="30"/>
      <c r="LB101" s="30"/>
      <c r="LC101" s="30"/>
      <c r="LD101" s="30"/>
      <c r="LE101" s="30"/>
      <c r="LF101" s="30"/>
      <c r="LG101" s="30"/>
      <c r="LH101" s="30"/>
      <c r="LI101" s="30"/>
      <c r="LJ101" s="30"/>
      <c r="LK101" s="30"/>
      <c r="LL101" s="30"/>
      <c r="LM101" s="30"/>
      <c r="LN101" s="30"/>
      <c r="LO101" s="30"/>
      <c r="LP101" s="30"/>
      <c r="LQ101" s="30"/>
      <c r="LR101" s="30"/>
      <c r="LS101" s="30"/>
      <c r="LT101" s="30"/>
    </row>
    <row r="102" spans="1:332" s="19" customFormat="1" x14ac:dyDescent="0.25">
      <c r="A102" s="80"/>
      <c r="B102" s="81"/>
      <c r="C102" s="82"/>
      <c r="D102" s="82"/>
      <c r="E102" s="83"/>
      <c r="F102" s="84"/>
      <c r="G102" s="21" t="str">
        <f>IFERROR(+VLOOKUP(F102,postnr!A:B,2,FALSE),"")</f>
        <v/>
      </c>
      <c r="H102" s="85"/>
      <c r="I102" s="86"/>
      <c r="J102" s="87"/>
      <c r="K102" s="88"/>
      <c r="L102" s="140"/>
      <c r="M102" s="140"/>
      <c r="N102" s="140"/>
      <c r="O102" s="140"/>
      <c r="P102" s="140"/>
      <c r="Q102" s="140"/>
      <c r="R102" s="140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0"/>
      <c r="IV102" s="30"/>
      <c r="IW102" s="30"/>
      <c r="IX102" s="30"/>
      <c r="IY102" s="30"/>
      <c r="IZ102" s="30"/>
      <c r="JA102" s="30"/>
      <c r="JB102" s="30"/>
      <c r="JC102" s="30"/>
      <c r="JD102" s="30"/>
      <c r="JE102" s="30"/>
      <c r="JF102" s="30"/>
      <c r="JG102" s="30"/>
      <c r="JH102" s="30"/>
      <c r="JI102" s="30"/>
      <c r="JJ102" s="30"/>
      <c r="JK102" s="30"/>
      <c r="JL102" s="30"/>
      <c r="JM102" s="30"/>
      <c r="JN102" s="30"/>
      <c r="JO102" s="30"/>
      <c r="JP102" s="30"/>
      <c r="JQ102" s="30"/>
      <c r="JR102" s="30"/>
      <c r="JS102" s="30"/>
      <c r="JT102" s="30"/>
      <c r="JU102" s="30"/>
      <c r="JV102" s="30"/>
      <c r="JW102" s="30"/>
      <c r="JX102" s="30"/>
      <c r="JY102" s="30"/>
      <c r="JZ102" s="30"/>
      <c r="KA102" s="30"/>
      <c r="KB102" s="30"/>
      <c r="KC102" s="30"/>
      <c r="KD102" s="30"/>
      <c r="KE102" s="30"/>
      <c r="KF102" s="30"/>
      <c r="KG102" s="30"/>
      <c r="KH102" s="30"/>
      <c r="KI102" s="30"/>
      <c r="KJ102" s="30"/>
      <c r="KK102" s="30"/>
      <c r="KL102" s="30"/>
      <c r="KM102" s="30"/>
      <c r="KN102" s="30"/>
      <c r="KO102" s="30"/>
      <c r="KP102" s="30"/>
      <c r="KQ102" s="30"/>
      <c r="KR102" s="30"/>
      <c r="KS102" s="30"/>
      <c r="KT102" s="30"/>
      <c r="KU102" s="30"/>
      <c r="KV102" s="30"/>
      <c r="KW102" s="30"/>
      <c r="KX102" s="30"/>
      <c r="KY102" s="30"/>
      <c r="KZ102" s="30"/>
      <c r="LA102" s="30"/>
      <c r="LB102" s="30"/>
      <c r="LC102" s="30"/>
      <c r="LD102" s="30"/>
      <c r="LE102" s="30"/>
      <c r="LF102" s="30"/>
      <c r="LG102" s="30"/>
      <c r="LH102" s="30"/>
      <c r="LI102" s="30"/>
      <c r="LJ102" s="30"/>
      <c r="LK102" s="30"/>
      <c r="LL102" s="30"/>
      <c r="LM102" s="30"/>
      <c r="LN102" s="30"/>
      <c r="LO102" s="30"/>
      <c r="LP102" s="30"/>
      <c r="LQ102" s="30"/>
      <c r="LR102" s="30"/>
      <c r="LS102" s="30"/>
      <c r="LT102" s="30"/>
    </row>
    <row r="103" spans="1:332" s="19" customFormat="1" x14ac:dyDescent="0.25">
      <c r="A103" s="80"/>
      <c r="B103" s="81"/>
      <c r="C103" s="82"/>
      <c r="D103" s="82"/>
      <c r="E103" s="83"/>
      <c r="F103" s="84"/>
      <c r="G103" s="21" t="str">
        <f>IFERROR(+VLOOKUP(F103,postnr!A:B,2,FALSE),"")</f>
        <v/>
      </c>
      <c r="H103" s="85"/>
      <c r="I103" s="86"/>
      <c r="J103" s="87"/>
      <c r="K103" s="88"/>
      <c r="L103" s="140"/>
      <c r="M103" s="140"/>
      <c r="N103" s="140"/>
      <c r="O103" s="140"/>
      <c r="P103" s="140"/>
      <c r="Q103" s="140"/>
      <c r="R103" s="14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  <c r="IU103" s="30"/>
      <c r="IV103" s="30"/>
      <c r="IW103" s="30"/>
      <c r="IX103" s="30"/>
      <c r="IY103" s="30"/>
      <c r="IZ103" s="30"/>
      <c r="JA103" s="30"/>
      <c r="JB103" s="30"/>
      <c r="JC103" s="30"/>
      <c r="JD103" s="30"/>
      <c r="JE103" s="30"/>
      <c r="JF103" s="30"/>
      <c r="JG103" s="30"/>
      <c r="JH103" s="30"/>
      <c r="JI103" s="30"/>
      <c r="JJ103" s="30"/>
      <c r="JK103" s="30"/>
      <c r="JL103" s="30"/>
      <c r="JM103" s="30"/>
      <c r="JN103" s="30"/>
      <c r="JO103" s="30"/>
      <c r="JP103" s="30"/>
      <c r="JQ103" s="30"/>
      <c r="JR103" s="30"/>
      <c r="JS103" s="30"/>
      <c r="JT103" s="30"/>
      <c r="JU103" s="30"/>
      <c r="JV103" s="30"/>
      <c r="JW103" s="30"/>
      <c r="JX103" s="30"/>
      <c r="JY103" s="30"/>
      <c r="JZ103" s="30"/>
      <c r="KA103" s="30"/>
      <c r="KB103" s="30"/>
      <c r="KC103" s="30"/>
      <c r="KD103" s="30"/>
      <c r="KE103" s="30"/>
      <c r="KF103" s="30"/>
      <c r="KG103" s="30"/>
      <c r="KH103" s="30"/>
      <c r="KI103" s="30"/>
      <c r="KJ103" s="30"/>
      <c r="KK103" s="30"/>
      <c r="KL103" s="30"/>
      <c r="KM103" s="30"/>
      <c r="KN103" s="30"/>
      <c r="KO103" s="30"/>
      <c r="KP103" s="30"/>
      <c r="KQ103" s="30"/>
      <c r="KR103" s="30"/>
      <c r="KS103" s="30"/>
      <c r="KT103" s="30"/>
      <c r="KU103" s="30"/>
      <c r="KV103" s="30"/>
      <c r="KW103" s="30"/>
      <c r="KX103" s="30"/>
      <c r="KY103" s="30"/>
      <c r="KZ103" s="30"/>
      <c r="LA103" s="30"/>
      <c r="LB103" s="30"/>
      <c r="LC103" s="30"/>
      <c r="LD103" s="30"/>
      <c r="LE103" s="30"/>
      <c r="LF103" s="30"/>
      <c r="LG103" s="30"/>
      <c r="LH103" s="30"/>
      <c r="LI103" s="30"/>
      <c r="LJ103" s="30"/>
      <c r="LK103" s="30"/>
      <c r="LL103" s="30"/>
      <c r="LM103" s="30"/>
      <c r="LN103" s="30"/>
      <c r="LO103" s="30"/>
      <c r="LP103" s="30"/>
      <c r="LQ103" s="30"/>
      <c r="LR103" s="30"/>
      <c r="LS103" s="30"/>
      <c r="LT103" s="30"/>
    </row>
    <row r="104" spans="1:332" s="19" customFormat="1" x14ac:dyDescent="0.25">
      <c r="A104" s="80"/>
      <c r="B104" s="81"/>
      <c r="C104" s="82"/>
      <c r="D104" s="82"/>
      <c r="E104" s="83"/>
      <c r="F104" s="84"/>
      <c r="G104" s="21" t="str">
        <f>IFERROR(+VLOOKUP(F104,postnr!A:B,2,FALSE),"")</f>
        <v/>
      </c>
      <c r="H104" s="85"/>
      <c r="I104" s="86"/>
      <c r="J104" s="87"/>
      <c r="K104" s="88"/>
      <c r="L104" s="140"/>
      <c r="M104" s="140"/>
      <c r="N104" s="140"/>
      <c r="O104" s="140"/>
      <c r="P104" s="140"/>
      <c r="Q104" s="140"/>
      <c r="R104" s="14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  <c r="IU104" s="30"/>
      <c r="IV104" s="30"/>
      <c r="IW104" s="30"/>
      <c r="IX104" s="30"/>
      <c r="IY104" s="30"/>
      <c r="IZ104" s="30"/>
      <c r="JA104" s="30"/>
      <c r="JB104" s="30"/>
      <c r="JC104" s="30"/>
      <c r="JD104" s="30"/>
      <c r="JE104" s="30"/>
      <c r="JF104" s="30"/>
      <c r="JG104" s="30"/>
      <c r="JH104" s="30"/>
      <c r="JI104" s="30"/>
      <c r="JJ104" s="30"/>
      <c r="JK104" s="30"/>
      <c r="JL104" s="30"/>
      <c r="JM104" s="30"/>
      <c r="JN104" s="30"/>
      <c r="JO104" s="30"/>
      <c r="JP104" s="30"/>
      <c r="JQ104" s="30"/>
      <c r="JR104" s="30"/>
      <c r="JS104" s="30"/>
      <c r="JT104" s="30"/>
      <c r="JU104" s="30"/>
      <c r="JV104" s="30"/>
      <c r="JW104" s="30"/>
      <c r="JX104" s="30"/>
      <c r="JY104" s="30"/>
      <c r="JZ104" s="30"/>
      <c r="KA104" s="30"/>
      <c r="KB104" s="30"/>
      <c r="KC104" s="30"/>
      <c r="KD104" s="30"/>
      <c r="KE104" s="30"/>
      <c r="KF104" s="30"/>
      <c r="KG104" s="30"/>
      <c r="KH104" s="30"/>
      <c r="KI104" s="30"/>
      <c r="KJ104" s="30"/>
      <c r="KK104" s="30"/>
      <c r="KL104" s="30"/>
      <c r="KM104" s="30"/>
      <c r="KN104" s="30"/>
      <c r="KO104" s="30"/>
      <c r="KP104" s="30"/>
      <c r="KQ104" s="30"/>
      <c r="KR104" s="30"/>
      <c r="KS104" s="30"/>
      <c r="KT104" s="30"/>
      <c r="KU104" s="30"/>
      <c r="KV104" s="30"/>
      <c r="KW104" s="30"/>
      <c r="KX104" s="30"/>
      <c r="KY104" s="30"/>
      <c r="KZ104" s="30"/>
      <c r="LA104" s="30"/>
      <c r="LB104" s="30"/>
      <c r="LC104" s="30"/>
      <c r="LD104" s="30"/>
      <c r="LE104" s="30"/>
      <c r="LF104" s="30"/>
      <c r="LG104" s="30"/>
      <c r="LH104" s="30"/>
      <c r="LI104" s="30"/>
      <c r="LJ104" s="30"/>
      <c r="LK104" s="30"/>
      <c r="LL104" s="30"/>
      <c r="LM104" s="30"/>
      <c r="LN104" s="30"/>
      <c r="LO104" s="30"/>
      <c r="LP104" s="30"/>
      <c r="LQ104" s="30"/>
      <c r="LR104" s="30"/>
      <c r="LS104" s="30"/>
      <c r="LT104" s="30"/>
    </row>
    <row r="105" spans="1:332" s="19" customFormat="1" x14ac:dyDescent="0.25">
      <c r="A105" s="80"/>
      <c r="B105" s="81"/>
      <c r="C105" s="82"/>
      <c r="D105" s="82"/>
      <c r="E105" s="83"/>
      <c r="F105" s="84"/>
      <c r="G105" s="21" t="str">
        <f>IFERROR(+VLOOKUP(F105,postnr!A:B,2,FALSE),"")</f>
        <v/>
      </c>
      <c r="H105" s="85"/>
      <c r="I105" s="86"/>
      <c r="J105" s="87"/>
      <c r="K105" s="88"/>
      <c r="L105" s="140"/>
      <c r="M105" s="140"/>
      <c r="N105" s="140"/>
      <c r="O105" s="140"/>
      <c r="P105" s="140"/>
      <c r="Q105" s="140"/>
      <c r="R105" s="140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  <c r="IU105" s="30"/>
      <c r="IV105" s="30"/>
      <c r="IW105" s="30"/>
      <c r="IX105" s="30"/>
      <c r="IY105" s="30"/>
      <c r="IZ105" s="30"/>
      <c r="JA105" s="30"/>
      <c r="JB105" s="30"/>
      <c r="JC105" s="30"/>
      <c r="JD105" s="30"/>
      <c r="JE105" s="30"/>
      <c r="JF105" s="30"/>
      <c r="JG105" s="30"/>
      <c r="JH105" s="30"/>
      <c r="JI105" s="30"/>
      <c r="JJ105" s="30"/>
      <c r="JK105" s="30"/>
      <c r="JL105" s="30"/>
      <c r="JM105" s="30"/>
      <c r="JN105" s="30"/>
      <c r="JO105" s="30"/>
      <c r="JP105" s="30"/>
      <c r="JQ105" s="30"/>
      <c r="JR105" s="30"/>
      <c r="JS105" s="30"/>
      <c r="JT105" s="30"/>
      <c r="JU105" s="30"/>
      <c r="JV105" s="30"/>
      <c r="JW105" s="30"/>
      <c r="JX105" s="30"/>
      <c r="JY105" s="30"/>
      <c r="JZ105" s="30"/>
      <c r="KA105" s="30"/>
      <c r="KB105" s="30"/>
      <c r="KC105" s="30"/>
      <c r="KD105" s="30"/>
      <c r="KE105" s="30"/>
      <c r="KF105" s="30"/>
      <c r="KG105" s="30"/>
      <c r="KH105" s="30"/>
      <c r="KI105" s="30"/>
      <c r="KJ105" s="30"/>
      <c r="KK105" s="30"/>
      <c r="KL105" s="30"/>
      <c r="KM105" s="30"/>
      <c r="KN105" s="30"/>
      <c r="KO105" s="30"/>
      <c r="KP105" s="30"/>
      <c r="KQ105" s="30"/>
      <c r="KR105" s="30"/>
      <c r="KS105" s="30"/>
      <c r="KT105" s="30"/>
      <c r="KU105" s="30"/>
      <c r="KV105" s="30"/>
      <c r="KW105" s="30"/>
      <c r="KX105" s="30"/>
      <c r="KY105" s="30"/>
      <c r="KZ105" s="30"/>
      <c r="LA105" s="30"/>
      <c r="LB105" s="30"/>
      <c r="LC105" s="30"/>
      <c r="LD105" s="30"/>
      <c r="LE105" s="30"/>
      <c r="LF105" s="30"/>
      <c r="LG105" s="30"/>
      <c r="LH105" s="30"/>
      <c r="LI105" s="30"/>
      <c r="LJ105" s="30"/>
      <c r="LK105" s="30"/>
      <c r="LL105" s="30"/>
      <c r="LM105" s="30"/>
      <c r="LN105" s="30"/>
      <c r="LO105" s="30"/>
      <c r="LP105" s="30"/>
      <c r="LQ105" s="30"/>
      <c r="LR105" s="30"/>
      <c r="LS105" s="30"/>
      <c r="LT105" s="30"/>
    </row>
    <row r="106" spans="1:332" s="19" customFormat="1" x14ac:dyDescent="0.25">
      <c r="A106" s="80"/>
      <c r="B106" s="81"/>
      <c r="C106" s="82"/>
      <c r="D106" s="82"/>
      <c r="E106" s="83"/>
      <c r="F106" s="84"/>
      <c r="G106" s="21" t="str">
        <f>IFERROR(+VLOOKUP(F106,postnr!A:B,2,FALSE),"")</f>
        <v/>
      </c>
      <c r="H106" s="85"/>
      <c r="I106" s="86"/>
      <c r="J106" s="87"/>
      <c r="K106" s="88"/>
      <c r="L106" s="140"/>
      <c r="M106" s="140"/>
      <c r="N106" s="140"/>
      <c r="O106" s="140"/>
      <c r="P106" s="140"/>
      <c r="Q106" s="140"/>
      <c r="R106" s="14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  <c r="IU106" s="30"/>
      <c r="IV106" s="30"/>
      <c r="IW106" s="30"/>
      <c r="IX106" s="30"/>
      <c r="IY106" s="30"/>
      <c r="IZ106" s="30"/>
      <c r="JA106" s="30"/>
      <c r="JB106" s="30"/>
      <c r="JC106" s="30"/>
      <c r="JD106" s="30"/>
      <c r="JE106" s="30"/>
      <c r="JF106" s="30"/>
      <c r="JG106" s="30"/>
      <c r="JH106" s="30"/>
      <c r="JI106" s="30"/>
      <c r="JJ106" s="30"/>
      <c r="JK106" s="30"/>
      <c r="JL106" s="30"/>
      <c r="JM106" s="30"/>
      <c r="JN106" s="30"/>
      <c r="JO106" s="30"/>
      <c r="JP106" s="30"/>
      <c r="JQ106" s="30"/>
      <c r="JR106" s="30"/>
      <c r="JS106" s="30"/>
      <c r="JT106" s="30"/>
      <c r="JU106" s="30"/>
      <c r="JV106" s="30"/>
      <c r="JW106" s="30"/>
      <c r="JX106" s="30"/>
      <c r="JY106" s="30"/>
      <c r="JZ106" s="30"/>
      <c r="KA106" s="30"/>
      <c r="KB106" s="30"/>
      <c r="KC106" s="30"/>
      <c r="KD106" s="30"/>
      <c r="KE106" s="30"/>
      <c r="KF106" s="30"/>
      <c r="KG106" s="30"/>
      <c r="KH106" s="30"/>
      <c r="KI106" s="30"/>
      <c r="KJ106" s="30"/>
      <c r="KK106" s="30"/>
      <c r="KL106" s="30"/>
      <c r="KM106" s="30"/>
      <c r="KN106" s="30"/>
      <c r="KO106" s="30"/>
      <c r="KP106" s="30"/>
      <c r="KQ106" s="30"/>
      <c r="KR106" s="30"/>
      <c r="KS106" s="30"/>
      <c r="KT106" s="30"/>
      <c r="KU106" s="30"/>
      <c r="KV106" s="30"/>
      <c r="KW106" s="30"/>
      <c r="KX106" s="30"/>
      <c r="KY106" s="30"/>
      <c r="KZ106" s="30"/>
      <c r="LA106" s="30"/>
      <c r="LB106" s="30"/>
      <c r="LC106" s="30"/>
      <c r="LD106" s="30"/>
      <c r="LE106" s="30"/>
      <c r="LF106" s="30"/>
      <c r="LG106" s="30"/>
      <c r="LH106" s="30"/>
      <c r="LI106" s="30"/>
      <c r="LJ106" s="30"/>
      <c r="LK106" s="30"/>
      <c r="LL106" s="30"/>
      <c r="LM106" s="30"/>
      <c r="LN106" s="30"/>
      <c r="LO106" s="30"/>
      <c r="LP106" s="30"/>
      <c r="LQ106" s="30"/>
      <c r="LR106" s="30"/>
      <c r="LS106" s="30"/>
      <c r="LT106" s="30"/>
    </row>
    <row r="107" spans="1:332" s="19" customFormat="1" x14ac:dyDescent="0.25">
      <c r="A107" s="80"/>
      <c r="B107" s="81"/>
      <c r="C107" s="82"/>
      <c r="D107" s="82"/>
      <c r="E107" s="83"/>
      <c r="F107" s="84"/>
      <c r="G107" s="21" t="str">
        <f>IFERROR(+VLOOKUP(F107,postnr!A:B,2,FALSE),"")</f>
        <v/>
      </c>
      <c r="H107" s="85"/>
      <c r="I107" s="86"/>
      <c r="J107" s="87"/>
      <c r="K107" s="88"/>
      <c r="L107" s="140"/>
      <c r="M107" s="140"/>
      <c r="N107" s="140"/>
      <c r="O107" s="140"/>
      <c r="P107" s="140"/>
      <c r="Q107" s="140"/>
      <c r="R107" s="14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  <c r="IU107" s="30"/>
      <c r="IV107" s="30"/>
      <c r="IW107" s="30"/>
      <c r="IX107" s="30"/>
      <c r="IY107" s="30"/>
      <c r="IZ107" s="30"/>
      <c r="JA107" s="30"/>
      <c r="JB107" s="30"/>
      <c r="JC107" s="30"/>
      <c r="JD107" s="30"/>
      <c r="JE107" s="30"/>
      <c r="JF107" s="30"/>
      <c r="JG107" s="30"/>
      <c r="JH107" s="30"/>
      <c r="JI107" s="30"/>
      <c r="JJ107" s="30"/>
      <c r="JK107" s="30"/>
      <c r="JL107" s="30"/>
      <c r="JM107" s="30"/>
      <c r="JN107" s="30"/>
      <c r="JO107" s="30"/>
      <c r="JP107" s="30"/>
      <c r="JQ107" s="30"/>
      <c r="JR107" s="30"/>
      <c r="JS107" s="30"/>
      <c r="JT107" s="30"/>
      <c r="JU107" s="30"/>
      <c r="JV107" s="30"/>
      <c r="JW107" s="30"/>
      <c r="JX107" s="30"/>
      <c r="JY107" s="30"/>
      <c r="JZ107" s="30"/>
      <c r="KA107" s="30"/>
      <c r="KB107" s="30"/>
      <c r="KC107" s="30"/>
      <c r="KD107" s="30"/>
      <c r="KE107" s="30"/>
      <c r="KF107" s="30"/>
      <c r="KG107" s="30"/>
      <c r="KH107" s="30"/>
      <c r="KI107" s="30"/>
      <c r="KJ107" s="30"/>
      <c r="KK107" s="30"/>
      <c r="KL107" s="30"/>
      <c r="KM107" s="30"/>
      <c r="KN107" s="30"/>
      <c r="KO107" s="30"/>
      <c r="KP107" s="30"/>
      <c r="KQ107" s="30"/>
      <c r="KR107" s="30"/>
      <c r="KS107" s="30"/>
      <c r="KT107" s="30"/>
      <c r="KU107" s="30"/>
      <c r="KV107" s="30"/>
      <c r="KW107" s="30"/>
      <c r="KX107" s="30"/>
      <c r="KY107" s="30"/>
      <c r="KZ107" s="30"/>
      <c r="LA107" s="30"/>
      <c r="LB107" s="30"/>
      <c r="LC107" s="30"/>
      <c r="LD107" s="30"/>
      <c r="LE107" s="30"/>
      <c r="LF107" s="30"/>
      <c r="LG107" s="30"/>
      <c r="LH107" s="30"/>
      <c r="LI107" s="30"/>
      <c r="LJ107" s="30"/>
      <c r="LK107" s="30"/>
      <c r="LL107" s="30"/>
      <c r="LM107" s="30"/>
      <c r="LN107" s="30"/>
      <c r="LO107" s="30"/>
      <c r="LP107" s="30"/>
      <c r="LQ107" s="30"/>
      <c r="LR107" s="30"/>
      <c r="LS107" s="30"/>
      <c r="LT107" s="30"/>
    </row>
    <row r="108" spans="1:332" s="19" customFormat="1" x14ac:dyDescent="0.25">
      <c r="A108" s="80"/>
      <c r="B108" s="81"/>
      <c r="C108" s="82"/>
      <c r="D108" s="82"/>
      <c r="E108" s="83"/>
      <c r="F108" s="84"/>
      <c r="G108" s="21" t="str">
        <f>IFERROR(+VLOOKUP(F108,postnr!A:B,2,FALSE),"")</f>
        <v/>
      </c>
      <c r="H108" s="85"/>
      <c r="I108" s="86"/>
      <c r="J108" s="87"/>
      <c r="K108" s="88"/>
      <c r="L108" s="140"/>
      <c r="M108" s="140"/>
      <c r="N108" s="140"/>
      <c r="O108" s="140"/>
      <c r="P108" s="140"/>
      <c r="Q108" s="140"/>
      <c r="R108" s="14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  <c r="IU108" s="30"/>
      <c r="IV108" s="30"/>
      <c r="IW108" s="30"/>
      <c r="IX108" s="30"/>
      <c r="IY108" s="30"/>
      <c r="IZ108" s="30"/>
      <c r="JA108" s="30"/>
      <c r="JB108" s="30"/>
      <c r="JC108" s="30"/>
      <c r="JD108" s="30"/>
      <c r="JE108" s="30"/>
      <c r="JF108" s="30"/>
      <c r="JG108" s="30"/>
      <c r="JH108" s="30"/>
      <c r="JI108" s="30"/>
      <c r="JJ108" s="30"/>
      <c r="JK108" s="30"/>
      <c r="JL108" s="30"/>
      <c r="JM108" s="30"/>
      <c r="JN108" s="30"/>
      <c r="JO108" s="30"/>
      <c r="JP108" s="30"/>
      <c r="JQ108" s="30"/>
      <c r="JR108" s="30"/>
      <c r="JS108" s="30"/>
      <c r="JT108" s="30"/>
      <c r="JU108" s="30"/>
      <c r="JV108" s="30"/>
      <c r="JW108" s="30"/>
      <c r="JX108" s="30"/>
      <c r="JY108" s="30"/>
      <c r="JZ108" s="30"/>
      <c r="KA108" s="30"/>
      <c r="KB108" s="30"/>
      <c r="KC108" s="30"/>
      <c r="KD108" s="30"/>
      <c r="KE108" s="30"/>
      <c r="KF108" s="30"/>
      <c r="KG108" s="30"/>
      <c r="KH108" s="30"/>
      <c r="KI108" s="30"/>
      <c r="KJ108" s="30"/>
      <c r="KK108" s="30"/>
      <c r="KL108" s="30"/>
      <c r="KM108" s="30"/>
      <c r="KN108" s="30"/>
      <c r="KO108" s="30"/>
      <c r="KP108" s="30"/>
      <c r="KQ108" s="30"/>
      <c r="KR108" s="30"/>
      <c r="KS108" s="30"/>
      <c r="KT108" s="30"/>
      <c r="KU108" s="30"/>
      <c r="KV108" s="30"/>
      <c r="KW108" s="30"/>
      <c r="KX108" s="30"/>
      <c r="KY108" s="30"/>
      <c r="KZ108" s="30"/>
      <c r="LA108" s="30"/>
      <c r="LB108" s="30"/>
      <c r="LC108" s="30"/>
      <c r="LD108" s="30"/>
      <c r="LE108" s="30"/>
      <c r="LF108" s="30"/>
      <c r="LG108" s="30"/>
      <c r="LH108" s="30"/>
      <c r="LI108" s="30"/>
      <c r="LJ108" s="30"/>
      <c r="LK108" s="30"/>
      <c r="LL108" s="30"/>
      <c r="LM108" s="30"/>
      <c r="LN108" s="30"/>
      <c r="LO108" s="30"/>
      <c r="LP108" s="30"/>
      <c r="LQ108" s="30"/>
      <c r="LR108" s="30"/>
      <c r="LS108" s="30"/>
      <c r="LT108" s="30"/>
    </row>
    <row r="109" spans="1:332" s="19" customFormat="1" x14ac:dyDescent="0.25">
      <c r="A109" s="80"/>
      <c r="B109" s="81"/>
      <c r="C109" s="82"/>
      <c r="D109" s="82"/>
      <c r="E109" s="83"/>
      <c r="F109" s="84"/>
      <c r="G109" s="21" t="str">
        <f>IFERROR(+VLOOKUP(F109,postnr!A:B,2,FALSE),"")</f>
        <v/>
      </c>
      <c r="H109" s="85"/>
      <c r="I109" s="86"/>
      <c r="J109" s="87"/>
      <c r="K109" s="88"/>
      <c r="L109" s="140"/>
      <c r="M109" s="140"/>
      <c r="N109" s="140"/>
      <c r="O109" s="140"/>
      <c r="P109" s="140"/>
      <c r="Q109" s="140"/>
      <c r="R109" s="14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  <c r="IU109" s="30"/>
      <c r="IV109" s="30"/>
      <c r="IW109" s="30"/>
      <c r="IX109" s="30"/>
      <c r="IY109" s="30"/>
      <c r="IZ109" s="30"/>
      <c r="JA109" s="30"/>
      <c r="JB109" s="30"/>
      <c r="JC109" s="30"/>
      <c r="JD109" s="30"/>
      <c r="JE109" s="30"/>
      <c r="JF109" s="30"/>
      <c r="JG109" s="30"/>
      <c r="JH109" s="30"/>
      <c r="JI109" s="30"/>
      <c r="JJ109" s="30"/>
      <c r="JK109" s="30"/>
      <c r="JL109" s="30"/>
      <c r="JM109" s="30"/>
      <c r="JN109" s="30"/>
      <c r="JO109" s="30"/>
      <c r="JP109" s="30"/>
      <c r="JQ109" s="30"/>
      <c r="JR109" s="30"/>
      <c r="JS109" s="30"/>
      <c r="JT109" s="30"/>
      <c r="JU109" s="30"/>
      <c r="JV109" s="30"/>
      <c r="JW109" s="30"/>
      <c r="JX109" s="30"/>
      <c r="JY109" s="30"/>
      <c r="JZ109" s="30"/>
      <c r="KA109" s="30"/>
      <c r="KB109" s="30"/>
      <c r="KC109" s="30"/>
      <c r="KD109" s="30"/>
      <c r="KE109" s="30"/>
      <c r="KF109" s="30"/>
      <c r="KG109" s="30"/>
      <c r="KH109" s="30"/>
      <c r="KI109" s="30"/>
      <c r="KJ109" s="30"/>
      <c r="KK109" s="30"/>
      <c r="KL109" s="30"/>
      <c r="KM109" s="30"/>
      <c r="KN109" s="30"/>
      <c r="KO109" s="30"/>
      <c r="KP109" s="30"/>
      <c r="KQ109" s="30"/>
      <c r="KR109" s="30"/>
      <c r="KS109" s="30"/>
      <c r="KT109" s="30"/>
      <c r="KU109" s="30"/>
      <c r="KV109" s="30"/>
      <c r="KW109" s="30"/>
      <c r="KX109" s="30"/>
      <c r="KY109" s="30"/>
      <c r="KZ109" s="30"/>
      <c r="LA109" s="30"/>
      <c r="LB109" s="30"/>
      <c r="LC109" s="30"/>
      <c r="LD109" s="30"/>
      <c r="LE109" s="30"/>
      <c r="LF109" s="30"/>
      <c r="LG109" s="30"/>
      <c r="LH109" s="30"/>
      <c r="LI109" s="30"/>
      <c r="LJ109" s="30"/>
      <c r="LK109" s="30"/>
      <c r="LL109" s="30"/>
      <c r="LM109" s="30"/>
      <c r="LN109" s="30"/>
      <c r="LO109" s="30"/>
      <c r="LP109" s="30"/>
      <c r="LQ109" s="30"/>
      <c r="LR109" s="30"/>
      <c r="LS109" s="30"/>
      <c r="LT109" s="30"/>
    </row>
    <row r="110" spans="1:332" s="19" customFormat="1" x14ac:dyDescent="0.25">
      <c r="A110" s="80"/>
      <c r="B110" s="81"/>
      <c r="C110" s="82"/>
      <c r="D110" s="82"/>
      <c r="E110" s="83"/>
      <c r="F110" s="84"/>
      <c r="G110" s="21" t="str">
        <f>IFERROR(+VLOOKUP(F110,postnr!A:B,2,FALSE),"")</f>
        <v/>
      </c>
      <c r="H110" s="85"/>
      <c r="I110" s="86"/>
      <c r="J110" s="87"/>
      <c r="K110" s="88"/>
      <c r="L110" s="140"/>
      <c r="M110" s="140"/>
      <c r="N110" s="140"/>
      <c r="O110" s="140"/>
      <c r="P110" s="140"/>
      <c r="Q110" s="140"/>
      <c r="R110" s="14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  <c r="IU110" s="30"/>
      <c r="IV110" s="30"/>
      <c r="IW110" s="30"/>
      <c r="IX110" s="30"/>
      <c r="IY110" s="30"/>
      <c r="IZ110" s="30"/>
      <c r="JA110" s="30"/>
      <c r="JB110" s="30"/>
      <c r="JC110" s="30"/>
      <c r="JD110" s="30"/>
      <c r="JE110" s="30"/>
      <c r="JF110" s="30"/>
      <c r="JG110" s="30"/>
      <c r="JH110" s="30"/>
      <c r="JI110" s="30"/>
      <c r="JJ110" s="30"/>
      <c r="JK110" s="30"/>
      <c r="JL110" s="30"/>
      <c r="JM110" s="30"/>
      <c r="JN110" s="30"/>
      <c r="JO110" s="30"/>
      <c r="JP110" s="30"/>
      <c r="JQ110" s="30"/>
      <c r="JR110" s="30"/>
      <c r="JS110" s="30"/>
      <c r="JT110" s="30"/>
      <c r="JU110" s="30"/>
      <c r="JV110" s="30"/>
      <c r="JW110" s="30"/>
      <c r="JX110" s="30"/>
      <c r="JY110" s="30"/>
      <c r="JZ110" s="30"/>
      <c r="KA110" s="30"/>
      <c r="KB110" s="30"/>
      <c r="KC110" s="30"/>
      <c r="KD110" s="30"/>
      <c r="KE110" s="30"/>
      <c r="KF110" s="30"/>
      <c r="KG110" s="30"/>
      <c r="KH110" s="30"/>
      <c r="KI110" s="30"/>
      <c r="KJ110" s="30"/>
      <c r="KK110" s="30"/>
      <c r="KL110" s="30"/>
      <c r="KM110" s="30"/>
      <c r="KN110" s="30"/>
      <c r="KO110" s="30"/>
      <c r="KP110" s="30"/>
      <c r="KQ110" s="30"/>
      <c r="KR110" s="30"/>
      <c r="KS110" s="30"/>
      <c r="KT110" s="30"/>
      <c r="KU110" s="30"/>
      <c r="KV110" s="30"/>
      <c r="KW110" s="30"/>
      <c r="KX110" s="30"/>
      <c r="KY110" s="30"/>
      <c r="KZ110" s="30"/>
      <c r="LA110" s="30"/>
      <c r="LB110" s="30"/>
      <c r="LC110" s="30"/>
      <c r="LD110" s="30"/>
      <c r="LE110" s="30"/>
      <c r="LF110" s="30"/>
      <c r="LG110" s="30"/>
      <c r="LH110" s="30"/>
      <c r="LI110" s="30"/>
      <c r="LJ110" s="30"/>
      <c r="LK110" s="30"/>
      <c r="LL110" s="30"/>
      <c r="LM110" s="30"/>
      <c r="LN110" s="30"/>
      <c r="LO110" s="30"/>
      <c r="LP110" s="30"/>
      <c r="LQ110" s="30"/>
      <c r="LR110" s="30"/>
      <c r="LS110" s="30"/>
      <c r="LT110" s="30"/>
    </row>
    <row r="111" spans="1:332" s="19" customFormat="1" x14ac:dyDescent="0.25">
      <c r="A111" s="80"/>
      <c r="B111" s="81"/>
      <c r="C111" s="82"/>
      <c r="D111" s="82"/>
      <c r="E111" s="83"/>
      <c r="F111" s="84"/>
      <c r="G111" s="21" t="str">
        <f>IFERROR(+VLOOKUP(F111,postnr!A:B,2,FALSE),"")</f>
        <v/>
      </c>
      <c r="H111" s="85"/>
      <c r="I111" s="86"/>
      <c r="J111" s="87"/>
      <c r="K111" s="88"/>
      <c r="L111" s="140"/>
      <c r="M111" s="140"/>
      <c r="N111" s="140"/>
      <c r="O111" s="140"/>
      <c r="P111" s="140"/>
      <c r="Q111" s="140"/>
      <c r="R111" s="14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0"/>
      <c r="IG111" s="30"/>
      <c r="IH111" s="30"/>
      <c r="II111" s="30"/>
      <c r="IJ111" s="30"/>
      <c r="IK111" s="30"/>
      <c r="IL111" s="30"/>
      <c r="IM111" s="30"/>
      <c r="IN111" s="30"/>
      <c r="IO111" s="30"/>
      <c r="IP111" s="30"/>
      <c r="IQ111" s="30"/>
      <c r="IR111" s="30"/>
      <c r="IS111" s="30"/>
      <c r="IT111" s="30"/>
      <c r="IU111" s="30"/>
      <c r="IV111" s="30"/>
      <c r="IW111" s="30"/>
      <c r="IX111" s="30"/>
      <c r="IY111" s="30"/>
      <c r="IZ111" s="30"/>
      <c r="JA111" s="30"/>
      <c r="JB111" s="30"/>
      <c r="JC111" s="30"/>
      <c r="JD111" s="30"/>
      <c r="JE111" s="30"/>
      <c r="JF111" s="30"/>
      <c r="JG111" s="30"/>
      <c r="JH111" s="30"/>
      <c r="JI111" s="30"/>
      <c r="JJ111" s="30"/>
      <c r="JK111" s="30"/>
      <c r="JL111" s="30"/>
      <c r="JM111" s="30"/>
      <c r="JN111" s="30"/>
      <c r="JO111" s="30"/>
      <c r="JP111" s="30"/>
      <c r="JQ111" s="30"/>
      <c r="JR111" s="30"/>
      <c r="JS111" s="30"/>
      <c r="JT111" s="30"/>
      <c r="JU111" s="30"/>
      <c r="JV111" s="30"/>
      <c r="JW111" s="30"/>
      <c r="JX111" s="30"/>
      <c r="JY111" s="30"/>
      <c r="JZ111" s="30"/>
      <c r="KA111" s="30"/>
      <c r="KB111" s="30"/>
      <c r="KC111" s="30"/>
      <c r="KD111" s="30"/>
      <c r="KE111" s="30"/>
      <c r="KF111" s="30"/>
      <c r="KG111" s="30"/>
      <c r="KH111" s="30"/>
      <c r="KI111" s="30"/>
      <c r="KJ111" s="30"/>
      <c r="KK111" s="30"/>
      <c r="KL111" s="30"/>
      <c r="KM111" s="30"/>
      <c r="KN111" s="30"/>
      <c r="KO111" s="30"/>
      <c r="KP111" s="30"/>
      <c r="KQ111" s="30"/>
      <c r="KR111" s="30"/>
      <c r="KS111" s="30"/>
      <c r="KT111" s="30"/>
      <c r="KU111" s="30"/>
      <c r="KV111" s="30"/>
      <c r="KW111" s="30"/>
      <c r="KX111" s="30"/>
      <c r="KY111" s="30"/>
      <c r="KZ111" s="30"/>
      <c r="LA111" s="30"/>
      <c r="LB111" s="30"/>
      <c r="LC111" s="30"/>
      <c r="LD111" s="30"/>
      <c r="LE111" s="30"/>
      <c r="LF111" s="30"/>
      <c r="LG111" s="30"/>
      <c r="LH111" s="30"/>
      <c r="LI111" s="30"/>
      <c r="LJ111" s="30"/>
      <c r="LK111" s="30"/>
      <c r="LL111" s="30"/>
      <c r="LM111" s="30"/>
      <c r="LN111" s="30"/>
      <c r="LO111" s="30"/>
      <c r="LP111" s="30"/>
      <c r="LQ111" s="30"/>
      <c r="LR111" s="30"/>
      <c r="LS111" s="30"/>
      <c r="LT111" s="30"/>
    </row>
    <row r="112" spans="1:332" s="19" customFormat="1" x14ac:dyDescent="0.25">
      <c r="A112" s="80"/>
      <c r="B112" s="81"/>
      <c r="C112" s="82"/>
      <c r="D112" s="82"/>
      <c r="E112" s="83"/>
      <c r="F112" s="84"/>
      <c r="G112" s="21" t="str">
        <f>IFERROR(+VLOOKUP(F112,postnr!A:B,2,FALSE),"")</f>
        <v/>
      </c>
      <c r="H112" s="85"/>
      <c r="I112" s="86"/>
      <c r="J112" s="87"/>
      <c r="K112" s="88"/>
      <c r="L112" s="140"/>
      <c r="M112" s="140"/>
      <c r="N112" s="140"/>
      <c r="O112" s="140"/>
      <c r="P112" s="140"/>
      <c r="Q112" s="140"/>
      <c r="R112" s="14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/>
      <c r="FS112" s="30"/>
      <c r="FT112" s="30"/>
      <c r="FU112" s="30"/>
      <c r="FV112" s="30"/>
      <c r="FW112" s="30"/>
      <c r="FX112" s="30"/>
      <c r="FY112" s="30"/>
      <c r="FZ112" s="30"/>
      <c r="GA112" s="30"/>
      <c r="GB112" s="30"/>
      <c r="GC112" s="30"/>
      <c r="GD112" s="30"/>
      <c r="GE112" s="30"/>
      <c r="GF112" s="30"/>
      <c r="GG112" s="30"/>
      <c r="GH112" s="30"/>
      <c r="GI112" s="30"/>
      <c r="GJ112" s="30"/>
      <c r="GK112" s="30"/>
      <c r="GL112" s="30"/>
      <c r="GM112" s="30"/>
      <c r="GN112" s="30"/>
      <c r="GO112" s="30"/>
      <c r="GP112" s="30"/>
      <c r="GQ112" s="30"/>
      <c r="GR112" s="30"/>
      <c r="GS112" s="30"/>
      <c r="GT112" s="30"/>
      <c r="GU112" s="30"/>
      <c r="GV112" s="30"/>
      <c r="GW112" s="30"/>
      <c r="GX112" s="30"/>
      <c r="GY112" s="30"/>
      <c r="GZ112" s="30"/>
      <c r="HA112" s="30"/>
      <c r="HB112" s="30"/>
      <c r="HC112" s="30"/>
      <c r="HD112" s="30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0"/>
      <c r="IG112" s="30"/>
      <c r="IH112" s="30"/>
      <c r="II112" s="30"/>
      <c r="IJ112" s="30"/>
      <c r="IK112" s="30"/>
      <c r="IL112" s="30"/>
      <c r="IM112" s="30"/>
      <c r="IN112" s="30"/>
      <c r="IO112" s="30"/>
      <c r="IP112" s="30"/>
      <c r="IQ112" s="30"/>
      <c r="IR112" s="30"/>
      <c r="IS112" s="30"/>
      <c r="IT112" s="30"/>
      <c r="IU112" s="30"/>
      <c r="IV112" s="30"/>
      <c r="IW112" s="30"/>
      <c r="IX112" s="30"/>
      <c r="IY112" s="30"/>
      <c r="IZ112" s="30"/>
      <c r="JA112" s="30"/>
      <c r="JB112" s="30"/>
      <c r="JC112" s="30"/>
      <c r="JD112" s="30"/>
      <c r="JE112" s="30"/>
      <c r="JF112" s="30"/>
      <c r="JG112" s="30"/>
      <c r="JH112" s="30"/>
      <c r="JI112" s="30"/>
      <c r="JJ112" s="30"/>
      <c r="JK112" s="30"/>
      <c r="JL112" s="30"/>
      <c r="JM112" s="30"/>
      <c r="JN112" s="30"/>
      <c r="JO112" s="30"/>
      <c r="JP112" s="30"/>
      <c r="JQ112" s="30"/>
      <c r="JR112" s="30"/>
      <c r="JS112" s="30"/>
      <c r="JT112" s="30"/>
      <c r="JU112" s="30"/>
      <c r="JV112" s="30"/>
      <c r="JW112" s="30"/>
      <c r="JX112" s="30"/>
      <c r="JY112" s="30"/>
      <c r="JZ112" s="30"/>
      <c r="KA112" s="30"/>
      <c r="KB112" s="30"/>
      <c r="KC112" s="30"/>
      <c r="KD112" s="30"/>
      <c r="KE112" s="30"/>
      <c r="KF112" s="30"/>
      <c r="KG112" s="30"/>
      <c r="KH112" s="30"/>
      <c r="KI112" s="30"/>
      <c r="KJ112" s="30"/>
      <c r="KK112" s="30"/>
      <c r="KL112" s="30"/>
      <c r="KM112" s="30"/>
      <c r="KN112" s="30"/>
      <c r="KO112" s="30"/>
      <c r="KP112" s="30"/>
      <c r="KQ112" s="30"/>
      <c r="KR112" s="30"/>
      <c r="KS112" s="30"/>
      <c r="KT112" s="30"/>
      <c r="KU112" s="30"/>
      <c r="KV112" s="30"/>
      <c r="KW112" s="30"/>
      <c r="KX112" s="30"/>
      <c r="KY112" s="30"/>
      <c r="KZ112" s="30"/>
      <c r="LA112" s="30"/>
      <c r="LB112" s="30"/>
      <c r="LC112" s="30"/>
      <c r="LD112" s="30"/>
      <c r="LE112" s="30"/>
      <c r="LF112" s="30"/>
      <c r="LG112" s="30"/>
      <c r="LH112" s="30"/>
      <c r="LI112" s="30"/>
      <c r="LJ112" s="30"/>
      <c r="LK112" s="30"/>
      <c r="LL112" s="30"/>
      <c r="LM112" s="30"/>
      <c r="LN112" s="30"/>
      <c r="LO112" s="30"/>
      <c r="LP112" s="30"/>
      <c r="LQ112" s="30"/>
      <c r="LR112" s="30"/>
      <c r="LS112" s="30"/>
      <c r="LT112" s="30"/>
    </row>
    <row r="113" spans="1:332" s="19" customFormat="1" x14ac:dyDescent="0.25">
      <c r="A113" s="80"/>
      <c r="B113" s="81"/>
      <c r="C113" s="82"/>
      <c r="D113" s="82"/>
      <c r="E113" s="83"/>
      <c r="F113" s="84"/>
      <c r="G113" s="21" t="str">
        <f>IFERROR(+VLOOKUP(F113,postnr!A:B,2,FALSE),"")</f>
        <v/>
      </c>
      <c r="H113" s="85"/>
      <c r="I113" s="86"/>
      <c r="J113" s="87"/>
      <c r="K113" s="88"/>
      <c r="L113" s="140"/>
      <c r="M113" s="140"/>
      <c r="N113" s="140"/>
      <c r="O113" s="140"/>
      <c r="P113" s="140"/>
      <c r="Q113" s="140"/>
      <c r="R113" s="14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  <c r="FW113" s="30"/>
      <c r="FX113" s="30"/>
      <c r="FY113" s="30"/>
      <c r="FZ113" s="30"/>
      <c r="GA113" s="30"/>
      <c r="GB113" s="30"/>
      <c r="GC113" s="30"/>
      <c r="GD113" s="30"/>
      <c r="GE113" s="30"/>
      <c r="GF113" s="30"/>
      <c r="GG113" s="30"/>
      <c r="GH113" s="30"/>
      <c r="GI113" s="30"/>
      <c r="GJ113" s="30"/>
      <c r="GK113" s="30"/>
      <c r="GL113" s="30"/>
      <c r="GM113" s="30"/>
      <c r="GN113" s="30"/>
      <c r="GO113" s="30"/>
      <c r="GP113" s="30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0"/>
      <c r="IG113" s="30"/>
      <c r="IH113" s="30"/>
      <c r="II113" s="30"/>
      <c r="IJ113" s="30"/>
      <c r="IK113" s="30"/>
      <c r="IL113" s="30"/>
      <c r="IM113" s="30"/>
      <c r="IN113" s="30"/>
      <c r="IO113" s="30"/>
      <c r="IP113" s="30"/>
      <c r="IQ113" s="30"/>
      <c r="IR113" s="30"/>
      <c r="IS113" s="30"/>
      <c r="IT113" s="30"/>
      <c r="IU113" s="30"/>
      <c r="IV113" s="30"/>
      <c r="IW113" s="30"/>
      <c r="IX113" s="30"/>
      <c r="IY113" s="30"/>
      <c r="IZ113" s="30"/>
      <c r="JA113" s="30"/>
      <c r="JB113" s="30"/>
      <c r="JC113" s="30"/>
      <c r="JD113" s="30"/>
      <c r="JE113" s="30"/>
      <c r="JF113" s="30"/>
      <c r="JG113" s="30"/>
      <c r="JH113" s="30"/>
      <c r="JI113" s="30"/>
      <c r="JJ113" s="30"/>
      <c r="JK113" s="30"/>
      <c r="JL113" s="30"/>
      <c r="JM113" s="30"/>
      <c r="JN113" s="30"/>
      <c r="JO113" s="30"/>
      <c r="JP113" s="30"/>
      <c r="JQ113" s="30"/>
      <c r="JR113" s="30"/>
      <c r="JS113" s="30"/>
      <c r="JT113" s="30"/>
      <c r="JU113" s="30"/>
      <c r="JV113" s="30"/>
      <c r="JW113" s="30"/>
      <c r="JX113" s="30"/>
      <c r="JY113" s="30"/>
      <c r="JZ113" s="30"/>
      <c r="KA113" s="30"/>
      <c r="KB113" s="30"/>
      <c r="KC113" s="30"/>
      <c r="KD113" s="30"/>
      <c r="KE113" s="30"/>
      <c r="KF113" s="30"/>
      <c r="KG113" s="30"/>
      <c r="KH113" s="30"/>
      <c r="KI113" s="30"/>
      <c r="KJ113" s="30"/>
      <c r="KK113" s="30"/>
      <c r="KL113" s="30"/>
      <c r="KM113" s="30"/>
      <c r="KN113" s="30"/>
      <c r="KO113" s="30"/>
      <c r="KP113" s="30"/>
      <c r="KQ113" s="30"/>
      <c r="KR113" s="30"/>
      <c r="KS113" s="30"/>
      <c r="KT113" s="30"/>
      <c r="KU113" s="30"/>
      <c r="KV113" s="30"/>
      <c r="KW113" s="30"/>
      <c r="KX113" s="30"/>
      <c r="KY113" s="30"/>
      <c r="KZ113" s="30"/>
      <c r="LA113" s="30"/>
      <c r="LB113" s="30"/>
      <c r="LC113" s="30"/>
      <c r="LD113" s="30"/>
      <c r="LE113" s="30"/>
      <c r="LF113" s="30"/>
      <c r="LG113" s="30"/>
      <c r="LH113" s="30"/>
      <c r="LI113" s="30"/>
      <c r="LJ113" s="30"/>
      <c r="LK113" s="30"/>
      <c r="LL113" s="30"/>
      <c r="LM113" s="30"/>
      <c r="LN113" s="30"/>
      <c r="LO113" s="30"/>
      <c r="LP113" s="30"/>
      <c r="LQ113" s="30"/>
      <c r="LR113" s="30"/>
      <c r="LS113" s="30"/>
      <c r="LT113" s="30"/>
    </row>
    <row r="114" spans="1:332" s="19" customFormat="1" x14ac:dyDescent="0.25">
      <c r="A114" s="80"/>
      <c r="B114" s="81"/>
      <c r="C114" s="82"/>
      <c r="D114" s="82"/>
      <c r="E114" s="83"/>
      <c r="F114" s="84"/>
      <c r="G114" s="21" t="str">
        <f>IFERROR(+VLOOKUP(F114,postnr!A:B,2,FALSE),"")</f>
        <v/>
      </c>
      <c r="H114" s="85"/>
      <c r="I114" s="86"/>
      <c r="J114" s="87"/>
      <c r="K114" s="88"/>
      <c r="L114" s="140"/>
      <c r="M114" s="140"/>
      <c r="N114" s="140"/>
      <c r="O114" s="140"/>
      <c r="P114" s="140"/>
      <c r="Q114" s="140"/>
      <c r="R114" s="14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/>
      <c r="II114" s="30"/>
      <c r="IJ114" s="30"/>
      <c r="IK114" s="30"/>
      <c r="IL114" s="30"/>
      <c r="IM114" s="30"/>
      <c r="IN114" s="30"/>
      <c r="IO114" s="30"/>
      <c r="IP114" s="30"/>
      <c r="IQ114" s="30"/>
      <c r="IR114" s="30"/>
      <c r="IS114" s="30"/>
      <c r="IT114" s="30"/>
      <c r="IU114" s="30"/>
      <c r="IV114" s="30"/>
      <c r="IW114" s="30"/>
      <c r="IX114" s="30"/>
      <c r="IY114" s="30"/>
      <c r="IZ114" s="30"/>
      <c r="JA114" s="30"/>
      <c r="JB114" s="30"/>
      <c r="JC114" s="30"/>
      <c r="JD114" s="30"/>
      <c r="JE114" s="30"/>
      <c r="JF114" s="30"/>
      <c r="JG114" s="30"/>
      <c r="JH114" s="30"/>
      <c r="JI114" s="30"/>
      <c r="JJ114" s="30"/>
      <c r="JK114" s="30"/>
      <c r="JL114" s="30"/>
      <c r="JM114" s="30"/>
      <c r="JN114" s="30"/>
      <c r="JO114" s="30"/>
      <c r="JP114" s="30"/>
      <c r="JQ114" s="30"/>
      <c r="JR114" s="30"/>
      <c r="JS114" s="30"/>
      <c r="JT114" s="30"/>
      <c r="JU114" s="30"/>
      <c r="JV114" s="30"/>
      <c r="JW114" s="30"/>
      <c r="JX114" s="30"/>
      <c r="JY114" s="30"/>
      <c r="JZ114" s="30"/>
      <c r="KA114" s="30"/>
      <c r="KB114" s="30"/>
      <c r="KC114" s="30"/>
      <c r="KD114" s="30"/>
      <c r="KE114" s="30"/>
      <c r="KF114" s="30"/>
      <c r="KG114" s="30"/>
      <c r="KH114" s="30"/>
      <c r="KI114" s="30"/>
      <c r="KJ114" s="30"/>
      <c r="KK114" s="30"/>
      <c r="KL114" s="30"/>
      <c r="KM114" s="30"/>
      <c r="KN114" s="30"/>
      <c r="KO114" s="30"/>
      <c r="KP114" s="30"/>
      <c r="KQ114" s="30"/>
      <c r="KR114" s="30"/>
      <c r="KS114" s="30"/>
      <c r="KT114" s="30"/>
      <c r="KU114" s="30"/>
      <c r="KV114" s="30"/>
      <c r="KW114" s="30"/>
      <c r="KX114" s="30"/>
      <c r="KY114" s="30"/>
      <c r="KZ114" s="30"/>
      <c r="LA114" s="30"/>
      <c r="LB114" s="30"/>
      <c r="LC114" s="30"/>
      <c r="LD114" s="30"/>
      <c r="LE114" s="30"/>
      <c r="LF114" s="30"/>
      <c r="LG114" s="30"/>
      <c r="LH114" s="30"/>
      <c r="LI114" s="30"/>
      <c r="LJ114" s="30"/>
      <c r="LK114" s="30"/>
      <c r="LL114" s="30"/>
      <c r="LM114" s="30"/>
      <c r="LN114" s="30"/>
      <c r="LO114" s="30"/>
      <c r="LP114" s="30"/>
      <c r="LQ114" s="30"/>
      <c r="LR114" s="30"/>
      <c r="LS114" s="30"/>
      <c r="LT114" s="30"/>
    </row>
    <row r="115" spans="1:332" s="19" customFormat="1" x14ac:dyDescent="0.25">
      <c r="A115" s="80"/>
      <c r="B115" s="81"/>
      <c r="C115" s="82"/>
      <c r="D115" s="82"/>
      <c r="E115" s="83"/>
      <c r="F115" s="84"/>
      <c r="G115" s="21" t="str">
        <f>IFERROR(+VLOOKUP(F115,postnr!A:B,2,FALSE),"")</f>
        <v/>
      </c>
      <c r="H115" s="85"/>
      <c r="I115" s="86"/>
      <c r="J115" s="87"/>
      <c r="K115" s="88"/>
      <c r="L115" s="140"/>
      <c r="M115" s="140"/>
      <c r="N115" s="140"/>
      <c r="O115" s="140"/>
      <c r="P115" s="140"/>
      <c r="Q115" s="140"/>
      <c r="R115" s="14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30"/>
      <c r="IC115" s="30"/>
      <c r="ID115" s="30"/>
      <c r="IE115" s="30"/>
      <c r="IF115" s="30"/>
      <c r="IG115" s="30"/>
      <c r="IH115" s="30"/>
      <c r="II115" s="30"/>
      <c r="IJ115" s="30"/>
      <c r="IK115" s="30"/>
      <c r="IL115" s="30"/>
      <c r="IM115" s="30"/>
      <c r="IN115" s="30"/>
      <c r="IO115" s="30"/>
      <c r="IP115" s="30"/>
      <c r="IQ115" s="30"/>
      <c r="IR115" s="30"/>
      <c r="IS115" s="30"/>
      <c r="IT115" s="30"/>
      <c r="IU115" s="30"/>
      <c r="IV115" s="30"/>
      <c r="IW115" s="30"/>
      <c r="IX115" s="30"/>
      <c r="IY115" s="30"/>
      <c r="IZ115" s="30"/>
      <c r="JA115" s="30"/>
      <c r="JB115" s="30"/>
      <c r="JC115" s="30"/>
      <c r="JD115" s="30"/>
      <c r="JE115" s="30"/>
      <c r="JF115" s="30"/>
      <c r="JG115" s="30"/>
      <c r="JH115" s="30"/>
      <c r="JI115" s="30"/>
      <c r="JJ115" s="30"/>
      <c r="JK115" s="30"/>
      <c r="JL115" s="30"/>
      <c r="JM115" s="30"/>
      <c r="JN115" s="30"/>
      <c r="JO115" s="30"/>
      <c r="JP115" s="30"/>
      <c r="JQ115" s="30"/>
      <c r="JR115" s="30"/>
      <c r="JS115" s="30"/>
      <c r="JT115" s="30"/>
      <c r="JU115" s="30"/>
      <c r="JV115" s="30"/>
      <c r="JW115" s="30"/>
      <c r="JX115" s="30"/>
      <c r="JY115" s="30"/>
      <c r="JZ115" s="30"/>
      <c r="KA115" s="30"/>
      <c r="KB115" s="30"/>
      <c r="KC115" s="30"/>
      <c r="KD115" s="30"/>
      <c r="KE115" s="30"/>
      <c r="KF115" s="30"/>
      <c r="KG115" s="30"/>
      <c r="KH115" s="30"/>
      <c r="KI115" s="30"/>
      <c r="KJ115" s="30"/>
      <c r="KK115" s="30"/>
      <c r="KL115" s="30"/>
      <c r="KM115" s="30"/>
      <c r="KN115" s="30"/>
      <c r="KO115" s="30"/>
      <c r="KP115" s="30"/>
      <c r="KQ115" s="30"/>
      <c r="KR115" s="30"/>
      <c r="KS115" s="30"/>
      <c r="KT115" s="30"/>
      <c r="KU115" s="30"/>
      <c r="KV115" s="30"/>
      <c r="KW115" s="30"/>
      <c r="KX115" s="30"/>
      <c r="KY115" s="30"/>
      <c r="KZ115" s="30"/>
      <c r="LA115" s="30"/>
      <c r="LB115" s="30"/>
      <c r="LC115" s="30"/>
      <c r="LD115" s="30"/>
      <c r="LE115" s="30"/>
      <c r="LF115" s="30"/>
      <c r="LG115" s="30"/>
      <c r="LH115" s="30"/>
      <c r="LI115" s="30"/>
      <c r="LJ115" s="30"/>
      <c r="LK115" s="30"/>
      <c r="LL115" s="30"/>
      <c r="LM115" s="30"/>
      <c r="LN115" s="30"/>
      <c r="LO115" s="30"/>
      <c r="LP115" s="30"/>
      <c r="LQ115" s="30"/>
      <c r="LR115" s="30"/>
      <c r="LS115" s="30"/>
      <c r="LT115" s="30"/>
    </row>
    <row r="116" spans="1:332" s="19" customFormat="1" x14ac:dyDescent="0.25">
      <c r="A116" s="80"/>
      <c r="B116" s="81"/>
      <c r="C116" s="82"/>
      <c r="D116" s="82"/>
      <c r="E116" s="83"/>
      <c r="F116" s="84"/>
      <c r="G116" s="21" t="str">
        <f>IFERROR(+VLOOKUP(F116,postnr!A:B,2,FALSE),"")</f>
        <v/>
      </c>
      <c r="H116" s="85"/>
      <c r="I116" s="86"/>
      <c r="J116" s="87"/>
      <c r="K116" s="88"/>
      <c r="L116" s="140"/>
      <c r="M116" s="140"/>
      <c r="N116" s="140"/>
      <c r="O116" s="140"/>
      <c r="P116" s="140"/>
      <c r="Q116" s="140"/>
      <c r="R116" s="14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/>
      <c r="GT116" s="30"/>
      <c r="GU116" s="30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30"/>
      <c r="IC116" s="30"/>
      <c r="ID116" s="30"/>
      <c r="IE116" s="30"/>
      <c r="IF116" s="30"/>
      <c r="IG116" s="30"/>
      <c r="IH116" s="30"/>
      <c r="II116" s="30"/>
      <c r="IJ116" s="30"/>
      <c r="IK116" s="30"/>
      <c r="IL116" s="30"/>
      <c r="IM116" s="30"/>
      <c r="IN116" s="30"/>
      <c r="IO116" s="30"/>
      <c r="IP116" s="30"/>
      <c r="IQ116" s="30"/>
      <c r="IR116" s="30"/>
      <c r="IS116" s="30"/>
      <c r="IT116" s="30"/>
      <c r="IU116" s="30"/>
      <c r="IV116" s="30"/>
      <c r="IW116" s="30"/>
      <c r="IX116" s="30"/>
      <c r="IY116" s="30"/>
      <c r="IZ116" s="30"/>
      <c r="JA116" s="30"/>
      <c r="JB116" s="30"/>
      <c r="JC116" s="30"/>
      <c r="JD116" s="30"/>
      <c r="JE116" s="30"/>
      <c r="JF116" s="30"/>
      <c r="JG116" s="30"/>
      <c r="JH116" s="30"/>
      <c r="JI116" s="30"/>
      <c r="JJ116" s="30"/>
      <c r="JK116" s="30"/>
      <c r="JL116" s="30"/>
      <c r="JM116" s="30"/>
      <c r="JN116" s="30"/>
      <c r="JO116" s="30"/>
      <c r="JP116" s="30"/>
      <c r="JQ116" s="30"/>
      <c r="JR116" s="30"/>
      <c r="JS116" s="30"/>
      <c r="JT116" s="30"/>
      <c r="JU116" s="30"/>
      <c r="JV116" s="30"/>
      <c r="JW116" s="30"/>
      <c r="JX116" s="30"/>
      <c r="JY116" s="30"/>
      <c r="JZ116" s="30"/>
      <c r="KA116" s="30"/>
      <c r="KB116" s="30"/>
      <c r="KC116" s="30"/>
      <c r="KD116" s="30"/>
      <c r="KE116" s="30"/>
      <c r="KF116" s="30"/>
      <c r="KG116" s="30"/>
      <c r="KH116" s="30"/>
      <c r="KI116" s="30"/>
      <c r="KJ116" s="30"/>
      <c r="KK116" s="30"/>
      <c r="KL116" s="30"/>
      <c r="KM116" s="30"/>
      <c r="KN116" s="30"/>
      <c r="KO116" s="30"/>
      <c r="KP116" s="30"/>
      <c r="KQ116" s="30"/>
      <c r="KR116" s="30"/>
      <c r="KS116" s="30"/>
      <c r="KT116" s="30"/>
      <c r="KU116" s="30"/>
      <c r="KV116" s="30"/>
      <c r="KW116" s="30"/>
      <c r="KX116" s="30"/>
      <c r="KY116" s="30"/>
      <c r="KZ116" s="30"/>
      <c r="LA116" s="30"/>
      <c r="LB116" s="30"/>
      <c r="LC116" s="30"/>
      <c r="LD116" s="30"/>
      <c r="LE116" s="30"/>
      <c r="LF116" s="30"/>
      <c r="LG116" s="30"/>
      <c r="LH116" s="30"/>
      <c r="LI116" s="30"/>
      <c r="LJ116" s="30"/>
      <c r="LK116" s="30"/>
      <c r="LL116" s="30"/>
      <c r="LM116" s="30"/>
      <c r="LN116" s="30"/>
      <c r="LO116" s="30"/>
      <c r="LP116" s="30"/>
      <c r="LQ116" s="30"/>
      <c r="LR116" s="30"/>
      <c r="LS116" s="30"/>
      <c r="LT116" s="30"/>
    </row>
    <row r="117" spans="1:332" s="19" customFormat="1" x14ac:dyDescent="0.25">
      <c r="A117" s="80"/>
      <c r="B117" s="81"/>
      <c r="C117" s="82"/>
      <c r="D117" s="82"/>
      <c r="E117" s="83"/>
      <c r="F117" s="84"/>
      <c r="G117" s="21" t="str">
        <f>IFERROR(+VLOOKUP(F117,postnr!A:B,2,FALSE),"")</f>
        <v/>
      </c>
      <c r="H117" s="85"/>
      <c r="I117" s="86"/>
      <c r="J117" s="87"/>
      <c r="K117" s="88"/>
      <c r="L117" s="140"/>
      <c r="M117" s="140"/>
      <c r="N117" s="140"/>
      <c r="O117" s="140"/>
      <c r="P117" s="140"/>
      <c r="Q117" s="140"/>
      <c r="R117" s="14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  <c r="FJ117" s="30"/>
      <c r="FK117" s="30"/>
      <c r="FL117" s="30"/>
      <c r="FM117" s="30"/>
      <c r="FN117" s="30"/>
      <c r="FO117" s="30"/>
      <c r="FP117" s="30"/>
      <c r="FQ117" s="30"/>
      <c r="FR117" s="30"/>
      <c r="FS117" s="30"/>
      <c r="FT117" s="30"/>
      <c r="FU117" s="30"/>
      <c r="FV117" s="30"/>
      <c r="FW117" s="30"/>
      <c r="FX117" s="30"/>
      <c r="FY117" s="30"/>
      <c r="FZ117" s="30"/>
      <c r="GA117" s="30"/>
      <c r="GB117" s="30"/>
      <c r="GC117" s="30"/>
      <c r="GD117" s="30"/>
      <c r="GE117" s="30"/>
      <c r="GF117" s="30"/>
      <c r="GG117" s="30"/>
      <c r="GH117" s="30"/>
      <c r="GI117" s="30"/>
      <c r="GJ117" s="30"/>
      <c r="GK117" s="30"/>
      <c r="GL117" s="30"/>
      <c r="GM117" s="30"/>
      <c r="GN117" s="30"/>
      <c r="GO117" s="30"/>
      <c r="GP117" s="30"/>
      <c r="GQ117" s="30"/>
      <c r="GR117" s="30"/>
      <c r="GS117" s="30"/>
      <c r="GT117" s="30"/>
      <c r="GU117" s="30"/>
      <c r="GV117" s="30"/>
      <c r="GW117" s="30"/>
      <c r="GX117" s="30"/>
      <c r="GY117" s="30"/>
      <c r="GZ117" s="30"/>
      <c r="HA117" s="30"/>
      <c r="HB117" s="30"/>
      <c r="HC117" s="30"/>
      <c r="HD117" s="30"/>
      <c r="HE117" s="30"/>
      <c r="HF117" s="30"/>
      <c r="HG117" s="30"/>
      <c r="HH117" s="30"/>
      <c r="HI117" s="30"/>
      <c r="HJ117" s="30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30"/>
      <c r="IE117" s="30"/>
      <c r="IF117" s="30"/>
      <c r="IG117" s="30"/>
      <c r="IH117" s="30"/>
      <c r="II117" s="30"/>
      <c r="IJ117" s="30"/>
      <c r="IK117" s="30"/>
      <c r="IL117" s="30"/>
      <c r="IM117" s="30"/>
      <c r="IN117" s="30"/>
      <c r="IO117" s="30"/>
      <c r="IP117" s="30"/>
      <c r="IQ117" s="30"/>
      <c r="IR117" s="30"/>
      <c r="IS117" s="30"/>
      <c r="IT117" s="30"/>
      <c r="IU117" s="30"/>
      <c r="IV117" s="30"/>
      <c r="IW117" s="30"/>
      <c r="IX117" s="30"/>
      <c r="IY117" s="30"/>
      <c r="IZ117" s="30"/>
      <c r="JA117" s="30"/>
      <c r="JB117" s="30"/>
      <c r="JC117" s="30"/>
      <c r="JD117" s="30"/>
      <c r="JE117" s="30"/>
      <c r="JF117" s="30"/>
      <c r="JG117" s="30"/>
      <c r="JH117" s="30"/>
      <c r="JI117" s="30"/>
      <c r="JJ117" s="30"/>
      <c r="JK117" s="30"/>
      <c r="JL117" s="30"/>
      <c r="JM117" s="30"/>
      <c r="JN117" s="30"/>
      <c r="JO117" s="30"/>
      <c r="JP117" s="30"/>
      <c r="JQ117" s="30"/>
      <c r="JR117" s="30"/>
      <c r="JS117" s="30"/>
      <c r="JT117" s="30"/>
      <c r="JU117" s="30"/>
      <c r="JV117" s="30"/>
      <c r="JW117" s="30"/>
      <c r="JX117" s="30"/>
      <c r="JY117" s="30"/>
      <c r="JZ117" s="30"/>
      <c r="KA117" s="30"/>
      <c r="KB117" s="30"/>
      <c r="KC117" s="30"/>
      <c r="KD117" s="30"/>
      <c r="KE117" s="30"/>
      <c r="KF117" s="30"/>
      <c r="KG117" s="30"/>
      <c r="KH117" s="30"/>
      <c r="KI117" s="30"/>
      <c r="KJ117" s="30"/>
      <c r="KK117" s="30"/>
      <c r="KL117" s="30"/>
      <c r="KM117" s="30"/>
      <c r="KN117" s="30"/>
      <c r="KO117" s="30"/>
      <c r="KP117" s="30"/>
      <c r="KQ117" s="30"/>
      <c r="KR117" s="30"/>
      <c r="KS117" s="30"/>
      <c r="KT117" s="30"/>
      <c r="KU117" s="30"/>
      <c r="KV117" s="30"/>
      <c r="KW117" s="30"/>
      <c r="KX117" s="30"/>
      <c r="KY117" s="30"/>
      <c r="KZ117" s="30"/>
      <c r="LA117" s="30"/>
      <c r="LB117" s="30"/>
      <c r="LC117" s="30"/>
      <c r="LD117" s="30"/>
      <c r="LE117" s="30"/>
      <c r="LF117" s="30"/>
      <c r="LG117" s="30"/>
      <c r="LH117" s="30"/>
      <c r="LI117" s="30"/>
      <c r="LJ117" s="30"/>
      <c r="LK117" s="30"/>
      <c r="LL117" s="30"/>
      <c r="LM117" s="30"/>
      <c r="LN117" s="30"/>
      <c r="LO117" s="30"/>
      <c r="LP117" s="30"/>
      <c r="LQ117" s="30"/>
      <c r="LR117" s="30"/>
      <c r="LS117" s="30"/>
      <c r="LT117" s="30"/>
    </row>
    <row r="118" spans="1:332" s="19" customFormat="1" x14ac:dyDescent="0.25">
      <c r="A118" s="80"/>
      <c r="B118" s="81"/>
      <c r="C118" s="82"/>
      <c r="D118" s="82"/>
      <c r="E118" s="83"/>
      <c r="F118" s="84"/>
      <c r="G118" s="21" t="str">
        <f>IFERROR(+VLOOKUP(F118,postnr!A:B,2,FALSE),"")</f>
        <v/>
      </c>
      <c r="H118" s="85"/>
      <c r="I118" s="86"/>
      <c r="J118" s="87"/>
      <c r="K118" s="88"/>
      <c r="L118" s="140"/>
      <c r="M118" s="140"/>
      <c r="N118" s="140"/>
      <c r="O118" s="140"/>
      <c r="P118" s="140"/>
      <c r="Q118" s="140"/>
      <c r="R118" s="14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  <c r="FJ118" s="30"/>
      <c r="FK118" s="30"/>
      <c r="FL118" s="30"/>
      <c r="FM118" s="30"/>
      <c r="FN118" s="30"/>
      <c r="FO118" s="30"/>
      <c r="FP118" s="30"/>
      <c r="FQ118" s="30"/>
      <c r="FR118" s="30"/>
      <c r="FS118" s="30"/>
      <c r="FT118" s="30"/>
      <c r="FU118" s="30"/>
      <c r="FV118" s="30"/>
      <c r="FW118" s="30"/>
      <c r="FX118" s="30"/>
      <c r="FY118" s="30"/>
      <c r="FZ118" s="30"/>
      <c r="GA118" s="30"/>
      <c r="GB118" s="30"/>
      <c r="GC118" s="30"/>
      <c r="GD118" s="30"/>
      <c r="GE118" s="30"/>
      <c r="GF118" s="30"/>
      <c r="GG118" s="30"/>
      <c r="GH118" s="30"/>
      <c r="GI118" s="30"/>
      <c r="GJ118" s="30"/>
      <c r="GK118" s="30"/>
      <c r="GL118" s="30"/>
      <c r="GM118" s="30"/>
      <c r="GN118" s="30"/>
      <c r="GO118" s="30"/>
      <c r="GP118" s="30"/>
      <c r="GQ118" s="30"/>
      <c r="GR118" s="30"/>
      <c r="GS118" s="30"/>
      <c r="GT118" s="30"/>
      <c r="GU118" s="30"/>
      <c r="GV118" s="30"/>
      <c r="GW118" s="30"/>
      <c r="GX118" s="30"/>
      <c r="GY118" s="30"/>
      <c r="GZ118" s="30"/>
      <c r="HA118" s="30"/>
      <c r="HB118" s="30"/>
      <c r="HC118" s="30"/>
      <c r="HD118" s="30"/>
      <c r="HE118" s="30"/>
      <c r="HF118" s="30"/>
      <c r="HG118" s="30"/>
      <c r="HH118" s="30"/>
      <c r="HI118" s="30"/>
      <c r="HJ118" s="30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30"/>
      <c r="IC118" s="30"/>
      <c r="ID118" s="30"/>
      <c r="IE118" s="30"/>
      <c r="IF118" s="30"/>
      <c r="IG118" s="30"/>
      <c r="IH118" s="30"/>
      <c r="II118" s="30"/>
      <c r="IJ118" s="30"/>
      <c r="IK118" s="30"/>
      <c r="IL118" s="30"/>
      <c r="IM118" s="30"/>
      <c r="IN118" s="30"/>
      <c r="IO118" s="30"/>
      <c r="IP118" s="30"/>
      <c r="IQ118" s="30"/>
      <c r="IR118" s="30"/>
      <c r="IS118" s="30"/>
      <c r="IT118" s="30"/>
      <c r="IU118" s="30"/>
      <c r="IV118" s="30"/>
      <c r="IW118" s="30"/>
      <c r="IX118" s="30"/>
      <c r="IY118" s="30"/>
      <c r="IZ118" s="30"/>
      <c r="JA118" s="30"/>
      <c r="JB118" s="30"/>
      <c r="JC118" s="30"/>
      <c r="JD118" s="30"/>
      <c r="JE118" s="30"/>
      <c r="JF118" s="30"/>
      <c r="JG118" s="30"/>
      <c r="JH118" s="30"/>
      <c r="JI118" s="30"/>
      <c r="JJ118" s="30"/>
      <c r="JK118" s="30"/>
      <c r="JL118" s="30"/>
      <c r="JM118" s="30"/>
      <c r="JN118" s="30"/>
      <c r="JO118" s="30"/>
      <c r="JP118" s="30"/>
      <c r="JQ118" s="30"/>
      <c r="JR118" s="30"/>
      <c r="JS118" s="30"/>
      <c r="JT118" s="30"/>
      <c r="JU118" s="30"/>
      <c r="JV118" s="30"/>
      <c r="JW118" s="30"/>
      <c r="JX118" s="30"/>
      <c r="JY118" s="30"/>
      <c r="JZ118" s="30"/>
      <c r="KA118" s="30"/>
      <c r="KB118" s="30"/>
      <c r="KC118" s="30"/>
      <c r="KD118" s="30"/>
      <c r="KE118" s="30"/>
      <c r="KF118" s="30"/>
      <c r="KG118" s="30"/>
      <c r="KH118" s="30"/>
      <c r="KI118" s="30"/>
      <c r="KJ118" s="30"/>
      <c r="KK118" s="30"/>
      <c r="KL118" s="30"/>
      <c r="KM118" s="30"/>
      <c r="KN118" s="30"/>
      <c r="KO118" s="30"/>
      <c r="KP118" s="30"/>
      <c r="KQ118" s="30"/>
      <c r="KR118" s="30"/>
      <c r="KS118" s="30"/>
      <c r="KT118" s="30"/>
      <c r="KU118" s="30"/>
      <c r="KV118" s="30"/>
      <c r="KW118" s="30"/>
      <c r="KX118" s="30"/>
      <c r="KY118" s="30"/>
      <c r="KZ118" s="30"/>
      <c r="LA118" s="30"/>
      <c r="LB118" s="30"/>
      <c r="LC118" s="30"/>
      <c r="LD118" s="30"/>
      <c r="LE118" s="30"/>
      <c r="LF118" s="30"/>
      <c r="LG118" s="30"/>
      <c r="LH118" s="30"/>
      <c r="LI118" s="30"/>
      <c r="LJ118" s="30"/>
      <c r="LK118" s="30"/>
      <c r="LL118" s="30"/>
      <c r="LM118" s="30"/>
      <c r="LN118" s="30"/>
      <c r="LO118" s="30"/>
      <c r="LP118" s="30"/>
      <c r="LQ118" s="30"/>
      <c r="LR118" s="30"/>
      <c r="LS118" s="30"/>
      <c r="LT118" s="30"/>
    </row>
    <row r="119" spans="1:332" s="19" customFormat="1" x14ac:dyDescent="0.25">
      <c r="A119" s="80"/>
      <c r="B119" s="81"/>
      <c r="C119" s="82"/>
      <c r="D119" s="82"/>
      <c r="E119" s="83"/>
      <c r="F119" s="84"/>
      <c r="G119" s="21" t="str">
        <f>IFERROR(+VLOOKUP(F119,postnr!A:B,2,FALSE),"")</f>
        <v/>
      </c>
      <c r="H119" s="85"/>
      <c r="I119" s="86"/>
      <c r="J119" s="87"/>
      <c r="K119" s="88"/>
      <c r="L119" s="140"/>
      <c r="M119" s="140"/>
      <c r="N119" s="140"/>
      <c r="O119" s="140"/>
      <c r="P119" s="140"/>
      <c r="Q119" s="140"/>
      <c r="R119" s="14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30"/>
      <c r="GA119" s="30"/>
      <c r="GB119" s="30"/>
      <c r="GC119" s="30"/>
      <c r="GD119" s="30"/>
      <c r="GE119" s="30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30"/>
      <c r="GS119" s="30"/>
      <c r="GT119" s="30"/>
      <c r="GU119" s="30"/>
      <c r="GV119" s="30"/>
      <c r="GW119" s="30"/>
      <c r="GX119" s="30"/>
      <c r="GY119" s="30"/>
      <c r="GZ119" s="30"/>
      <c r="HA119" s="30"/>
      <c r="HB119" s="30"/>
      <c r="HC119" s="30"/>
      <c r="HD119" s="30"/>
      <c r="HE119" s="30"/>
      <c r="HF119" s="30"/>
      <c r="HG119" s="30"/>
      <c r="HH119" s="30"/>
      <c r="HI119" s="30"/>
      <c r="HJ119" s="30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30"/>
      <c r="IE119" s="30"/>
      <c r="IF119" s="30"/>
      <c r="IG119" s="30"/>
      <c r="IH119" s="30"/>
      <c r="II119" s="30"/>
      <c r="IJ119" s="30"/>
      <c r="IK119" s="30"/>
      <c r="IL119" s="30"/>
      <c r="IM119" s="30"/>
      <c r="IN119" s="30"/>
      <c r="IO119" s="30"/>
      <c r="IP119" s="30"/>
      <c r="IQ119" s="30"/>
      <c r="IR119" s="30"/>
      <c r="IS119" s="30"/>
      <c r="IT119" s="30"/>
      <c r="IU119" s="30"/>
      <c r="IV119" s="30"/>
      <c r="IW119" s="30"/>
      <c r="IX119" s="30"/>
      <c r="IY119" s="30"/>
      <c r="IZ119" s="30"/>
      <c r="JA119" s="30"/>
      <c r="JB119" s="30"/>
      <c r="JC119" s="30"/>
      <c r="JD119" s="30"/>
      <c r="JE119" s="30"/>
      <c r="JF119" s="30"/>
      <c r="JG119" s="30"/>
      <c r="JH119" s="30"/>
      <c r="JI119" s="30"/>
      <c r="JJ119" s="30"/>
      <c r="JK119" s="30"/>
      <c r="JL119" s="30"/>
      <c r="JM119" s="30"/>
      <c r="JN119" s="30"/>
      <c r="JO119" s="30"/>
      <c r="JP119" s="30"/>
      <c r="JQ119" s="30"/>
      <c r="JR119" s="30"/>
      <c r="JS119" s="30"/>
      <c r="JT119" s="30"/>
      <c r="JU119" s="30"/>
      <c r="JV119" s="30"/>
      <c r="JW119" s="30"/>
      <c r="JX119" s="30"/>
      <c r="JY119" s="30"/>
      <c r="JZ119" s="30"/>
      <c r="KA119" s="30"/>
      <c r="KB119" s="30"/>
      <c r="KC119" s="30"/>
      <c r="KD119" s="30"/>
      <c r="KE119" s="30"/>
      <c r="KF119" s="30"/>
      <c r="KG119" s="30"/>
      <c r="KH119" s="30"/>
      <c r="KI119" s="30"/>
      <c r="KJ119" s="30"/>
      <c r="KK119" s="30"/>
      <c r="KL119" s="30"/>
      <c r="KM119" s="30"/>
      <c r="KN119" s="30"/>
      <c r="KO119" s="30"/>
      <c r="KP119" s="30"/>
      <c r="KQ119" s="30"/>
      <c r="KR119" s="30"/>
      <c r="KS119" s="30"/>
      <c r="KT119" s="30"/>
      <c r="KU119" s="30"/>
      <c r="KV119" s="30"/>
      <c r="KW119" s="30"/>
      <c r="KX119" s="30"/>
      <c r="KY119" s="30"/>
      <c r="KZ119" s="30"/>
      <c r="LA119" s="30"/>
      <c r="LB119" s="30"/>
      <c r="LC119" s="30"/>
      <c r="LD119" s="30"/>
      <c r="LE119" s="30"/>
      <c r="LF119" s="30"/>
      <c r="LG119" s="30"/>
      <c r="LH119" s="30"/>
      <c r="LI119" s="30"/>
      <c r="LJ119" s="30"/>
      <c r="LK119" s="30"/>
      <c r="LL119" s="30"/>
      <c r="LM119" s="30"/>
      <c r="LN119" s="30"/>
      <c r="LO119" s="30"/>
      <c r="LP119" s="30"/>
      <c r="LQ119" s="30"/>
      <c r="LR119" s="30"/>
      <c r="LS119" s="30"/>
      <c r="LT119" s="30"/>
    </row>
    <row r="120" spans="1:332" s="19" customFormat="1" x14ac:dyDescent="0.25">
      <c r="A120" s="80"/>
      <c r="B120" s="81"/>
      <c r="C120" s="82"/>
      <c r="D120" s="82"/>
      <c r="E120" s="83"/>
      <c r="F120" s="84"/>
      <c r="G120" s="21" t="str">
        <f>IFERROR(+VLOOKUP(F120,postnr!A:B,2,FALSE),"")</f>
        <v/>
      </c>
      <c r="H120" s="85"/>
      <c r="I120" s="86"/>
      <c r="J120" s="87"/>
      <c r="K120" s="88"/>
      <c r="L120" s="140"/>
      <c r="M120" s="140"/>
      <c r="N120" s="140"/>
      <c r="O120" s="140"/>
      <c r="P120" s="140"/>
      <c r="Q120" s="140"/>
      <c r="R120" s="14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  <c r="FJ120" s="30"/>
      <c r="FK120" s="30"/>
      <c r="FL120" s="30"/>
      <c r="FM120" s="30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30"/>
      <c r="GA120" s="30"/>
      <c r="GB120" s="30"/>
      <c r="GC120" s="30"/>
      <c r="GD120" s="30"/>
      <c r="GE120" s="30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30"/>
      <c r="GS120" s="30"/>
      <c r="GT120" s="30"/>
      <c r="GU120" s="30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30"/>
      <c r="IE120" s="30"/>
      <c r="IF120" s="30"/>
      <c r="IG120" s="30"/>
      <c r="IH120" s="30"/>
      <c r="II120" s="30"/>
      <c r="IJ120" s="30"/>
      <c r="IK120" s="30"/>
      <c r="IL120" s="30"/>
      <c r="IM120" s="30"/>
      <c r="IN120" s="30"/>
      <c r="IO120" s="30"/>
      <c r="IP120" s="30"/>
      <c r="IQ120" s="30"/>
      <c r="IR120" s="30"/>
      <c r="IS120" s="30"/>
      <c r="IT120" s="30"/>
      <c r="IU120" s="30"/>
      <c r="IV120" s="30"/>
      <c r="IW120" s="30"/>
      <c r="IX120" s="30"/>
      <c r="IY120" s="30"/>
      <c r="IZ120" s="30"/>
      <c r="JA120" s="30"/>
      <c r="JB120" s="30"/>
      <c r="JC120" s="30"/>
      <c r="JD120" s="30"/>
      <c r="JE120" s="30"/>
      <c r="JF120" s="30"/>
      <c r="JG120" s="30"/>
      <c r="JH120" s="30"/>
      <c r="JI120" s="30"/>
      <c r="JJ120" s="30"/>
      <c r="JK120" s="30"/>
      <c r="JL120" s="30"/>
      <c r="JM120" s="30"/>
      <c r="JN120" s="30"/>
      <c r="JO120" s="30"/>
      <c r="JP120" s="30"/>
      <c r="JQ120" s="30"/>
      <c r="JR120" s="30"/>
      <c r="JS120" s="30"/>
      <c r="JT120" s="30"/>
      <c r="JU120" s="30"/>
      <c r="JV120" s="30"/>
      <c r="JW120" s="30"/>
      <c r="JX120" s="30"/>
      <c r="JY120" s="30"/>
      <c r="JZ120" s="30"/>
      <c r="KA120" s="30"/>
      <c r="KB120" s="30"/>
      <c r="KC120" s="30"/>
      <c r="KD120" s="30"/>
      <c r="KE120" s="30"/>
      <c r="KF120" s="30"/>
      <c r="KG120" s="30"/>
      <c r="KH120" s="30"/>
      <c r="KI120" s="30"/>
      <c r="KJ120" s="30"/>
      <c r="KK120" s="30"/>
      <c r="KL120" s="30"/>
      <c r="KM120" s="30"/>
      <c r="KN120" s="30"/>
      <c r="KO120" s="30"/>
      <c r="KP120" s="30"/>
      <c r="KQ120" s="30"/>
      <c r="KR120" s="30"/>
      <c r="KS120" s="30"/>
      <c r="KT120" s="30"/>
      <c r="KU120" s="30"/>
      <c r="KV120" s="30"/>
      <c r="KW120" s="30"/>
      <c r="KX120" s="30"/>
      <c r="KY120" s="30"/>
      <c r="KZ120" s="30"/>
      <c r="LA120" s="30"/>
      <c r="LB120" s="30"/>
      <c r="LC120" s="30"/>
      <c r="LD120" s="30"/>
      <c r="LE120" s="30"/>
      <c r="LF120" s="30"/>
      <c r="LG120" s="30"/>
      <c r="LH120" s="30"/>
      <c r="LI120" s="30"/>
      <c r="LJ120" s="30"/>
      <c r="LK120" s="30"/>
      <c r="LL120" s="30"/>
      <c r="LM120" s="30"/>
      <c r="LN120" s="30"/>
      <c r="LO120" s="30"/>
      <c r="LP120" s="30"/>
      <c r="LQ120" s="30"/>
      <c r="LR120" s="30"/>
      <c r="LS120" s="30"/>
      <c r="LT120" s="30"/>
    </row>
    <row r="121" spans="1:332" s="19" customFormat="1" x14ac:dyDescent="0.25">
      <c r="A121" s="80"/>
      <c r="B121" s="81"/>
      <c r="C121" s="82"/>
      <c r="D121" s="82"/>
      <c r="E121" s="83"/>
      <c r="F121" s="84"/>
      <c r="G121" s="21" t="str">
        <f>IFERROR(+VLOOKUP(F121,postnr!A:B,2,FALSE),"")</f>
        <v/>
      </c>
      <c r="H121" s="85"/>
      <c r="I121" s="86"/>
      <c r="J121" s="87"/>
      <c r="K121" s="88"/>
      <c r="L121" s="140"/>
      <c r="M121" s="140"/>
      <c r="N121" s="140"/>
      <c r="O121" s="140"/>
      <c r="P121" s="140"/>
      <c r="Q121" s="140"/>
      <c r="R121" s="14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  <c r="FJ121" s="30"/>
      <c r="FK121" s="30"/>
      <c r="FL121" s="30"/>
      <c r="FM121" s="30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30"/>
      <c r="GA121" s="30"/>
      <c r="GB121" s="30"/>
      <c r="GC121" s="30"/>
      <c r="GD121" s="30"/>
      <c r="GE121" s="30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30"/>
      <c r="GS121" s="30"/>
      <c r="GT121" s="30"/>
      <c r="GU121" s="30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/>
      <c r="II121" s="30"/>
      <c r="IJ121" s="30"/>
      <c r="IK121" s="30"/>
      <c r="IL121" s="30"/>
      <c r="IM121" s="30"/>
      <c r="IN121" s="30"/>
      <c r="IO121" s="30"/>
      <c r="IP121" s="30"/>
      <c r="IQ121" s="30"/>
      <c r="IR121" s="30"/>
      <c r="IS121" s="30"/>
      <c r="IT121" s="30"/>
      <c r="IU121" s="30"/>
      <c r="IV121" s="30"/>
      <c r="IW121" s="30"/>
      <c r="IX121" s="30"/>
      <c r="IY121" s="30"/>
      <c r="IZ121" s="30"/>
      <c r="JA121" s="30"/>
      <c r="JB121" s="30"/>
      <c r="JC121" s="30"/>
      <c r="JD121" s="30"/>
      <c r="JE121" s="30"/>
      <c r="JF121" s="30"/>
      <c r="JG121" s="30"/>
      <c r="JH121" s="30"/>
      <c r="JI121" s="30"/>
      <c r="JJ121" s="30"/>
      <c r="JK121" s="30"/>
      <c r="JL121" s="30"/>
      <c r="JM121" s="30"/>
      <c r="JN121" s="30"/>
      <c r="JO121" s="30"/>
      <c r="JP121" s="30"/>
      <c r="JQ121" s="30"/>
      <c r="JR121" s="30"/>
      <c r="JS121" s="30"/>
      <c r="JT121" s="30"/>
      <c r="JU121" s="30"/>
      <c r="JV121" s="30"/>
      <c r="JW121" s="30"/>
      <c r="JX121" s="30"/>
      <c r="JY121" s="30"/>
      <c r="JZ121" s="30"/>
      <c r="KA121" s="30"/>
      <c r="KB121" s="30"/>
      <c r="KC121" s="30"/>
      <c r="KD121" s="30"/>
      <c r="KE121" s="30"/>
      <c r="KF121" s="30"/>
      <c r="KG121" s="30"/>
      <c r="KH121" s="30"/>
      <c r="KI121" s="30"/>
      <c r="KJ121" s="30"/>
      <c r="KK121" s="30"/>
      <c r="KL121" s="30"/>
      <c r="KM121" s="30"/>
      <c r="KN121" s="30"/>
      <c r="KO121" s="30"/>
      <c r="KP121" s="30"/>
      <c r="KQ121" s="30"/>
      <c r="KR121" s="30"/>
      <c r="KS121" s="30"/>
      <c r="KT121" s="30"/>
      <c r="KU121" s="30"/>
      <c r="KV121" s="30"/>
      <c r="KW121" s="30"/>
      <c r="KX121" s="30"/>
      <c r="KY121" s="30"/>
      <c r="KZ121" s="30"/>
      <c r="LA121" s="30"/>
      <c r="LB121" s="30"/>
      <c r="LC121" s="30"/>
      <c r="LD121" s="30"/>
      <c r="LE121" s="30"/>
      <c r="LF121" s="30"/>
      <c r="LG121" s="30"/>
      <c r="LH121" s="30"/>
      <c r="LI121" s="30"/>
      <c r="LJ121" s="30"/>
      <c r="LK121" s="30"/>
      <c r="LL121" s="30"/>
      <c r="LM121" s="30"/>
      <c r="LN121" s="30"/>
      <c r="LO121" s="30"/>
      <c r="LP121" s="30"/>
      <c r="LQ121" s="30"/>
      <c r="LR121" s="30"/>
      <c r="LS121" s="30"/>
      <c r="LT121" s="30"/>
    </row>
    <row r="122" spans="1:332" s="19" customFormat="1" x14ac:dyDescent="0.25">
      <c r="A122" s="80"/>
      <c r="B122" s="81"/>
      <c r="C122" s="82"/>
      <c r="D122" s="82"/>
      <c r="E122" s="83"/>
      <c r="F122" s="84"/>
      <c r="G122" s="21" t="str">
        <f>IFERROR(+VLOOKUP(F122,postnr!A:B,2,FALSE),"")</f>
        <v/>
      </c>
      <c r="H122" s="85"/>
      <c r="I122" s="86"/>
      <c r="J122" s="87"/>
      <c r="K122" s="88"/>
      <c r="L122" s="140"/>
      <c r="M122" s="140"/>
      <c r="N122" s="140"/>
      <c r="O122" s="140"/>
      <c r="P122" s="140"/>
      <c r="Q122" s="140"/>
      <c r="R122" s="14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0"/>
      <c r="DY122" s="30"/>
      <c r="DZ122" s="30"/>
      <c r="EA122" s="30"/>
      <c r="EB122" s="30"/>
      <c r="EC122" s="30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/>
      <c r="FI122" s="30"/>
      <c r="FJ122" s="30"/>
      <c r="FK122" s="30"/>
      <c r="FL122" s="30"/>
      <c r="FM122" s="30"/>
      <c r="FN122" s="30"/>
      <c r="FO122" s="30"/>
      <c r="FP122" s="30"/>
      <c r="FQ122" s="30"/>
      <c r="FR122" s="30"/>
      <c r="FS122" s="30"/>
      <c r="FT122" s="30"/>
      <c r="FU122" s="30"/>
      <c r="FV122" s="30"/>
      <c r="FW122" s="30"/>
      <c r="FX122" s="30"/>
      <c r="FY122" s="30"/>
      <c r="FZ122" s="30"/>
      <c r="GA122" s="30"/>
      <c r="GB122" s="30"/>
      <c r="GC122" s="30"/>
      <c r="GD122" s="30"/>
      <c r="GE122" s="30"/>
      <c r="GF122" s="30"/>
      <c r="GG122" s="30"/>
      <c r="GH122" s="30"/>
      <c r="GI122" s="30"/>
      <c r="GJ122" s="30"/>
      <c r="GK122" s="30"/>
      <c r="GL122" s="30"/>
      <c r="GM122" s="30"/>
      <c r="GN122" s="30"/>
      <c r="GO122" s="30"/>
      <c r="GP122" s="30"/>
      <c r="GQ122" s="30"/>
      <c r="GR122" s="30"/>
      <c r="GS122" s="30"/>
      <c r="GT122" s="30"/>
      <c r="GU122" s="30"/>
      <c r="GV122" s="30"/>
      <c r="GW122" s="30"/>
      <c r="GX122" s="30"/>
      <c r="GY122" s="30"/>
      <c r="GZ122" s="30"/>
      <c r="HA122" s="30"/>
      <c r="HB122" s="30"/>
      <c r="HC122" s="30"/>
      <c r="HD122" s="30"/>
      <c r="HE122" s="30"/>
      <c r="HF122" s="30"/>
      <c r="HG122" s="30"/>
      <c r="HH122" s="30"/>
      <c r="HI122" s="30"/>
      <c r="HJ122" s="30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30"/>
      <c r="IE122" s="30"/>
      <c r="IF122" s="30"/>
      <c r="IG122" s="30"/>
      <c r="IH122" s="30"/>
      <c r="II122" s="30"/>
      <c r="IJ122" s="30"/>
      <c r="IK122" s="30"/>
      <c r="IL122" s="30"/>
      <c r="IM122" s="30"/>
      <c r="IN122" s="30"/>
      <c r="IO122" s="30"/>
      <c r="IP122" s="30"/>
      <c r="IQ122" s="30"/>
      <c r="IR122" s="30"/>
      <c r="IS122" s="30"/>
      <c r="IT122" s="30"/>
      <c r="IU122" s="30"/>
      <c r="IV122" s="30"/>
      <c r="IW122" s="30"/>
      <c r="IX122" s="30"/>
      <c r="IY122" s="30"/>
      <c r="IZ122" s="30"/>
      <c r="JA122" s="30"/>
      <c r="JB122" s="30"/>
      <c r="JC122" s="30"/>
      <c r="JD122" s="30"/>
      <c r="JE122" s="30"/>
      <c r="JF122" s="30"/>
      <c r="JG122" s="30"/>
      <c r="JH122" s="30"/>
      <c r="JI122" s="30"/>
      <c r="JJ122" s="30"/>
      <c r="JK122" s="30"/>
      <c r="JL122" s="30"/>
      <c r="JM122" s="30"/>
      <c r="JN122" s="30"/>
      <c r="JO122" s="30"/>
      <c r="JP122" s="30"/>
      <c r="JQ122" s="30"/>
      <c r="JR122" s="30"/>
      <c r="JS122" s="30"/>
      <c r="JT122" s="30"/>
      <c r="JU122" s="30"/>
      <c r="JV122" s="30"/>
      <c r="JW122" s="30"/>
      <c r="JX122" s="30"/>
      <c r="JY122" s="30"/>
      <c r="JZ122" s="30"/>
      <c r="KA122" s="30"/>
      <c r="KB122" s="30"/>
      <c r="KC122" s="30"/>
      <c r="KD122" s="30"/>
      <c r="KE122" s="30"/>
      <c r="KF122" s="30"/>
      <c r="KG122" s="30"/>
      <c r="KH122" s="30"/>
      <c r="KI122" s="30"/>
      <c r="KJ122" s="30"/>
      <c r="KK122" s="30"/>
      <c r="KL122" s="30"/>
      <c r="KM122" s="30"/>
      <c r="KN122" s="30"/>
      <c r="KO122" s="30"/>
      <c r="KP122" s="30"/>
      <c r="KQ122" s="30"/>
      <c r="KR122" s="30"/>
      <c r="KS122" s="30"/>
      <c r="KT122" s="30"/>
      <c r="KU122" s="30"/>
      <c r="KV122" s="30"/>
      <c r="KW122" s="30"/>
      <c r="KX122" s="30"/>
      <c r="KY122" s="30"/>
      <c r="KZ122" s="30"/>
      <c r="LA122" s="30"/>
      <c r="LB122" s="30"/>
      <c r="LC122" s="30"/>
      <c r="LD122" s="30"/>
      <c r="LE122" s="30"/>
      <c r="LF122" s="30"/>
      <c r="LG122" s="30"/>
      <c r="LH122" s="30"/>
      <c r="LI122" s="30"/>
      <c r="LJ122" s="30"/>
      <c r="LK122" s="30"/>
      <c r="LL122" s="30"/>
      <c r="LM122" s="30"/>
      <c r="LN122" s="30"/>
      <c r="LO122" s="30"/>
      <c r="LP122" s="30"/>
      <c r="LQ122" s="30"/>
      <c r="LR122" s="30"/>
      <c r="LS122" s="30"/>
      <c r="LT122" s="30"/>
    </row>
    <row r="123" spans="1:332" s="19" customFormat="1" x14ac:dyDescent="0.25">
      <c r="A123" s="80"/>
      <c r="B123" s="81"/>
      <c r="C123" s="82"/>
      <c r="D123" s="82"/>
      <c r="E123" s="83"/>
      <c r="F123" s="84"/>
      <c r="G123" s="21" t="str">
        <f>IFERROR(+VLOOKUP(F123,postnr!A:B,2,FALSE),"")</f>
        <v/>
      </c>
      <c r="H123" s="85"/>
      <c r="I123" s="86"/>
      <c r="J123" s="87"/>
      <c r="K123" s="88"/>
      <c r="L123" s="140"/>
      <c r="M123" s="140"/>
      <c r="N123" s="140"/>
      <c r="O123" s="140"/>
      <c r="P123" s="140"/>
      <c r="Q123" s="140"/>
      <c r="R123" s="14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30"/>
      <c r="DK123" s="30"/>
      <c r="DL123" s="30"/>
      <c r="DM123" s="30"/>
      <c r="DN123" s="30"/>
      <c r="DO123" s="30"/>
      <c r="DP123" s="30"/>
      <c r="DQ123" s="30"/>
      <c r="DR123" s="30"/>
      <c r="DS123" s="30"/>
      <c r="DT123" s="30"/>
      <c r="DU123" s="30"/>
      <c r="DV123" s="30"/>
      <c r="DW123" s="30"/>
      <c r="DX123" s="30"/>
      <c r="DY123" s="30"/>
      <c r="DZ123" s="30"/>
      <c r="EA123" s="30"/>
      <c r="EB123" s="30"/>
      <c r="EC123" s="30"/>
      <c r="ED123" s="30"/>
      <c r="EE123" s="30"/>
      <c r="EF123" s="30"/>
      <c r="EG123" s="30"/>
      <c r="EH123" s="30"/>
      <c r="EI123" s="30"/>
      <c r="EJ123" s="30"/>
      <c r="EK123" s="30"/>
      <c r="EL123" s="30"/>
      <c r="EM123" s="30"/>
      <c r="EN123" s="30"/>
      <c r="EO123" s="30"/>
      <c r="EP123" s="30"/>
      <c r="EQ123" s="30"/>
      <c r="ER123" s="30"/>
      <c r="ES123" s="30"/>
      <c r="ET123" s="30"/>
      <c r="EU123" s="30"/>
      <c r="EV123" s="30"/>
      <c r="EW123" s="30"/>
      <c r="EX123" s="30"/>
      <c r="EY123" s="30"/>
      <c r="EZ123" s="30"/>
      <c r="FA123" s="30"/>
      <c r="FB123" s="30"/>
      <c r="FC123" s="30"/>
      <c r="FD123" s="30"/>
      <c r="FE123" s="30"/>
      <c r="FF123" s="30"/>
      <c r="FG123" s="30"/>
      <c r="FH123" s="30"/>
      <c r="FI123" s="30"/>
      <c r="FJ123" s="30"/>
      <c r="FK123" s="30"/>
      <c r="FL123" s="30"/>
      <c r="FM123" s="30"/>
      <c r="FN123" s="30"/>
      <c r="FO123" s="30"/>
      <c r="FP123" s="30"/>
      <c r="FQ123" s="30"/>
      <c r="FR123" s="30"/>
      <c r="FS123" s="30"/>
      <c r="FT123" s="30"/>
      <c r="FU123" s="30"/>
      <c r="FV123" s="30"/>
      <c r="FW123" s="30"/>
      <c r="FX123" s="30"/>
      <c r="FY123" s="30"/>
      <c r="FZ123" s="30"/>
      <c r="GA123" s="30"/>
      <c r="GB123" s="30"/>
      <c r="GC123" s="30"/>
      <c r="GD123" s="30"/>
      <c r="GE123" s="30"/>
      <c r="GF123" s="30"/>
      <c r="GG123" s="30"/>
      <c r="GH123" s="30"/>
      <c r="GI123" s="30"/>
      <c r="GJ123" s="30"/>
      <c r="GK123" s="30"/>
      <c r="GL123" s="30"/>
      <c r="GM123" s="30"/>
      <c r="GN123" s="30"/>
      <c r="GO123" s="30"/>
      <c r="GP123" s="30"/>
      <c r="GQ123" s="30"/>
      <c r="GR123" s="30"/>
      <c r="GS123" s="30"/>
      <c r="GT123" s="30"/>
      <c r="GU123" s="30"/>
      <c r="GV123" s="30"/>
      <c r="GW123" s="30"/>
      <c r="GX123" s="30"/>
      <c r="GY123" s="30"/>
      <c r="GZ123" s="30"/>
      <c r="HA123" s="30"/>
      <c r="HB123" s="30"/>
      <c r="HC123" s="30"/>
      <c r="HD123" s="30"/>
      <c r="HE123" s="30"/>
      <c r="HF123" s="30"/>
      <c r="HG123" s="30"/>
      <c r="HH123" s="30"/>
      <c r="HI123" s="30"/>
      <c r="HJ123" s="30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30"/>
      <c r="IE123" s="30"/>
      <c r="IF123" s="30"/>
      <c r="IG123" s="30"/>
      <c r="IH123" s="30"/>
      <c r="II123" s="30"/>
      <c r="IJ123" s="30"/>
      <c r="IK123" s="30"/>
      <c r="IL123" s="30"/>
      <c r="IM123" s="30"/>
      <c r="IN123" s="30"/>
      <c r="IO123" s="30"/>
      <c r="IP123" s="30"/>
      <c r="IQ123" s="30"/>
      <c r="IR123" s="30"/>
      <c r="IS123" s="30"/>
      <c r="IT123" s="30"/>
      <c r="IU123" s="30"/>
      <c r="IV123" s="30"/>
      <c r="IW123" s="30"/>
      <c r="IX123" s="30"/>
      <c r="IY123" s="30"/>
      <c r="IZ123" s="30"/>
      <c r="JA123" s="30"/>
      <c r="JB123" s="30"/>
      <c r="JC123" s="30"/>
      <c r="JD123" s="30"/>
      <c r="JE123" s="30"/>
      <c r="JF123" s="30"/>
      <c r="JG123" s="30"/>
      <c r="JH123" s="30"/>
      <c r="JI123" s="30"/>
      <c r="JJ123" s="30"/>
      <c r="JK123" s="30"/>
      <c r="JL123" s="30"/>
      <c r="JM123" s="30"/>
      <c r="JN123" s="30"/>
      <c r="JO123" s="30"/>
      <c r="JP123" s="30"/>
      <c r="JQ123" s="30"/>
      <c r="JR123" s="30"/>
      <c r="JS123" s="30"/>
      <c r="JT123" s="30"/>
      <c r="JU123" s="30"/>
      <c r="JV123" s="30"/>
      <c r="JW123" s="30"/>
      <c r="JX123" s="30"/>
      <c r="JY123" s="30"/>
      <c r="JZ123" s="30"/>
      <c r="KA123" s="30"/>
      <c r="KB123" s="30"/>
      <c r="KC123" s="30"/>
      <c r="KD123" s="30"/>
      <c r="KE123" s="30"/>
      <c r="KF123" s="30"/>
      <c r="KG123" s="30"/>
      <c r="KH123" s="30"/>
      <c r="KI123" s="30"/>
      <c r="KJ123" s="30"/>
      <c r="KK123" s="30"/>
      <c r="KL123" s="30"/>
      <c r="KM123" s="30"/>
      <c r="KN123" s="30"/>
      <c r="KO123" s="30"/>
      <c r="KP123" s="30"/>
      <c r="KQ123" s="30"/>
      <c r="KR123" s="30"/>
      <c r="KS123" s="30"/>
      <c r="KT123" s="30"/>
      <c r="KU123" s="30"/>
      <c r="KV123" s="30"/>
      <c r="KW123" s="30"/>
      <c r="KX123" s="30"/>
      <c r="KY123" s="30"/>
      <c r="KZ123" s="30"/>
      <c r="LA123" s="30"/>
      <c r="LB123" s="30"/>
      <c r="LC123" s="30"/>
      <c r="LD123" s="30"/>
      <c r="LE123" s="30"/>
      <c r="LF123" s="30"/>
      <c r="LG123" s="30"/>
      <c r="LH123" s="30"/>
      <c r="LI123" s="30"/>
      <c r="LJ123" s="30"/>
      <c r="LK123" s="30"/>
      <c r="LL123" s="30"/>
      <c r="LM123" s="30"/>
      <c r="LN123" s="30"/>
      <c r="LO123" s="30"/>
      <c r="LP123" s="30"/>
      <c r="LQ123" s="30"/>
      <c r="LR123" s="30"/>
      <c r="LS123" s="30"/>
      <c r="LT123" s="30"/>
    </row>
    <row r="124" spans="1:332" s="19" customFormat="1" x14ac:dyDescent="0.25">
      <c r="A124" s="80"/>
      <c r="B124" s="81"/>
      <c r="C124" s="82"/>
      <c r="D124" s="82"/>
      <c r="E124" s="83"/>
      <c r="F124" s="84"/>
      <c r="G124" s="21" t="str">
        <f>IFERROR(+VLOOKUP(F124,postnr!A:B,2,FALSE),"")</f>
        <v/>
      </c>
      <c r="H124" s="85"/>
      <c r="I124" s="86"/>
      <c r="J124" s="87"/>
      <c r="K124" s="88"/>
      <c r="L124" s="140"/>
      <c r="M124" s="140"/>
      <c r="N124" s="140"/>
      <c r="O124" s="140"/>
      <c r="P124" s="140"/>
      <c r="Q124" s="140"/>
      <c r="R124" s="14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30"/>
      <c r="DX124" s="30"/>
      <c r="DY124" s="30"/>
      <c r="DZ124" s="30"/>
      <c r="EA124" s="30"/>
      <c r="EB124" s="30"/>
      <c r="EC124" s="30"/>
      <c r="ED124" s="30"/>
      <c r="EE124" s="30"/>
      <c r="EF124" s="30"/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/>
      <c r="FI124" s="30"/>
      <c r="FJ124" s="30"/>
      <c r="FK124" s="30"/>
      <c r="FL124" s="30"/>
      <c r="FM124" s="30"/>
      <c r="FN124" s="30"/>
      <c r="FO124" s="30"/>
      <c r="FP124" s="30"/>
      <c r="FQ124" s="30"/>
      <c r="FR124" s="30"/>
      <c r="FS124" s="30"/>
      <c r="FT124" s="30"/>
      <c r="FU124" s="30"/>
      <c r="FV124" s="30"/>
      <c r="FW124" s="30"/>
      <c r="FX124" s="30"/>
      <c r="FY124" s="30"/>
      <c r="FZ124" s="30"/>
      <c r="GA124" s="30"/>
      <c r="GB124" s="30"/>
      <c r="GC124" s="30"/>
      <c r="GD124" s="30"/>
      <c r="GE124" s="30"/>
      <c r="GF124" s="30"/>
      <c r="GG124" s="30"/>
      <c r="GH124" s="30"/>
      <c r="GI124" s="30"/>
      <c r="GJ124" s="30"/>
      <c r="GK124" s="30"/>
      <c r="GL124" s="30"/>
      <c r="GM124" s="30"/>
      <c r="GN124" s="30"/>
      <c r="GO124" s="30"/>
      <c r="GP124" s="30"/>
      <c r="GQ124" s="30"/>
      <c r="GR124" s="30"/>
      <c r="GS124" s="30"/>
      <c r="GT124" s="30"/>
      <c r="GU124" s="30"/>
      <c r="GV124" s="30"/>
      <c r="GW124" s="30"/>
      <c r="GX124" s="30"/>
      <c r="GY124" s="30"/>
      <c r="GZ124" s="30"/>
      <c r="HA124" s="30"/>
      <c r="HB124" s="30"/>
      <c r="HC124" s="30"/>
      <c r="HD124" s="30"/>
      <c r="HE124" s="30"/>
      <c r="HF124" s="30"/>
      <c r="HG124" s="30"/>
      <c r="HH124" s="30"/>
      <c r="HI124" s="30"/>
      <c r="HJ124" s="30"/>
      <c r="HK124" s="30"/>
      <c r="HL124" s="30"/>
      <c r="HM124" s="30"/>
      <c r="HN124" s="30"/>
      <c r="HO124" s="30"/>
      <c r="HP124" s="30"/>
      <c r="HQ124" s="30"/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30"/>
      <c r="IE124" s="30"/>
      <c r="IF124" s="30"/>
      <c r="IG124" s="30"/>
      <c r="IH124" s="30"/>
      <c r="II124" s="30"/>
      <c r="IJ124" s="30"/>
      <c r="IK124" s="30"/>
      <c r="IL124" s="30"/>
      <c r="IM124" s="30"/>
      <c r="IN124" s="30"/>
      <c r="IO124" s="30"/>
      <c r="IP124" s="30"/>
      <c r="IQ124" s="30"/>
      <c r="IR124" s="30"/>
      <c r="IS124" s="30"/>
      <c r="IT124" s="30"/>
      <c r="IU124" s="30"/>
      <c r="IV124" s="30"/>
      <c r="IW124" s="30"/>
      <c r="IX124" s="30"/>
      <c r="IY124" s="30"/>
      <c r="IZ124" s="30"/>
      <c r="JA124" s="30"/>
      <c r="JB124" s="30"/>
      <c r="JC124" s="30"/>
      <c r="JD124" s="30"/>
      <c r="JE124" s="30"/>
      <c r="JF124" s="30"/>
      <c r="JG124" s="30"/>
      <c r="JH124" s="30"/>
      <c r="JI124" s="30"/>
      <c r="JJ124" s="30"/>
      <c r="JK124" s="30"/>
      <c r="JL124" s="30"/>
      <c r="JM124" s="30"/>
      <c r="JN124" s="30"/>
      <c r="JO124" s="30"/>
      <c r="JP124" s="30"/>
      <c r="JQ124" s="30"/>
      <c r="JR124" s="30"/>
      <c r="JS124" s="30"/>
      <c r="JT124" s="30"/>
      <c r="JU124" s="30"/>
      <c r="JV124" s="30"/>
      <c r="JW124" s="30"/>
      <c r="JX124" s="30"/>
      <c r="JY124" s="30"/>
      <c r="JZ124" s="30"/>
      <c r="KA124" s="30"/>
      <c r="KB124" s="30"/>
      <c r="KC124" s="30"/>
      <c r="KD124" s="30"/>
      <c r="KE124" s="30"/>
      <c r="KF124" s="30"/>
      <c r="KG124" s="30"/>
      <c r="KH124" s="30"/>
      <c r="KI124" s="30"/>
      <c r="KJ124" s="30"/>
      <c r="KK124" s="30"/>
      <c r="KL124" s="30"/>
      <c r="KM124" s="30"/>
      <c r="KN124" s="30"/>
      <c r="KO124" s="30"/>
      <c r="KP124" s="30"/>
      <c r="KQ124" s="30"/>
      <c r="KR124" s="30"/>
      <c r="KS124" s="30"/>
      <c r="KT124" s="30"/>
      <c r="KU124" s="30"/>
      <c r="KV124" s="30"/>
      <c r="KW124" s="30"/>
      <c r="KX124" s="30"/>
      <c r="KY124" s="30"/>
      <c r="KZ124" s="30"/>
      <c r="LA124" s="30"/>
      <c r="LB124" s="30"/>
      <c r="LC124" s="30"/>
      <c r="LD124" s="30"/>
      <c r="LE124" s="30"/>
      <c r="LF124" s="30"/>
      <c r="LG124" s="30"/>
      <c r="LH124" s="30"/>
      <c r="LI124" s="30"/>
      <c r="LJ124" s="30"/>
      <c r="LK124" s="30"/>
      <c r="LL124" s="30"/>
      <c r="LM124" s="30"/>
      <c r="LN124" s="30"/>
      <c r="LO124" s="30"/>
      <c r="LP124" s="30"/>
      <c r="LQ124" s="30"/>
      <c r="LR124" s="30"/>
      <c r="LS124" s="30"/>
      <c r="LT124" s="30"/>
    </row>
    <row r="125" spans="1:332" s="19" customFormat="1" x14ac:dyDescent="0.25">
      <c r="A125" s="80"/>
      <c r="B125" s="81"/>
      <c r="C125" s="82"/>
      <c r="D125" s="82"/>
      <c r="E125" s="83"/>
      <c r="F125" s="84"/>
      <c r="G125" s="21" t="str">
        <f>IFERROR(+VLOOKUP(F125,postnr!A:B,2,FALSE),"")</f>
        <v/>
      </c>
      <c r="H125" s="85"/>
      <c r="I125" s="86"/>
      <c r="J125" s="87"/>
      <c r="K125" s="88"/>
      <c r="L125" s="140"/>
      <c r="M125" s="140"/>
      <c r="N125" s="140"/>
      <c r="O125" s="140"/>
      <c r="P125" s="140"/>
      <c r="Q125" s="140"/>
      <c r="R125" s="14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K125" s="30"/>
      <c r="DL125" s="30"/>
      <c r="DM125" s="30"/>
      <c r="DN125" s="30"/>
      <c r="DO125" s="30"/>
      <c r="DP125" s="30"/>
      <c r="DQ125" s="30"/>
      <c r="DR125" s="30"/>
      <c r="DS125" s="30"/>
      <c r="DT125" s="30"/>
      <c r="DU125" s="30"/>
      <c r="DV125" s="30"/>
      <c r="DW125" s="30"/>
      <c r="DX125" s="30"/>
      <c r="DY125" s="30"/>
      <c r="DZ125" s="30"/>
      <c r="EA125" s="30"/>
      <c r="EB125" s="30"/>
      <c r="EC125" s="30"/>
      <c r="ED125" s="30"/>
      <c r="EE125" s="30"/>
      <c r="EF125" s="30"/>
      <c r="EG125" s="30"/>
      <c r="EH125" s="30"/>
      <c r="EI125" s="30"/>
      <c r="EJ125" s="30"/>
      <c r="EK125" s="30"/>
      <c r="EL125" s="30"/>
      <c r="EM125" s="30"/>
      <c r="EN125" s="30"/>
      <c r="EO125" s="30"/>
      <c r="EP125" s="30"/>
      <c r="EQ125" s="30"/>
      <c r="ER125" s="30"/>
      <c r="ES125" s="30"/>
      <c r="ET125" s="30"/>
      <c r="EU125" s="30"/>
      <c r="EV125" s="30"/>
      <c r="EW125" s="30"/>
      <c r="EX125" s="30"/>
      <c r="EY125" s="30"/>
      <c r="EZ125" s="30"/>
      <c r="FA125" s="30"/>
      <c r="FB125" s="30"/>
      <c r="FC125" s="30"/>
      <c r="FD125" s="30"/>
      <c r="FE125" s="30"/>
      <c r="FF125" s="30"/>
      <c r="FG125" s="30"/>
      <c r="FH125" s="30"/>
      <c r="FI125" s="30"/>
      <c r="FJ125" s="30"/>
      <c r="FK125" s="30"/>
      <c r="FL125" s="30"/>
      <c r="FM125" s="30"/>
      <c r="FN125" s="30"/>
      <c r="FO125" s="30"/>
      <c r="FP125" s="30"/>
      <c r="FQ125" s="30"/>
      <c r="FR125" s="30"/>
      <c r="FS125" s="30"/>
      <c r="FT125" s="30"/>
      <c r="FU125" s="30"/>
      <c r="FV125" s="30"/>
      <c r="FW125" s="30"/>
      <c r="FX125" s="30"/>
      <c r="FY125" s="30"/>
      <c r="FZ125" s="30"/>
      <c r="GA125" s="30"/>
      <c r="GB125" s="30"/>
      <c r="GC125" s="30"/>
      <c r="GD125" s="30"/>
      <c r="GE125" s="30"/>
      <c r="GF125" s="30"/>
      <c r="GG125" s="30"/>
      <c r="GH125" s="30"/>
      <c r="GI125" s="30"/>
      <c r="GJ125" s="30"/>
      <c r="GK125" s="30"/>
      <c r="GL125" s="30"/>
      <c r="GM125" s="30"/>
      <c r="GN125" s="30"/>
      <c r="GO125" s="30"/>
      <c r="GP125" s="30"/>
      <c r="GQ125" s="30"/>
      <c r="GR125" s="30"/>
      <c r="GS125" s="30"/>
      <c r="GT125" s="30"/>
      <c r="GU125" s="30"/>
      <c r="GV125" s="30"/>
      <c r="GW125" s="30"/>
      <c r="GX125" s="30"/>
      <c r="GY125" s="30"/>
      <c r="GZ125" s="30"/>
      <c r="HA125" s="30"/>
      <c r="HB125" s="30"/>
      <c r="HC125" s="30"/>
      <c r="HD125" s="30"/>
      <c r="HE125" s="30"/>
      <c r="HF125" s="30"/>
      <c r="HG125" s="30"/>
      <c r="HH125" s="30"/>
      <c r="HI125" s="30"/>
      <c r="HJ125" s="30"/>
      <c r="HK125" s="30"/>
      <c r="HL125" s="30"/>
      <c r="HM125" s="30"/>
      <c r="HN125" s="30"/>
      <c r="HO125" s="30"/>
      <c r="HP125" s="30"/>
      <c r="HQ125" s="30"/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  <c r="IN125" s="30"/>
      <c r="IO125" s="30"/>
      <c r="IP125" s="30"/>
      <c r="IQ125" s="30"/>
      <c r="IR125" s="30"/>
      <c r="IS125" s="30"/>
      <c r="IT125" s="30"/>
      <c r="IU125" s="30"/>
      <c r="IV125" s="30"/>
      <c r="IW125" s="30"/>
      <c r="IX125" s="30"/>
      <c r="IY125" s="30"/>
      <c r="IZ125" s="30"/>
      <c r="JA125" s="30"/>
      <c r="JB125" s="30"/>
      <c r="JC125" s="30"/>
      <c r="JD125" s="30"/>
      <c r="JE125" s="30"/>
      <c r="JF125" s="30"/>
      <c r="JG125" s="30"/>
      <c r="JH125" s="30"/>
      <c r="JI125" s="30"/>
      <c r="JJ125" s="30"/>
      <c r="JK125" s="30"/>
      <c r="JL125" s="30"/>
      <c r="JM125" s="30"/>
      <c r="JN125" s="30"/>
      <c r="JO125" s="30"/>
      <c r="JP125" s="30"/>
      <c r="JQ125" s="30"/>
      <c r="JR125" s="30"/>
      <c r="JS125" s="30"/>
      <c r="JT125" s="30"/>
      <c r="JU125" s="30"/>
      <c r="JV125" s="30"/>
      <c r="JW125" s="30"/>
      <c r="JX125" s="30"/>
      <c r="JY125" s="30"/>
      <c r="JZ125" s="30"/>
      <c r="KA125" s="30"/>
      <c r="KB125" s="30"/>
      <c r="KC125" s="30"/>
      <c r="KD125" s="30"/>
      <c r="KE125" s="30"/>
      <c r="KF125" s="30"/>
      <c r="KG125" s="30"/>
      <c r="KH125" s="30"/>
      <c r="KI125" s="30"/>
      <c r="KJ125" s="30"/>
      <c r="KK125" s="30"/>
      <c r="KL125" s="30"/>
      <c r="KM125" s="30"/>
      <c r="KN125" s="30"/>
      <c r="KO125" s="30"/>
      <c r="KP125" s="30"/>
      <c r="KQ125" s="30"/>
      <c r="KR125" s="30"/>
      <c r="KS125" s="30"/>
      <c r="KT125" s="30"/>
      <c r="KU125" s="30"/>
      <c r="KV125" s="30"/>
      <c r="KW125" s="30"/>
      <c r="KX125" s="30"/>
      <c r="KY125" s="30"/>
      <c r="KZ125" s="30"/>
      <c r="LA125" s="30"/>
      <c r="LB125" s="30"/>
      <c r="LC125" s="30"/>
      <c r="LD125" s="30"/>
      <c r="LE125" s="30"/>
      <c r="LF125" s="30"/>
      <c r="LG125" s="30"/>
      <c r="LH125" s="30"/>
      <c r="LI125" s="30"/>
      <c r="LJ125" s="30"/>
      <c r="LK125" s="30"/>
      <c r="LL125" s="30"/>
      <c r="LM125" s="30"/>
      <c r="LN125" s="30"/>
      <c r="LO125" s="30"/>
      <c r="LP125" s="30"/>
      <c r="LQ125" s="30"/>
      <c r="LR125" s="30"/>
      <c r="LS125" s="30"/>
      <c r="LT125" s="30"/>
    </row>
    <row r="126" spans="1:332" s="19" customFormat="1" x14ac:dyDescent="0.25">
      <c r="A126" s="80"/>
      <c r="B126" s="81"/>
      <c r="C126" s="82"/>
      <c r="D126" s="82"/>
      <c r="E126" s="83"/>
      <c r="F126" s="84"/>
      <c r="G126" s="21" t="str">
        <f>IFERROR(+VLOOKUP(F126,postnr!A:B,2,FALSE),"")</f>
        <v/>
      </c>
      <c r="H126" s="85"/>
      <c r="I126" s="86"/>
      <c r="J126" s="87"/>
      <c r="K126" s="88"/>
      <c r="L126" s="140"/>
      <c r="M126" s="140"/>
      <c r="N126" s="140"/>
      <c r="O126" s="140"/>
      <c r="P126" s="140"/>
      <c r="Q126" s="140"/>
      <c r="R126" s="14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0"/>
      <c r="DL126" s="30"/>
      <c r="DM126" s="30"/>
      <c r="DN126" s="30"/>
      <c r="DO126" s="30"/>
      <c r="DP126" s="30"/>
      <c r="DQ126" s="30"/>
      <c r="DR126" s="30"/>
      <c r="DS126" s="30"/>
      <c r="DT126" s="30"/>
      <c r="DU126" s="30"/>
      <c r="DV126" s="30"/>
      <c r="DW126" s="30"/>
      <c r="DX126" s="30"/>
      <c r="DY126" s="30"/>
      <c r="DZ126" s="30"/>
      <c r="EA126" s="30"/>
      <c r="EB126" s="30"/>
      <c r="EC126" s="30"/>
      <c r="ED126" s="30"/>
      <c r="EE126" s="30"/>
      <c r="EF126" s="30"/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/>
      <c r="FI126" s="30"/>
      <c r="FJ126" s="30"/>
      <c r="FK126" s="30"/>
      <c r="FL126" s="30"/>
      <c r="FM126" s="30"/>
      <c r="FN126" s="30"/>
      <c r="FO126" s="30"/>
      <c r="FP126" s="30"/>
      <c r="FQ126" s="30"/>
      <c r="FR126" s="30"/>
      <c r="FS126" s="30"/>
      <c r="FT126" s="30"/>
      <c r="FU126" s="30"/>
      <c r="FV126" s="30"/>
      <c r="FW126" s="30"/>
      <c r="FX126" s="30"/>
      <c r="FY126" s="30"/>
      <c r="FZ126" s="30"/>
      <c r="GA126" s="30"/>
      <c r="GB126" s="30"/>
      <c r="GC126" s="30"/>
      <c r="GD126" s="30"/>
      <c r="GE126" s="30"/>
      <c r="GF126" s="30"/>
      <c r="GG126" s="30"/>
      <c r="GH126" s="30"/>
      <c r="GI126" s="30"/>
      <c r="GJ126" s="30"/>
      <c r="GK126" s="30"/>
      <c r="GL126" s="30"/>
      <c r="GM126" s="30"/>
      <c r="GN126" s="30"/>
      <c r="GO126" s="30"/>
      <c r="GP126" s="30"/>
      <c r="GQ126" s="30"/>
      <c r="GR126" s="30"/>
      <c r="GS126" s="30"/>
      <c r="GT126" s="30"/>
      <c r="GU126" s="30"/>
      <c r="GV126" s="30"/>
      <c r="GW126" s="30"/>
      <c r="GX126" s="30"/>
      <c r="GY126" s="30"/>
      <c r="GZ126" s="30"/>
      <c r="HA126" s="30"/>
      <c r="HB126" s="30"/>
      <c r="HC126" s="30"/>
      <c r="HD126" s="30"/>
      <c r="HE126" s="30"/>
      <c r="HF126" s="30"/>
      <c r="HG126" s="30"/>
      <c r="HH126" s="30"/>
      <c r="HI126" s="30"/>
      <c r="HJ126" s="30"/>
      <c r="HK126" s="30"/>
      <c r="HL126" s="30"/>
      <c r="HM126" s="30"/>
      <c r="HN126" s="30"/>
      <c r="HO126" s="30"/>
      <c r="HP126" s="30"/>
      <c r="HQ126" s="30"/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30"/>
      <c r="IE126" s="30"/>
      <c r="IF126" s="30"/>
      <c r="IG126" s="30"/>
      <c r="IH126" s="30"/>
      <c r="II126" s="30"/>
      <c r="IJ126" s="30"/>
      <c r="IK126" s="30"/>
      <c r="IL126" s="30"/>
      <c r="IM126" s="30"/>
      <c r="IN126" s="30"/>
      <c r="IO126" s="30"/>
      <c r="IP126" s="30"/>
      <c r="IQ126" s="30"/>
      <c r="IR126" s="30"/>
      <c r="IS126" s="30"/>
      <c r="IT126" s="30"/>
      <c r="IU126" s="30"/>
      <c r="IV126" s="30"/>
      <c r="IW126" s="30"/>
      <c r="IX126" s="30"/>
      <c r="IY126" s="30"/>
      <c r="IZ126" s="30"/>
      <c r="JA126" s="30"/>
      <c r="JB126" s="30"/>
      <c r="JC126" s="30"/>
      <c r="JD126" s="30"/>
      <c r="JE126" s="30"/>
      <c r="JF126" s="30"/>
      <c r="JG126" s="30"/>
      <c r="JH126" s="30"/>
      <c r="JI126" s="30"/>
      <c r="JJ126" s="30"/>
      <c r="JK126" s="30"/>
      <c r="JL126" s="30"/>
      <c r="JM126" s="30"/>
      <c r="JN126" s="30"/>
      <c r="JO126" s="30"/>
      <c r="JP126" s="30"/>
      <c r="JQ126" s="30"/>
      <c r="JR126" s="30"/>
      <c r="JS126" s="30"/>
      <c r="JT126" s="30"/>
      <c r="JU126" s="30"/>
      <c r="JV126" s="30"/>
      <c r="JW126" s="30"/>
      <c r="JX126" s="30"/>
      <c r="JY126" s="30"/>
      <c r="JZ126" s="30"/>
      <c r="KA126" s="30"/>
      <c r="KB126" s="30"/>
      <c r="KC126" s="30"/>
      <c r="KD126" s="30"/>
      <c r="KE126" s="30"/>
      <c r="KF126" s="30"/>
      <c r="KG126" s="30"/>
      <c r="KH126" s="30"/>
      <c r="KI126" s="30"/>
      <c r="KJ126" s="30"/>
      <c r="KK126" s="30"/>
      <c r="KL126" s="30"/>
      <c r="KM126" s="30"/>
      <c r="KN126" s="30"/>
      <c r="KO126" s="30"/>
      <c r="KP126" s="30"/>
      <c r="KQ126" s="30"/>
      <c r="KR126" s="30"/>
      <c r="KS126" s="30"/>
      <c r="KT126" s="30"/>
      <c r="KU126" s="30"/>
      <c r="KV126" s="30"/>
      <c r="KW126" s="30"/>
      <c r="KX126" s="30"/>
      <c r="KY126" s="30"/>
      <c r="KZ126" s="30"/>
      <c r="LA126" s="30"/>
      <c r="LB126" s="30"/>
      <c r="LC126" s="30"/>
      <c r="LD126" s="30"/>
      <c r="LE126" s="30"/>
      <c r="LF126" s="30"/>
      <c r="LG126" s="30"/>
      <c r="LH126" s="30"/>
      <c r="LI126" s="30"/>
      <c r="LJ126" s="30"/>
      <c r="LK126" s="30"/>
      <c r="LL126" s="30"/>
      <c r="LM126" s="30"/>
      <c r="LN126" s="30"/>
      <c r="LO126" s="30"/>
      <c r="LP126" s="30"/>
      <c r="LQ126" s="30"/>
      <c r="LR126" s="30"/>
      <c r="LS126" s="30"/>
      <c r="LT126" s="30"/>
    </row>
    <row r="127" spans="1:332" s="19" customFormat="1" x14ac:dyDescent="0.25">
      <c r="A127" s="80"/>
      <c r="B127" s="81"/>
      <c r="C127" s="82"/>
      <c r="D127" s="82"/>
      <c r="E127" s="83"/>
      <c r="F127" s="84"/>
      <c r="G127" s="21" t="str">
        <f>IFERROR(+VLOOKUP(F127,postnr!A:B,2,FALSE),"")</f>
        <v/>
      </c>
      <c r="H127" s="85"/>
      <c r="I127" s="86"/>
      <c r="J127" s="87"/>
      <c r="K127" s="88"/>
      <c r="L127" s="140"/>
      <c r="M127" s="140"/>
      <c r="N127" s="140"/>
      <c r="O127" s="140"/>
      <c r="P127" s="140"/>
      <c r="Q127" s="140"/>
      <c r="R127" s="14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  <c r="FJ127" s="30"/>
      <c r="FK127" s="30"/>
      <c r="FL127" s="30"/>
      <c r="FM127" s="30"/>
      <c r="FN127" s="30"/>
      <c r="FO127" s="30"/>
      <c r="FP127" s="30"/>
      <c r="FQ127" s="30"/>
      <c r="FR127" s="30"/>
      <c r="FS127" s="30"/>
      <c r="FT127" s="30"/>
      <c r="FU127" s="30"/>
      <c r="FV127" s="30"/>
      <c r="FW127" s="30"/>
      <c r="FX127" s="30"/>
      <c r="FY127" s="30"/>
      <c r="FZ127" s="30"/>
      <c r="GA127" s="30"/>
      <c r="GB127" s="30"/>
      <c r="GC127" s="30"/>
      <c r="GD127" s="30"/>
      <c r="GE127" s="30"/>
      <c r="GF127" s="30"/>
      <c r="GG127" s="30"/>
      <c r="GH127" s="30"/>
      <c r="GI127" s="30"/>
      <c r="GJ127" s="30"/>
      <c r="GK127" s="30"/>
      <c r="GL127" s="30"/>
      <c r="GM127" s="30"/>
      <c r="GN127" s="30"/>
      <c r="GO127" s="30"/>
      <c r="GP127" s="30"/>
      <c r="GQ127" s="30"/>
      <c r="GR127" s="30"/>
      <c r="GS127" s="30"/>
      <c r="GT127" s="30"/>
      <c r="GU127" s="30"/>
      <c r="GV127" s="30"/>
      <c r="GW127" s="30"/>
      <c r="GX127" s="30"/>
      <c r="GY127" s="30"/>
      <c r="GZ127" s="30"/>
      <c r="HA127" s="30"/>
      <c r="HB127" s="30"/>
      <c r="HC127" s="30"/>
      <c r="HD127" s="30"/>
      <c r="HE127" s="30"/>
      <c r="HF127" s="30"/>
      <c r="HG127" s="30"/>
      <c r="HH127" s="30"/>
      <c r="HI127" s="30"/>
      <c r="HJ127" s="30"/>
      <c r="HK127" s="30"/>
      <c r="HL127" s="30"/>
      <c r="HM127" s="30"/>
      <c r="HN127" s="30"/>
      <c r="HO127" s="30"/>
      <c r="HP127" s="30"/>
      <c r="HQ127" s="30"/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30"/>
      <c r="IE127" s="30"/>
      <c r="IF127" s="30"/>
      <c r="IG127" s="30"/>
      <c r="IH127" s="30"/>
      <c r="II127" s="30"/>
      <c r="IJ127" s="30"/>
      <c r="IK127" s="30"/>
      <c r="IL127" s="30"/>
      <c r="IM127" s="30"/>
      <c r="IN127" s="30"/>
      <c r="IO127" s="30"/>
      <c r="IP127" s="30"/>
      <c r="IQ127" s="30"/>
      <c r="IR127" s="30"/>
      <c r="IS127" s="30"/>
      <c r="IT127" s="30"/>
      <c r="IU127" s="30"/>
      <c r="IV127" s="30"/>
      <c r="IW127" s="30"/>
      <c r="IX127" s="30"/>
      <c r="IY127" s="30"/>
      <c r="IZ127" s="30"/>
      <c r="JA127" s="30"/>
      <c r="JB127" s="30"/>
      <c r="JC127" s="30"/>
      <c r="JD127" s="30"/>
      <c r="JE127" s="30"/>
      <c r="JF127" s="30"/>
      <c r="JG127" s="30"/>
      <c r="JH127" s="30"/>
      <c r="JI127" s="30"/>
      <c r="JJ127" s="30"/>
      <c r="JK127" s="30"/>
      <c r="JL127" s="30"/>
      <c r="JM127" s="30"/>
      <c r="JN127" s="30"/>
      <c r="JO127" s="30"/>
      <c r="JP127" s="30"/>
      <c r="JQ127" s="30"/>
      <c r="JR127" s="30"/>
      <c r="JS127" s="30"/>
      <c r="JT127" s="30"/>
      <c r="JU127" s="30"/>
      <c r="JV127" s="30"/>
      <c r="JW127" s="30"/>
      <c r="JX127" s="30"/>
      <c r="JY127" s="30"/>
      <c r="JZ127" s="30"/>
      <c r="KA127" s="30"/>
      <c r="KB127" s="30"/>
      <c r="KC127" s="30"/>
      <c r="KD127" s="30"/>
      <c r="KE127" s="30"/>
      <c r="KF127" s="30"/>
      <c r="KG127" s="30"/>
      <c r="KH127" s="30"/>
      <c r="KI127" s="30"/>
      <c r="KJ127" s="30"/>
      <c r="KK127" s="30"/>
      <c r="KL127" s="30"/>
      <c r="KM127" s="30"/>
      <c r="KN127" s="30"/>
      <c r="KO127" s="30"/>
      <c r="KP127" s="30"/>
      <c r="KQ127" s="30"/>
      <c r="KR127" s="30"/>
      <c r="KS127" s="30"/>
      <c r="KT127" s="30"/>
      <c r="KU127" s="30"/>
      <c r="KV127" s="30"/>
      <c r="KW127" s="30"/>
      <c r="KX127" s="30"/>
      <c r="KY127" s="30"/>
      <c r="KZ127" s="30"/>
      <c r="LA127" s="30"/>
      <c r="LB127" s="30"/>
      <c r="LC127" s="30"/>
      <c r="LD127" s="30"/>
      <c r="LE127" s="30"/>
      <c r="LF127" s="30"/>
      <c r="LG127" s="30"/>
      <c r="LH127" s="30"/>
      <c r="LI127" s="30"/>
      <c r="LJ127" s="30"/>
      <c r="LK127" s="30"/>
      <c r="LL127" s="30"/>
      <c r="LM127" s="30"/>
      <c r="LN127" s="30"/>
      <c r="LO127" s="30"/>
      <c r="LP127" s="30"/>
      <c r="LQ127" s="30"/>
      <c r="LR127" s="30"/>
      <c r="LS127" s="30"/>
      <c r="LT127" s="30"/>
    </row>
    <row r="128" spans="1:332" s="19" customFormat="1" x14ac:dyDescent="0.25">
      <c r="A128" s="80"/>
      <c r="B128" s="81"/>
      <c r="C128" s="82"/>
      <c r="D128" s="82"/>
      <c r="E128" s="83"/>
      <c r="F128" s="84"/>
      <c r="G128" s="21" t="str">
        <f>IFERROR(+VLOOKUP(F128,postnr!A:B,2,FALSE),"")</f>
        <v/>
      </c>
      <c r="H128" s="85"/>
      <c r="I128" s="86"/>
      <c r="J128" s="87"/>
      <c r="K128" s="88"/>
      <c r="L128" s="140"/>
      <c r="M128" s="140"/>
      <c r="N128" s="140"/>
      <c r="O128" s="140"/>
      <c r="P128" s="140"/>
      <c r="Q128" s="140"/>
      <c r="R128" s="14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  <c r="FJ128" s="30"/>
      <c r="FK128" s="30"/>
      <c r="FL128" s="30"/>
      <c r="FM128" s="30"/>
      <c r="FN128" s="30"/>
      <c r="FO128" s="30"/>
      <c r="FP128" s="30"/>
      <c r="FQ128" s="30"/>
      <c r="FR128" s="30"/>
      <c r="FS128" s="30"/>
      <c r="FT128" s="30"/>
      <c r="FU128" s="30"/>
      <c r="FV128" s="30"/>
      <c r="FW128" s="30"/>
      <c r="FX128" s="30"/>
      <c r="FY128" s="30"/>
      <c r="FZ128" s="30"/>
      <c r="GA128" s="30"/>
      <c r="GB128" s="30"/>
      <c r="GC128" s="30"/>
      <c r="GD128" s="30"/>
      <c r="GE128" s="30"/>
      <c r="GF128" s="30"/>
      <c r="GG128" s="30"/>
      <c r="GH128" s="30"/>
      <c r="GI128" s="30"/>
      <c r="GJ128" s="30"/>
      <c r="GK128" s="30"/>
      <c r="GL128" s="30"/>
      <c r="GM128" s="30"/>
      <c r="GN128" s="30"/>
      <c r="GO128" s="30"/>
      <c r="GP128" s="30"/>
      <c r="GQ128" s="30"/>
      <c r="GR128" s="30"/>
      <c r="GS128" s="30"/>
      <c r="GT128" s="30"/>
      <c r="GU128" s="30"/>
      <c r="GV128" s="30"/>
      <c r="GW128" s="30"/>
      <c r="GX128" s="30"/>
      <c r="GY128" s="30"/>
      <c r="GZ128" s="30"/>
      <c r="HA128" s="30"/>
      <c r="HB128" s="30"/>
      <c r="HC128" s="30"/>
      <c r="HD128" s="30"/>
      <c r="HE128" s="30"/>
      <c r="HF128" s="30"/>
      <c r="HG128" s="30"/>
      <c r="HH128" s="30"/>
      <c r="HI128" s="30"/>
      <c r="HJ128" s="30"/>
      <c r="HK128" s="30"/>
      <c r="HL128" s="30"/>
      <c r="HM128" s="30"/>
      <c r="HN128" s="30"/>
      <c r="HO128" s="30"/>
      <c r="HP128" s="30"/>
      <c r="HQ128" s="30"/>
      <c r="HR128" s="30"/>
      <c r="HS128" s="30"/>
      <c r="HT128" s="30"/>
      <c r="HU128" s="30"/>
      <c r="HV128" s="30"/>
      <c r="HW128" s="30"/>
      <c r="HX128" s="30"/>
      <c r="HY128" s="30"/>
      <c r="HZ128" s="30"/>
      <c r="IA128" s="30"/>
      <c r="IB128" s="30"/>
      <c r="IC128" s="30"/>
      <c r="ID128" s="30"/>
      <c r="IE128" s="30"/>
      <c r="IF128" s="30"/>
      <c r="IG128" s="30"/>
      <c r="IH128" s="30"/>
      <c r="II128" s="30"/>
      <c r="IJ128" s="30"/>
      <c r="IK128" s="30"/>
      <c r="IL128" s="30"/>
      <c r="IM128" s="30"/>
      <c r="IN128" s="30"/>
      <c r="IO128" s="30"/>
      <c r="IP128" s="30"/>
      <c r="IQ128" s="30"/>
      <c r="IR128" s="30"/>
      <c r="IS128" s="30"/>
      <c r="IT128" s="30"/>
      <c r="IU128" s="30"/>
      <c r="IV128" s="30"/>
      <c r="IW128" s="30"/>
      <c r="IX128" s="30"/>
      <c r="IY128" s="30"/>
      <c r="IZ128" s="30"/>
      <c r="JA128" s="30"/>
      <c r="JB128" s="30"/>
      <c r="JC128" s="30"/>
      <c r="JD128" s="30"/>
      <c r="JE128" s="30"/>
      <c r="JF128" s="30"/>
      <c r="JG128" s="30"/>
      <c r="JH128" s="30"/>
      <c r="JI128" s="30"/>
      <c r="JJ128" s="30"/>
      <c r="JK128" s="30"/>
      <c r="JL128" s="30"/>
      <c r="JM128" s="30"/>
      <c r="JN128" s="30"/>
      <c r="JO128" s="30"/>
      <c r="JP128" s="30"/>
      <c r="JQ128" s="30"/>
      <c r="JR128" s="30"/>
      <c r="JS128" s="30"/>
      <c r="JT128" s="30"/>
      <c r="JU128" s="30"/>
      <c r="JV128" s="30"/>
      <c r="JW128" s="30"/>
      <c r="JX128" s="30"/>
      <c r="JY128" s="30"/>
      <c r="JZ128" s="30"/>
      <c r="KA128" s="30"/>
      <c r="KB128" s="30"/>
      <c r="KC128" s="30"/>
      <c r="KD128" s="30"/>
      <c r="KE128" s="30"/>
      <c r="KF128" s="30"/>
      <c r="KG128" s="30"/>
      <c r="KH128" s="30"/>
      <c r="KI128" s="30"/>
      <c r="KJ128" s="30"/>
      <c r="KK128" s="30"/>
      <c r="KL128" s="30"/>
      <c r="KM128" s="30"/>
      <c r="KN128" s="30"/>
      <c r="KO128" s="30"/>
      <c r="KP128" s="30"/>
      <c r="KQ128" s="30"/>
      <c r="KR128" s="30"/>
      <c r="KS128" s="30"/>
      <c r="KT128" s="30"/>
      <c r="KU128" s="30"/>
      <c r="KV128" s="30"/>
      <c r="KW128" s="30"/>
      <c r="KX128" s="30"/>
      <c r="KY128" s="30"/>
      <c r="KZ128" s="30"/>
      <c r="LA128" s="30"/>
      <c r="LB128" s="30"/>
      <c r="LC128" s="30"/>
      <c r="LD128" s="30"/>
      <c r="LE128" s="30"/>
      <c r="LF128" s="30"/>
      <c r="LG128" s="30"/>
      <c r="LH128" s="30"/>
      <c r="LI128" s="30"/>
      <c r="LJ128" s="30"/>
      <c r="LK128" s="30"/>
      <c r="LL128" s="30"/>
      <c r="LM128" s="30"/>
      <c r="LN128" s="30"/>
      <c r="LO128" s="30"/>
      <c r="LP128" s="30"/>
      <c r="LQ128" s="30"/>
      <c r="LR128" s="30"/>
      <c r="LS128" s="30"/>
      <c r="LT128" s="30"/>
    </row>
    <row r="129" spans="1:332" s="19" customFormat="1" x14ac:dyDescent="0.25">
      <c r="A129" s="80"/>
      <c r="B129" s="81"/>
      <c r="C129" s="82"/>
      <c r="D129" s="82"/>
      <c r="E129" s="83"/>
      <c r="F129" s="84"/>
      <c r="G129" s="21" t="str">
        <f>IFERROR(+VLOOKUP(F129,postnr!A:B,2,FALSE),"")</f>
        <v/>
      </c>
      <c r="H129" s="85"/>
      <c r="I129" s="86"/>
      <c r="J129" s="87"/>
      <c r="K129" s="88"/>
      <c r="L129" s="140"/>
      <c r="M129" s="140"/>
      <c r="N129" s="140"/>
      <c r="O129" s="140"/>
      <c r="P129" s="140"/>
      <c r="Q129" s="140"/>
      <c r="R129" s="14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  <c r="FJ129" s="30"/>
      <c r="FK129" s="30"/>
      <c r="FL129" s="30"/>
      <c r="FM129" s="30"/>
      <c r="FN129" s="30"/>
      <c r="FO129" s="30"/>
      <c r="FP129" s="30"/>
      <c r="FQ129" s="30"/>
      <c r="FR129" s="30"/>
      <c r="FS129" s="30"/>
      <c r="FT129" s="30"/>
      <c r="FU129" s="30"/>
      <c r="FV129" s="30"/>
      <c r="FW129" s="30"/>
      <c r="FX129" s="30"/>
      <c r="FY129" s="30"/>
      <c r="FZ129" s="30"/>
      <c r="GA129" s="30"/>
      <c r="GB129" s="30"/>
      <c r="GC129" s="30"/>
      <c r="GD129" s="30"/>
      <c r="GE129" s="30"/>
      <c r="GF129" s="30"/>
      <c r="GG129" s="30"/>
      <c r="GH129" s="30"/>
      <c r="GI129" s="30"/>
      <c r="GJ129" s="30"/>
      <c r="GK129" s="30"/>
      <c r="GL129" s="30"/>
      <c r="GM129" s="30"/>
      <c r="GN129" s="30"/>
      <c r="GO129" s="30"/>
      <c r="GP129" s="30"/>
      <c r="GQ129" s="30"/>
      <c r="GR129" s="30"/>
      <c r="GS129" s="30"/>
      <c r="GT129" s="30"/>
      <c r="GU129" s="30"/>
      <c r="GV129" s="30"/>
      <c r="GW129" s="30"/>
      <c r="GX129" s="30"/>
      <c r="GY129" s="30"/>
      <c r="GZ129" s="30"/>
      <c r="HA129" s="30"/>
      <c r="HB129" s="30"/>
      <c r="HC129" s="30"/>
      <c r="HD129" s="30"/>
      <c r="HE129" s="30"/>
      <c r="HF129" s="30"/>
      <c r="HG129" s="30"/>
      <c r="HH129" s="30"/>
      <c r="HI129" s="30"/>
      <c r="HJ129" s="30"/>
      <c r="HK129" s="30"/>
      <c r="HL129" s="30"/>
      <c r="HM129" s="30"/>
      <c r="HN129" s="30"/>
      <c r="HO129" s="30"/>
      <c r="HP129" s="30"/>
      <c r="HQ129" s="30"/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30"/>
      <c r="IE129" s="30"/>
      <c r="IF129" s="30"/>
      <c r="IG129" s="30"/>
      <c r="IH129" s="30"/>
      <c r="II129" s="30"/>
      <c r="IJ129" s="30"/>
      <c r="IK129" s="30"/>
      <c r="IL129" s="30"/>
      <c r="IM129" s="30"/>
      <c r="IN129" s="30"/>
      <c r="IO129" s="30"/>
      <c r="IP129" s="30"/>
      <c r="IQ129" s="30"/>
      <c r="IR129" s="30"/>
      <c r="IS129" s="30"/>
      <c r="IT129" s="30"/>
      <c r="IU129" s="30"/>
      <c r="IV129" s="30"/>
      <c r="IW129" s="30"/>
      <c r="IX129" s="30"/>
      <c r="IY129" s="30"/>
      <c r="IZ129" s="30"/>
      <c r="JA129" s="30"/>
      <c r="JB129" s="30"/>
      <c r="JC129" s="30"/>
      <c r="JD129" s="30"/>
      <c r="JE129" s="30"/>
      <c r="JF129" s="30"/>
      <c r="JG129" s="30"/>
      <c r="JH129" s="30"/>
      <c r="JI129" s="30"/>
      <c r="JJ129" s="30"/>
      <c r="JK129" s="30"/>
      <c r="JL129" s="30"/>
      <c r="JM129" s="30"/>
      <c r="JN129" s="30"/>
      <c r="JO129" s="30"/>
      <c r="JP129" s="30"/>
      <c r="JQ129" s="30"/>
      <c r="JR129" s="30"/>
      <c r="JS129" s="30"/>
      <c r="JT129" s="30"/>
      <c r="JU129" s="30"/>
      <c r="JV129" s="30"/>
      <c r="JW129" s="30"/>
      <c r="JX129" s="30"/>
      <c r="JY129" s="30"/>
      <c r="JZ129" s="30"/>
      <c r="KA129" s="30"/>
      <c r="KB129" s="30"/>
      <c r="KC129" s="30"/>
      <c r="KD129" s="30"/>
      <c r="KE129" s="30"/>
      <c r="KF129" s="30"/>
      <c r="KG129" s="30"/>
      <c r="KH129" s="30"/>
      <c r="KI129" s="30"/>
      <c r="KJ129" s="30"/>
      <c r="KK129" s="30"/>
      <c r="KL129" s="30"/>
      <c r="KM129" s="30"/>
      <c r="KN129" s="30"/>
      <c r="KO129" s="30"/>
      <c r="KP129" s="30"/>
      <c r="KQ129" s="30"/>
      <c r="KR129" s="30"/>
      <c r="KS129" s="30"/>
      <c r="KT129" s="30"/>
      <c r="KU129" s="30"/>
      <c r="KV129" s="30"/>
      <c r="KW129" s="30"/>
      <c r="KX129" s="30"/>
      <c r="KY129" s="30"/>
      <c r="KZ129" s="30"/>
      <c r="LA129" s="30"/>
      <c r="LB129" s="30"/>
      <c r="LC129" s="30"/>
      <c r="LD129" s="30"/>
      <c r="LE129" s="30"/>
      <c r="LF129" s="30"/>
      <c r="LG129" s="30"/>
      <c r="LH129" s="30"/>
      <c r="LI129" s="30"/>
      <c r="LJ129" s="30"/>
      <c r="LK129" s="30"/>
      <c r="LL129" s="30"/>
      <c r="LM129" s="30"/>
      <c r="LN129" s="30"/>
      <c r="LO129" s="30"/>
      <c r="LP129" s="30"/>
      <c r="LQ129" s="30"/>
      <c r="LR129" s="30"/>
      <c r="LS129" s="30"/>
      <c r="LT129" s="30"/>
    </row>
    <row r="130" spans="1:332" s="19" customFormat="1" x14ac:dyDescent="0.25">
      <c r="A130" s="80"/>
      <c r="B130" s="81"/>
      <c r="C130" s="82"/>
      <c r="D130" s="82"/>
      <c r="E130" s="83"/>
      <c r="F130" s="84"/>
      <c r="G130" s="21" t="str">
        <f>IFERROR(+VLOOKUP(F130,postnr!A:B,2,FALSE),"")</f>
        <v/>
      </c>
      <c r="H130" s="85"/>
      <c r="I130" s="86"/>
      <c r="J130" s="87"/>
      <c r="K130" s="88"/>
      <c r="L130" s="140"/>
      <c r="M130" s="140"/>
      <c r="N130" s="140"/>
      <c r="O130" s="140"/>
      <c r="P130" s="140"/>
      <c r="Q130" s="140"/>
      <c r="R130" s="14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  <c r="FJ130" s="30"/>
      <c r="FK130" s="30"/>
      <c r="FL130" s="30"/>
      <c r="FM130" s="30"/>
      <c r="FN130" s="30"/>
      <c r="FO130" s="30"/>
      <c r="FP130" s="30"/>
      <c r="FQ130" s="30"/>
      <c r="FR130" s="30"/>
      <c r="FS130" s="30"/>
      <c r="FT130" s="30"/>
      <c r="FU130" s="30"/>
      <c r="FV130" s="30"/>
      <c r="FW130" s="30"/>
      <c r="FX130" s="30"/>
      <c r="FY130" s="30"/>
      <c r="FZ130" s="30"/>
      <c r="GA130" s="30"/>
      <c r="GB130" s="30"/>
      <c r="GC130" s="30"/>
      <c r="GD130" s="30"/>
      <c r="GE130" s="30"/>
      <c r="GF130" s="30"/>
      <c r="GG130" s="30"/>
      <c r="GH130" s="30"/>
      <c r="GI130" s="30"/>
      <c r="GJ130" s="30"/>
      <c r="GK130" s="30"/>
      <c r="GL130" s="30"/>
      <c r="GM130" s="30"/>
      <c r="GN130" s="30"/>
      <c r="GO130" s="30"/>
      <c r="GP130" s="30"/>
      <c r="GQ130" s="30"/>
      <c r="GR130" s="30"/>
      <c r="GS130" s="30"/>
      <c r="GT130" s="30"/>
      <c r="GU130" s="30"/>
      <c r="GV130" s="30"/>
      <c r="GW130" s="30"/>
      <c r="GX130" s="30"/>
      <c r="GY130" s="30"/>
      <c r="GZ130" s="30"/>
      <c r="HA130" s="30"/>
      <c r="HB130" s="30"/>
      <c r="HC130" s="30"/>
      <c r="HD130" s="30"/>
      <c r="HE130" s="30"/>
      <c r="HF130" s="30"/>
      <c r="HG130" s="30"/>
      <c r="HH130" s="30"/>
      <c r="HI130" s="30"/>
      <c r="HJ130" s="30"/>
      <c r="HK130" s="30"/>
      <c r="HL130" s="30"/>
      <c r="HM130" s="30"/>
      <c r="HN130" s="30"/>
      <c r="HO130" s="30"/>
      <c r="HP130" s="30"/>
      <c r="HQ130" s="30"/>
      <c r="HR130" s="30"/>
      <c r="HS130" s="30"/>
      <c r="HT130" s="30"/>
      <c r="HU130" s="30"/>
      <c r="HV130" s="30"/>
      <c r="HW130" s="30"/>
      <c r="HX130" s="30"/>
      <c r="HY130" s="30"/>
      <c r="HZ130" s="30"/>
      <c r="IA130" s="30"/>
      <c r="IB130" s="30"/>
      <c r="IC130" s="30"/>
      <c r="ID130" s="30"/>
      <c r="IE130" s="30"/>
      <c r="IF130" s="30"/>
      <c r="IG130" s="30"/>
      <c r="IH130" s="30"/>
      <c r="II130" s="30"/>
      <c r="IJ130" s="30"/>
      <c r="IK130" s="30"/>
      <c r="IL130" s="30"/>
      <c r="IM130" s="30"/>
      <c r="IN130" s="30"/>
      <c r="IO130" s="30"/>
      <c r="IP130" s="30"/>
      <c r="IQ130" s="30"/>
      <c r="IR130" s="30"/>
      <c r="IS130" s="30"/>
      <c r="IT130" s="30"/>
      <c r="IU130" s="30"/>
      <c r="IV130" s="30"/>
      <c r="IW130" s="30"/>
      <c r="IX130" s="30"/>
      <c r="IY130" s="30"/>
      <c r="IZ130" s="30"/>
      <c r="JA130" s="30"/>
      <c r="JB130" s="30"/>
      <c r="JC130" s="30"/>
      <c r="JD130" s="30"/>
      <c r="JE130" s="30"/>
      <c r="JF130" s="30"/>
      <c r="JG130" s="30"/>
      <c r="JH130" s="30"/>
      <c r="JI130" s="30"/>
      <c r="JJ130" s="30"/>
      <c r="JK130" s="30"/>
      <c r="JL130" s="30"/>
      <c r="JM130" s="30"/>
      <c r="JN130" s="30"/>
      <c r="JO130" s="30"/>
      <c r="JP130" s="30"/>
      <c r="JQ130" s="30"/>
      <c r="JR130" s="30"/>
      <c r="JS130" s="30"/>
      <c r="JT130" s="30"/>
      <c r="JU130" s="30"/>
      <c r="JV130" s="30"/>
      <c r="JW130" s="30"/>
      <c r="JX130" s="30"/>
      <c r="JY130" s="30"/>
      <c r="JZ130" s="30"/>
      <c r="KA130" s="30"/>
      <c r="KB130" s="30"/>
      <c r="KC130" s="30"/>
      <c r="KD130" s="30"/>
      <c r="KE130" s="30"/>
      <c r="KF130" s="30"/>
      <c r="KG130" s="30"/>
      <c r="KH130" s="30"/>
      <c r="KI130" s="30"/>
      <c r="KJ130" s="30"/>
      <c r="KK130" s="30"/>
      <c r="KL130" s="30"/>
      <c r="KM130" s="30"/>
      <c r="KN130" s="30"/>
      <c r="KO130" s="30"/>
      <c r="KP130" s="30"/>
      <c r="KQ130" s="30"/>
      <c r="KR130" s="30"/>
      <c r="KS130" s="30"/>
      <c r="KT130" s="30"/>
      <c r="KU130" s="30"/>
      <c r="KV130" s="30"/>
      <c r="KW130" s="30"/>
      <c r="KX130" s="30"/>
      <c r="KY130" s="30"/>
      <c r="KZ130" s="30"/>
      <c r="LA130" s="30"/>
      <c r="LB130" s="30"/>
      <c r="LC130" s="30"/>
      <c r="LD130" s="30"/>
      <c r="LE130" s="30"/>
      <c r="LF130" s="30"/>
      <c r="LG130" s="30"/>
      <c r="LH130" s="30"/>
      <c r="LI130" s="30"/>
      <c r="LJ130" s="30"/>
      <c r="LK130" s="30"/>
      <c r="LL130" s="30"/>
      <c r="LM130" s="30"/>
      <c r="LN130" s="30"/>
      <c r="LO130" s="30"/>
      <c r="LP130" s="30"/>
      <c r="LQ130" s="30"/>
      <c r="LR130" s="30"/>
      <c r="LS130" s="30"/>
      <c r="LT130" s="30"/>
    </row>
    <row r="131" spans="1:332" s="19" customFormat="1" x14ac:dyDescent="0.25">
      <c r="A131" s="80"/>
      <c r="B131" s="81"/>
      <c r="C131" s="82"/>
      <c r="D131" s="82"/>
      <c r="E131" s="83"/>
      <c r="F131" s="84"/>
      <c r="G131" s="21" t="str">
        <f>IFERROR(+VLOOKUP(F131,postnr!A:B,2,FALSE),"")</f>
        <v/>
      </c>
      <c r="H131" s="85"/>
      <c r="I131" s="86"/>
      <c r="J131" s="87"/>
      <c r="K131" s="88"/>
      <c r="L131" s="140"/>
      <c r="M131" s="140"/>
      <c r="N131" s="140"/>
      <c r="O131" s="140"/>
      <c r="P131" s="140"/>
      <c r="Q131" s="140"/>
      <c r="R131" s="14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  <c r="FJ131" s="30"/>
      <c r="FK131" s="30"/>
      <c r="FL131" s="30"/>
      <c r="FM131" s="30"/>
      <c r="FN131" s="30"/>
      <c r="FO131" s="30"/>
      <c r="FP131" s="30"/>
      <c r="FQ131" s="30"/>
      <c r="FR131" s="30"/>
      <c r="FS131" s="30"/>
      <c r="FT131" s="30"/>
      <c r="FU131" s="30"/>
      <c r="FV131" s="30"/>
      <c r="FW131" s="30"/>
      <c r="FX131" s="30"/>
      <c r="FY131" s="30"/>
      <c r="FZ131" s="30"/>
      <c r="GA131" s="30"/>
      <c r="GB131" s="30"/>
      <c r="GC131" s="30"/>
      <c r="GD131" s="30"/>
      <c r="GE131" s="30"/>
      <c r="GF131" s="30"/>
      <c r="GG131" s="30"/>
      <c r="GH131" s="30"/>
      <c r="GI131" s="30"/>
      <c r="GJ131" s="30"/>
      <c r="GK131" s="30"/>
      <c r="GL131" s="30"/>
      <c r="GM131" s="30"/>
      <c r="GN131" s="30"/>
      <c r="GO131" s="30"/>
      <c r="GP131" s="30"/>
      <c r="GQ131" s="30"/>
      <c r="GR131" s="30"/>
      <c r="GS131" s="30"/>
      <c r="GT131" s="30"/>
      <c r="GU131" s="30"/>
      <c r="GV131" s="30"/>
      <c r="GW131" s="30"/>
      <c r="GX131" s="30"/>
      <c r="GY131" s="30"/>
      <c r="GZ131" s="30"/>
      <c r="HA131" s="30"/>
      <c r="HB131" s="30"/>
      <c r="HC131" s="30"/>
      <c r="HD131" s="30"/>
      <c r="HE131" s="30"/>
      <c r="HF131" s="30"/>
      <c r="HG131" s="30"/>
      <c r="HH131" s="30"/>
      <c r="HI131" s="30"/>
      <c r="HJ131" s="30"/>
      <c r="HK131" s="30"/>
      <c r="HL131" s="30"/>
      <c r="HM131" s="30"/>
      <c r="HN131" s="30"/>
      <c r="HO131" s="30"/>
      <c r="HP131" s="30"/>
      <c r="HQ131" s="30"/>
      <c r="HR131" s="30"/>
      <c r="HS131" s="30"/>
      <c r="HT131" s="30"/>
      <c r="HU131" s="30"/>
      <c r="HV131" s="30"/>
      <c r="HW131" s="30"/>
      <c r="HX131" s="30"/>
      <c r="HY131" s="30"/>
      <c r="HZ131" s="30"/>
      <c r="IA131" s="30"/>
      <c r="IB131" s="30"/>
      <c r="IC131" s="30"/>
      <c r="ID131" s="30"/>
      <c r="IE131" s="30"/>
      <c r="IF131" s="30"/>
      <c r="IG131" s="30"/>
      <c r="IH131" s="30"/>
      <c r="II131" s="30"/>
      <c r="IJ131" s="30"/>
      <c r="IK131" s="30"/>
      <c r="IL131" s="30"/>
      <c r="IM131" s="30"/>
      <c r="IN131" s="30"/>
      <c r="IO131" s="30"/>
      <c r="IP131" s="30"/>
      <c r="IQ131" s="30"/>
      <c r="IR131" s="30"/>
      <c r="IS131" s="30"/>
      <c r="IT131" s="30"/>
      <c r="IU131" s="30"/>
      <c r="IV131" s="30"/>
      <c r="IW131" s="30"/>
      <c r="IX131" s="30"/>
      <c r="IY131" s="30"/>
      <c r="IZ131" s="30"/>
      <c r="JA131" s="30"/>
      <c r="JB131" s="30"/>
      <c r="JC131" s="30"/>
      <c r="JD131" s="30"/>
      <c r="JE131" s="30"/>
      <c r="JF131" s="30"/>
      <c r="JG131" s="30"/>
      <c r="JH131" s="30"/>
      <c r="JI131" s="30"/>
      <c r="JJ131" s="30"/>
      <c r="JK131" s="30"/>
      <c r="JL131" s="30"/>
      <c r="JM131" s="30"/>
      <c r="JN131" s="30"/>
      <c r="JO131" s="30"/>
      <c r="JP131" s="30"/>
      <c r="JQ131" s="30"/>
      <c r="JR131" s="30"/>
      <c r="JS131" s="30"/>
      <c r="JT131" s="30"/>
      <c r="JU131" s="30"/>
      <c r="JV131" s="30"/>
      <c r="JW131" s="30"/>
      <c r="JX131" s="30"/>
      <c r="JY131" s="30"/>
      <c r="JZ131" s="30"/>
      <c r="KA131" s="30"/>
      <c r="KB131" s="30"/>
      <c r="KC131" s="30"/>
      <c r="KD131" s="30"/>
      <c r="KE131" s="30"/>
      <c r="KF131" s="30"/>
      <c r="KG131" s="30"/>
      <c r="KH131" s="30"/>
      <c r="KI131" s="30"/>
      <c r="KJ131" s="30"/>
      <c r="KK131" s="30"/>
      <c r="KL131" s="30"/>
      <c r="KM131" s="30"/>
      <c r="KN131" s="30"/>
      <c r="KO131" s="30"/>
      <c r="KP131" s="30"/>
      <c r="KQ131" s="30"/>
      <c r="KR131" s="30"/>
      <c r="KS131" s="30"/>
      <c r="KT131" s="30"/>
      <c r="KU131" s="30"/>
      <c r="KV131" s="30"/>
      <c r="KW131" s="30"/>
      <c r="KX131" s="30"/>
      <c r="KY131" s="30"/>
      <c r="KZ131" s="30"/>
      <c r="LA131" s="30"/>
      <c r="LB131" s="30"/>
      <c r="LC131" s="30"/>
      <c r="LD131" s="30"/>
      <c r="LE131" s="30"/>
      <c r="LF131" s="30"/>
      <c r="LG131" s="30"/>
      <c r="LH131" s="30"/>
      <c r="LI131" s="30"/>
      <c r="LJ131" s="30"/>
      <c r="LK131" s="30"/>
      <c r="LL131" s="30"/>
      <c r="LM131" s="30"/>
      <c r="LN131" s="30"/>
      <c r="LO131" s="30"/>
      <c r="LP131" s="30"/>
      <c r="LQ131" s="30"/>
      <c r="LR131" s="30"/>
      <c r="LS131" s="30"/>
      <c r="LT131" s="30"/>
    </row>
    <row r="132" spans="1:332" s="19" customFormat="1" x14ac:dyDescent="0.25">
      <c r="A132" s="80"/>
      <c r="B132" s="81"/>
      <c r="C132" s="82"/>
      <c r="D132" s="82"/>
      <c r="E132" s="83"/>
      <c r="F132" s="84"/>
      <c r="G132" s="21" t="str">
        <f>IFERROR(+VLOOKUP(F132,postnr!A:B,2,FALSE),"")</f>
        <v/>
      </c>
      <c r="H132" s="85"/>
      <c r="I132" s="86"/>
      <c r="J132" s="87"/>
      <c r="K132" s="88"/>
      <c r="L132" s="140"/>
      <c r="M132" s="140"/>
      <c r="N132" s="140"/>
      <c r="O132" s="140"/>
      <c r="P132" s="140"/>
      <c r="Q132" s="140"/>
      <c r="R132" s="14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  <c r="FJ132" s="30"/>
      <c r="FK132" s="30"/>
      <c r="FL132" s="30"/>
      <c r="FM132" s="30"/>
      <c r="FN132" s="30"/>
      <c r="FO132" s="30"/>
      <c r="FP132" s="30"/>
      <c r="FQ132" s="30"/>
      <c r="FR132" s="30"/>
      <c r="FS132" s="30"/>
      <c r="FT132" s="30"/>
      <c r="FU132" s="30"/>
      <c r="FV132" s="30"/>
      <c r="FW132" s="30"/>
      <c r="FX132" s="30"/>
      <c r="FY132" s="30"/>
      <c r="FZ132" s="30"/>
      <c r="GA132" s="30"/>
      <c r="GB132" s="30"/>
      <c r="GC132" s="30"/>
      <c r="GD132" s="30"/>
      <c r="GE132" s="30"/>
      <c r="GF132" s="30"/>
      <c r="GG132" s="30"/>
      <c r="GH132" s="30"/>
      <c r="GI132" s="30"/>
      <c r="GJ132" s="30"/>
      <c r="GK132" s="30"/>
      <c r="GL132" s="30"/>
      <c r="GM132" s="30"/>
      <c r="GN132" s="30"/>
      <c r="GO132" s="30"/>
      <c r="GP132" s="30"/>
      <c r="GQ132" s="30"/>
      <c r="GR132" s="30"/>
      <c r="GS132" s="30"/>
      <c r="GT132" s="30"/>
      <c r="GU132" s="30"/>
      <c r="GV132" s="30"/>
      <c r="GW132" s="30"/>
      <c r="GX132" s="30"/>
      <c r="GY132" s="30"/>
      <c r="GZ132" s="30"/>
      <c r="HA132" s="30"/>
      <c r="HB132" s="30"/>
      <c r="HC132" s="30"/>
      <c r="HD132" s="30"/>
      <c r="HE132" s="30"/>
      <c r="HF132" s="30"/>
      <c r="HG132" s="30"/>
      <c r="HH132" s="30"/>
      <c r="HI132" s="30"/>
      <c r="HJ132" s="30"/>
      <c r="HK132" s="30"/>
      <c r="HL132" s="30"/>
      <c r="HM132" s="30"/>
      <c r="HN132" s="30"/>
      <c r="HO132" s="30"/>
      <c r="HP132" s="30"/>
      <c r="HQ132" s="30"/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30"/>
      <c r="IE132" s="30"/>
      <c r="IF132" s="30"/>
      <c r="IG132" s="30"/>
      <c r="IH132" s="30"/>
      <c r="II132" s="30"/>
      <c r="IJ132" s="30"/>
      <c r="IK132" s="30"/>
      <c r="IL132" s="30"/>
      <c r="IM132" s="30"/>
      <c r="IN132" s="30"/>
      <c r="IO132" s="30"/>
      <c r="IP132" s="30"/>
      <c r="IQ132" s="30"/>
      <c r="IR132" s="30"/>
      <c r="IS132" s="30"/>
      <c r="IT132" s="30"/>
      <c r="IU132" s="30"/>
      <c r="IV132" s="30"/>
      <c r="IW132" s="30"/>
      <c r="IX132" s="30"/>
      <c r="IY132" s="30"/>
      <c r="IZ132" s="30"/>
      <c r="JA132" s="30"/>
      <c r="JB132" s="30"/>
      <c r="JC132" s="30"/>
      <c r="JD132" s="30"/>
      <c r="JE132" s="30"/>
      <c r="JF132" s="30"/>
      <c r="JG132" s="30"/>
      <c r="JH132" s="30"/>
      <c r="JI132" s="30"/>
      <c r="JJ132" s="30"/>
      <c r="JK132" s="30"/>
      <c r="JL132" s="30"/>
      <c r="JM132" s="30"/>
      <c r="JN132" s="30"/>
      <c r="JO132" s="30"/>
      <c r="JP132" s="30"/>
      <c r="JQ132" s="30"/>
      <c r="JR132" s="30"/>
      <c r="JS132" s="30"/>
      <c r="JT132" s="30"/>
      <c r="JU132" s="30"/>
      <c r="JV132" s="30"/>
      <c r="JW132" s="30"/>
      <c r="JX132" s="30"/>
      <c r="JY132" s="30"/>
      <c r="JZ132" s="30"/>
      <c r="KA132" s="30"/>
      <c r="KB132" s="30"/>
      <c r="KC132" s="30"/>
      <c r="KD132" s="30"/>
      <c r="KE132" s="30"/>
      <c r="KF132" s="30"/>
      <c r="KG132" s="30"/>
      <c r="KH132" s="30"/>
      <c r="KI132" s="30"/>
      <c r="KJ132" s="30"/>
      <c r="KK132" s="30"/>
      <c r="KL132" s="30"/>
      <c r="KM132" s="30"/>
      <c r="KN132" s="30"/>
      <c r="KO132" s="30"/>
      <c r="KP132" s="30"/>
      <c r="KQ132" s="30"/>
      <c r="KR132" s="30"/>
      <c r="KS132" s="30"/>
      <c r="KT132" s="30"/>
      <c r="KU132" s="30"/>
      <c r="KV132" s="30"/>
      <c r="KW132" s="30"/>
      <c r="KX132" s="30"/>
      <c r="KY132" s="30"/>
      <c r="KZ132" s="30"/>
      <c r="LA132" s="30"/>
      <c r="LB132" s="30"/>
      <c r="LC132" s="30"/>
      <c r="LD132" s="30"/>
      <c r="LE132" s="30"/>
      <c r="LF132" s="30"/>
      <c r="LG132" s="30"/>
      <c r="LH132" s="30"/>
      <c r="LI132" s="30"/>
      <c r="LJ132" s="30"/>
      <c r="LK132" s="30"/>
      <c r="LL132" s="30"/>
      <c r="LM132" s="30"/>
      <c r="LN132" s="30"/>
      <c r="LO132" s="30"/>
      <c r="LP132" s="30"/>
      <c r="LQ132" s="30"/>
      <c r="LR132" s="30"/>
      <c r="LS132" s="30"/>
      <c r="LT132" s="30"/>
    </row>
    <row r="133" spans="1:332" s="19" customFormat="1" x14ac:dyDescent="0.25">
      <c r="A133" s="80"/>
      <c r="B133" s="81"/>
      <c r="C133" s="82"/>
      <c r="D133" s="82"/>
      <c r="E133" s="83"/>
      <c r="F133" s="84"/>
      <c r="G133" s="21" t="str">
        <f>IFERROR(+VLOOKUP(F133,postnr!A:B,2,FALSE),"")</f>
        <v/>
      </c>
      <c r="H133" s="85"/>
      <c r="I133" s="86"/>
      <c r="J133" s="87"/>
      <c r="K133" s="88"/>
      <c r="L133" s="140"/>
      <c r="M133" s="140"/>
      <c r="N133" s="140"/>
      <c r="O133" s="140"/>
      <c r="P133" s="140"/>
      <c r="Q133" s="140"/>
      <c r="R133" s="14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  <c r="FJ133" s="30"/>
      <c r="FK133" s="30"/>
      <c r="FL133" s="30"/>
      <c r="FM133" s="30"/>
      <c r="FN133" s="30"/>
      <c r="FO133" s="30"/>
      <c r="FP133" s="30"/>
      <c r="FQ133" s="30"/>
      <c r="FR133" s="30"/>
      <c r="FS133" s="30"/>
      <c r="FT133" s="30"/>
      <c r="FU133" s="30"/>
      <c r="FV133" s="30"/>
      <c r="FW133" s="30"/>
      <c r="FX133" s="30"/>
      <c r="FY133" s="30"/>
      <c r="FZ133" s="30"/>
      <c r="GA133" s="30"/>
      <c r="GB133" s="30"/>
      <c r="GC133" s="30"/>
      <c r="GD133" s="30"/>
      <c r="GE133" s="30"/>
      <c r="GF133" s="30"/>
      <c r="GG133" s="30"/>
      <c r="GH133" s="30"/>
      <c r="GI133" s="30"/>
      <c r="GJ133" s="30"/>
      <c r="GK133" s="30"/>
      <c r="GL133" s="30"/>
      <c r="GM133" s="30"/>
      <c r="GN133" s="30"/>
      <c r="GO133" s="30"/>
      <c r="GP133" s="30"/>
      <c r="GQ133" s="30"/>
      <c r="GR133" s="30"/>
      <c r="GS133" s="30"/>
      <c r="GT133" s="30"/>
      <c r="GU133" s="30"/>
      <c r="GV133" s="30"/>
      <c r="GW133" s="30"/>
      <c r="GX133" s="30"/>
      <c r="GY133" s="30"/>
      <c r="GZ133" s="30"/>
      <c r="HA133" s="30"/>
      <c r="HB133" s="30"/>
      <c r="HC133" s="30"/>
      <c r="HD133" s="30"/>
      <c r="HE133" s="30"/>
      <c r="HF133" s="30"/>
      <c r="HG133" s="30"/>
      <c r="HH133" s="30"/>
      <c r="HI133" s="30"/>
      <c r="HJ133" s="30"/>
      <c r="HK133" s="30"/>
      <c r="HL133" s="30"/>
      <c r="HM133" s="30"/>
      <c r="HN133" s="30"/>
      <c r="HO133" s="30"/>
      <c r="HP133" s="30"/>
      <c r="HQ133" s="30"/>
      <c r="HR133" s="30"/>
      <c r="HS133" s="30"/>
      <c r="HT133" s="30"/>
      <c r="HU133" s="30"/>
      <c r="HV133" s="30"/>
      <c r="HW133" s="30"/>
      <c r="HX133" s="30"/>
      <c r="HY133" s="30"/>
      <c r="HZ133" s="30"/>
      <c r="IA133" s="30"/>
      <c r="IB133" s="30"/>
      <c r="IC133" s="30"/>
      <c r="ID133" s="30"/>
      <c r="IE133" s="30"/>
      <c r="IF133" s="30"/>
      <c r="IG133" s="30"/>
      <c r="IH133" s="30"/>
      <c r="II133" s="30"/>
      <c r="IJ133" s="30"/>
      <c r="IK133" s="30"/>
      <c r="IL133" s="30"/>
      <c r="IM133" s="30"/>
      <c r="IN133" s="30"/>
      <c r="IO133" s="30"/>
      <c r="IP133" s="30"/>
      <c r="IQ133" s="30"/>
      <c r="IR133" s="30"/>
      <c r="IS133" s="30"/>
      <c r="IT133" s="30"/>
      <c r="IU133" s="30"/>
      <c r="IV133" s="30"/>
      <c r="IW133" s="30"/>
      <c r="IX133" s="30"/>
      <c r="IY133" s="30"/>
      <c r="IZ133" s="30"/>
      <c r="JA133" s="30"/>
      <c r="JB133" s="30"/>
      <c r="JC133" s="30"/>
      <c r="JD133" s="30"/>
      <c r="JE133" s="30"/>
      <c r="JF133" s="30"/>
      <c r="JG133" s="30"/>
      <c r="JH133" s="30"/>
      <c r="JI133" s="30"/>
      <c r="JJ133" s="30"/>
      <c r="JK133" s="30"/>
      <c r="JL133" s="30"/>
      <c r="JM133" s="30"/>
      <c r="JN133" s="30"/>
      <c r="JO133" s="30"/>
      <c r="JP133" s="30"/>
      <c r="JQ133" s="30"/>
      <c r="JR133" s="30"/>
      <c r="JS133" s="30"/>
      <c r="JT133" s="30"/>
      <c r="JU133" s="30"/>
      <c r="JV133" s="30"/>
      <c r="JW133" s="30"/>
      <c r="JX133" s="30"/>
      <c r="JY133" s="30"/>
      <c r="JZ133" s="30"/>
      <c r="KA133" s="30"/>
      <c r="KB133" s="30"/>
      <c r="KC133" s="30"/>
      <c r="KD133" s="30"/>
      <c r="KE133" s="30"/>
      <c r="KF133" s="30"/>
      <c r="KG133" s="30"/>
      <c r="KH133" s="30"/>
      <c r="KI133" s="30"/>
      <c r="KJ133" s="30"/>
      <c r="KK133" s="30"/>
      <c r="KL133" s="30"/>
      <c r="KM133" s="30"/>
      <c r="KN133" s="30"/>
      <c r="KO133" s="30"/>
      <c r="KP133" s="30"/>
      <c r="KQ133" s="30"/>
      <c r="KR133" s="30"/>
      <c r="KS133" s="30"/>
      <c r="KT133" s="30"/>
      <c r="KU133" s="30"/>
      <c r="KV133" s="30"/>
      <c r="KW133" s="30"/>
      <c r="KX133" s="30"/>
      <c r="KY133" s="30"/>
      <c r="KZ133" s="30"/>
      <c r="LA133" s="30"/>
      <c r="LB133" s="30"/>
      <c r="LC133" s="30"/>
      <c r="LD133" s="30"/>
      <c r="LE133" s="30"/>
      <c r="LF133" s="30"/>
      <c r="LG133" s="30"/>
      <c r="LH133" s="30"/>
      <c r="LI133" s="30"/>
      <c r="LJ133" s="30"/>
      <c r="LK133" s="30"/>
      <c r="LL133" s="30"/>
      <c r="LM133" s="30"/>
      <c r="LN133" s="30"/>
      <c r="LO133" s="30"/>
      <c r="LP133" s="30"/>
      <c r="LQ133" s="30"/>
      <c r="LR133" s="30"/>
      <c r="LS133" s="30"/>
      <c r="LT133" s="30"/>
    </row>
    <row r="134" spans="1:332" s="19" customFormat="1" x14ac:dyDescent="0.25">
      <c r="A134" s="80"/>
      <c r="B134" s="81"/>
      <c r="C134" s="82"/>
      <c r="D134" s="82"/>
      <c r="E134" s="83"/>
      <c r="F134" s="84"/>
      <c r="G134" s="21" t="str">
        <f>IFERROR(+VLOOKUP(F134,postnr!A:B,2,FALSE),"")</f>
        <v/>
      </c>
      <c r="H134" s="85"/>
      <c r="I134" s="86"/>
      <c r="J134" s="87"/>
      <c r="K134" s="88"/>
      <c r="L134" s="140"/>
      <c r="M134" s="140"/>
      <c r="N134" s="140"/>
      <c r="O134" s="140"/>
      <c r="P134" s="140"/>
      <c r="Q134" s="140"/>
      <c r="R134" s="14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  <c r="FJ134" s="30"/>
      <c r="FK134" s="30"/>
      <c r="FL134" s="30"/>
      <c r="FM134" s="30"/>
      <c r="FN134" s="30"/>
      <c r="FO134" s="30"/>
      <c r="FP134" s="30"/>
      <c r="FQ134" s="30"/>
      <c r="FR134" s="30"/>
      <c r="FS134" s="30"/>
      <c r="FT134" s="30"/>
      <c r="FU134" s="30"/>
      <c r="FV134" s="30"/>
      <c r="FW134" s="30"/>
      <c r="FX134" s="30"/>
      <c r="FY134" s="30"/>
      <c r="FZ134" s="30"/>
      <c r="GA134" s="30"/>
      <c r="GB134" s="30"/>
      <c r="GC134" s="30"/>
      <c r="GD134" s="30"/>
      <c r="GE134" s="30"/>
      <c r="GF134" s="30"/>
      <c r="GG134" s="30"/>
      <c r="GH134" s="30"/>
      <c r="GI134" s="30"/>
      <c r="GJ134" s="30"/>
      <c r="GK134" s="30"/>
      <c r="GL134" s="30"/>
      <c r="GM134" s="30"/>
      <c r="GN134" s="30"/>
      <c r="GO134" s="30"/>
      <c r="GP134" s="30"/>
      <c r="GQ134" s="30"/>
      <c r="GR134" s="30"/>
      <c r="GS134" s="30"/>
      <c r="GT134" s="30"/>
      <c r="GU134" s="30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/>
      <c r="II134" s="30"/>
      <c r="IJ134" s="30"/>
      <c r="IK134" s="30"/>
      <c r="IL134" s="30"/>
      <c r="IM134" s="30"/>
      <c r="IN134" s="30"/>
      <c r="IO134" s="30"/>
      <c r="IP134" s="30"/>
      <c r="IQ134" s="30"/>
      <c r="IR134" s="30"/>
      <c r="IS134" s="30"/>
      <c r="IT134" s="30"/>
      <c r="IU134" s="30"/>
      <c r="IV134" s="30"/>
      <c r="IW134" s="30"/>
      <c r="IX134" s="30"/>
      <c r="IY134" s="30"/>
      <c r="IZ134" s="30"/>
      <c r="JA134" s="30"/>
      <c r="JB134" s="30"/>
      <c r="JC134" s="30"/>
      <c r="JD134" s="30"/>
      <c r="JE134" s="30"/>
      <c r="JF134" s="30"/>
      <c r="JG134" s="30"/>
      <c r="JH134" s="30"/>
      <c r="JI134" s="30"/>
      <c r="JJ134" s="30"/>
      <c r="JK134" s="30"/>
      <c r="JL134" s="30"/>
      <c r="JM134" s="30"/>
      <c r="JN134" s="30"/>
      <c r="JO134" s="30"/>
      <c r="JP134" s="30"/>
      <c r="JQ134" s="30"/>
      <c r="JR134" s="30"/>
      <c r="JS134" s="30"/>
      <c r="JT134" s="30"/>
      <c r="JU134" s="30"/>
      <c r="JV134" s="30"/>
      <c r="JW134" s="30"/>
      <c r="JX134" s="30"/>
      <c r="JY134" s="30"/>
      <c r="JZ134" s="30"/>
      <c r="KA134" s="30"/>
      <c r="KB134" s="30"/>
      <c r="KC134" s="30"/>
      <c r="KD134" s="30"/>
      <c r="KE134" s="30"/>
      <c r="KF134" s="30"/>
      <c r="KG134" s="30"/>
      <c r="KH134" s="30"/>
      <c r="KI134" s="30"/>
      <c r="KJ134" s="30"/>
      <c r="KK134" s="30"/>
      <c r="KL134" s="30"/>
      <c r="KM134" s="30"/>
      <c r="KN134" s="30"/>
      <c r="KO134" s="30"/>
      <c r="KP134" s="30"/>
      <c r="KQ134" s="30"/>
      <c r="KR134" s="30"/>
      <c r="KS134" s="30"/>
      <c r="KT134" s="30"/>
      <c r="KU134" s="30"/>
      <c r="KV134" s="30"/>
      <c r="KW134" s="30"/>
      <c r="KX134" s="30"/>
      <c r="KY134" s="30"/>
      <c r="KZ134" s="30"/>
      <c r="LA134" s="30"/>
      <c r="LB134" s="30"/>
      <c r="LC134" s="30"/>
      <c r="LD134" s="30"/>
      <c r="LE134" s="30"/>
      <c r="LF134" s="30"/>
      <c r="LG134" s="30"/>
      <c r="LH134" s="30"/>
      <c r="LI134" s="30"/>
      <c r="LJ134" s="30"/>
      <c r="LK134" s="30"/>
      <c r="LL134" s="30"/>
      <c r="LM134" s="30"/>
      <c r="LN134" s="30"/>
      <c r="LO134" s="30"/>
      <c r="LP134" s="30"/>
      <c r="LQ134" s="30"/>
      <c r="LR134" s="30"/>
      <c r="LS134" s="30"/>
      <c r="LT134" s="30"/>
    </row>
    <row r="135" spans="1:332" s="19" customFormat="1" x14ac:dyDescent="0.25">
      <c r="A135" s="80"/>
      <c r="B135" s="81"/>
      <c r="C135" s="82"/>
      <c r="D135" s="82"/>
      <c r="E135" s="83"/>
      <c r="F135" s="84"/>
      <c r="G135" s="21" t="str">
        <f>IFERROR(+VLOOKUP(F135,postnr!A:B,2,FALSE),"")</f>
        <v/>
      </c>
      <c r="H135" s="85"/>
      <c r="I135" s="86"/>
      <c r="J135" s="87"/>
      <c r="K135" s="88"/>
      <c r="L135" s="140"/>
      <c r="M135" s="140"/>
      <c r="N135" s="140"/>
      <c r="O135" s="140"/>
      <c r="P135" s="140"/>
      <c r="Q135" s="140"/>
      <c r="R135" s="14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  <c r="FJ135" s="30"/>
      <c r="FK135" s="30"/>
      <c r="FL135" s="30"/>
      <c r="FM135" s="30"/>
      <c r="FN135" s="30"/>
      <c r="FO135" s="30"/>
      <c r="FP135" s="30"/>
      <c r="FQ135" s="30"/>
      <c r="FR135" s="30"/>
      <c r="FS135" s="30"/>
      <c r="FT135" s="30"/>
      <c r="FU135" s="30"/>
      <c r="FV135" s="30"/>
      <c r="FW135" s="30"/>
      <c r="FX135" s="30"/>
      <c r="FY135" s="30"/>
      <c r="FZ135" s="30"/>
      <c r="GA135" s="30"/>
      <c r="GB135" s="30"/>
      <c r="GC135" s="30"/>
      <c r="GD135" s="30"/>
      <c r="GE135" s="30"/>
      <c r="GF135" s="30"/>
      <c r="GG135" s="30"/>
      <c r="GH135" s="30"/>
      <c r="GI135" s="30"/>
      <c r="GJ135" s="30"/>
      <c r="GK135" s="30"/>
      <c r="GL135" s="30"/>
      <c r="GM135" s="30"/>
      <c r="GN135" s="30"/>
      <c r="GO135" s="30"/>
      <c r="GP135" s="30"/>
      <c r="GQ135" s="30"/>
      <c r="GR135" s="30"/>
      <c r="GS135" s="30"/>
      <c r="GT135" s="30"/>
      <c r="GU135" s="30"/>
      <c r="GV135" s="30"/>
      <c r="GW135" s="30"/>
      <c r="GX135" s="30"/>
      <c r="GY135" s="30"/>
      <c r="GZ135" s="30"/>
      <c r="HA135" s="30"/>
      <c r="HB135" s="30"/>
      <c r="HC135" s="30"/>
      <c r="HD135" s="30"/>
      <c r="HE135" s="30"/>
      <c r="HF135" s="30"/>
      <c r="HG135" s="30"/>
      <c r="HH135" s="30"/>
      <c r="HI135" s="30"/>
      <c r="HJ135" s="30"/>
      <c r="HK135" s="30"/>
      <c r="HL135" s="30"/>
      <c r="HM135" s="30"/>
      <c r="HN135" s="30"/>
      <c r="HO135" s="30"/>
      <c r="HP135" s="30"/>
      <c r="HQ135" s="30"/>
      <c r="HR135" s="30"/>
      <c r="HS135" s="30"/>
      <c r="HT135" s="30"/>
      <c r="HU135" s="30"/>
      <c r="HV135" s="30"/>
      <c r="HW135" s="30"/>
      <c r="HX135" s="30"/>
      <c r="HY135" s="30"/>
      <c r="HZ135" s="30"/>
      <c r="IA135" s="30"/>
      <c r="IB135" s="30"/>
      <c r="IC135" s="30"/>
      <c r="ID135" s="30"/>
      <c r="IE135" s="30"/>
      <c r="IF135" s="30"/>
      <c r="IG135" s="30"/>
      <c r="IH135" s="30"/>
      <c r="II135" s="30"/>
      <c r="IJ135" s="30"/>
      <c r="IK135" s="30"/>
      <c r="IL135" s="30"/>
      <c r="IM135" s="30"/>
      <c r="IN135" s="30"/>
      <c r="IO135" s="30"/>
      <c r="IP135" s="30"/>
      <c r="IQ135" s="30"/>
      <c r="IR135" s="30"/>
      <c r="IS135" s="30"/>
      <c r="IT135" s="30"/>
      <c r="IU135" s="30"/>
      <c r="IV135" s="30"/>
      <c r="IW135" s="30"/>
      <c r="IX135" s="30"/>
      <c r="IY135" s="30"/>
      <c r="IZ135" s="30"/>
      <c r="JA135" s="30"/>
      <c r="JB135" s="30"/>
      <c r="JC135" s="30"/>
      <c r="JD135" s="30"/>
      <c r="JE135" s="30"/>
      <c r="JF135" s="30"/>
      <c r="JG135" s="30"/>
      <c r="JH135" s="30"/>
      <c r="JI135" s="30"/>
      <c r="JJ135" s="30"/>
      <c r="JK135" s="30"/>
      <c r="JL135" s="30"/>
      <c r="JM135" s="30"/>
      <c r="JN135" s="30"/>
      <c r="JO135" s="30"/>
      <c r="JP135" s="30"/>
      <c r="JQ135" s="30"/>
      <c r="JR135" s="30"/>
      <c r="JS135" s="30"/>
      <c r="JT135" s="30"/>
      <c r="JU135" s="30"/>
      <c r="JV135" s="30"/>
      <c r="JW135" s="30"/>
      <c r="JX135" s="30"/>
      <c r="JY135" s="30"/>
      <c r="JZ135" s="30"/>
      <c r="KA135" s="30"/>
      <c r="KB135" s="30"/>
      <c r="KC135" s="30"/>
      <c r="KD135" s="30"/>
      <c r="KE135" s="30"/>
      <c r="KF135" s="30"/>
      <c r="KG135" s="30"/>
      <c r="KH135" s="30"/>
      <c r="KI135" s="30"/>
      <c r="KJ135" s="30"/>
      <c r="KK135" s="30"/>
      <c r="KL135" s="30"/>
      <c r="KM135" s="30"/>
      <c r="KN135" s="30"/>
      <c r="KO135" s="30"/>
      <c r="KP135" s="30"/>
      <c r="KQ135" s="30"/>
      <c r="KR135" s="30"/>
      <c r="KS135" s="30"/>
      <c r="KT135" s="30"/>
      <c r="KU135" s="30"/>
      <c r="KV135" s="30"/>
      <c r="KW135" s="30"/>
      <c r="KX135" s="30"/>
      <c r="KY135" s="30"/>
      <c r="KZ135" s="30"/>
      <c r="LA135" s="30"/>
      <c r="LB135" s="30"/>
      <c r="LC135" s="30"/>
      <c r="LD135" s="30"/>
      <c r="LE135" s="30"/>
      <c r="LF135" s="30"/>
      <c r="LG135" s="30"/>
      <c r="LH135" s="30"/>
      <c r="LI135" s="30"/>
      <c r="LJ135" s="30"/>
      <c r="LK135" s="30"/>
      <c r="LL135" s="30"/>
      <c r="LM135" s="30"/>
      <c r="LN135" s="30"/>
      <c r="LO135" s="30"/>
      <c r="LP135" s="30"/>
      <c r="LQ135" s="30"/>
      <c r="LR135" s="30"/>
      <c r="LS135" s="30"/>
      <c r="LT135" s="30"/>
    </row>
    <row r="136" spans="1:332" s="19" customFormat="1" x14ac:dyDescent="0.25">
      <c r="A136" s="80"/>
      <c r="B136" s="81"/>
      <c r="C136" s="82"/>
      <c r="D136" s="82"/>
      <c r="E136" s="83"/>
      <c r="F136" s="84"/>
      <c r="G136" s="21" t="str">
        <f>IFERROR(+VLOOKUP(F136,postnr!A:B,2,FALSE),"")</f>
        <v/>
      </c>
      <c r="H136" s="85"/>
      <c r="I136" s="86"/>
      <c r="J136" s="87"/>
      <c r="K136" s="88"/>
      <c r="L136" s="140"/>
      <c r="M136" s="140"/>
      <c r="N136" s="140"/>
      <c r="O136" s="140"/>
      <c r="P136" s="140"/>
      <c r="Q136" s="140"/>
      <c r="R136" s="14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  <c r="FJ136" s="30"/>
      <c r="FK136" s="30"/>
      <c r="FL136" s="30"/>
      <c r="FM136" s="30"/>
      <c r="FN136" s="30"/>
      <c r="FO136" s="30"/>
      <c r="FP136" s="30"/>
      <c r="FQ136" s="30"/>
      <c r="FR136" s="30"/>
      <c r="FS136" s="30"/>
      <c r="FT136" s="30"/>
      <c r="FU136" s="30"/>
      <c r="FV136" s="30"/>
      <c r="FW136" s="30"/>
      <c r="FX136" s="30"/>
      <c r="FY136" s="30"/>
      <c r="FZ136" s="30"/>
      <c r="GA136" s="30"/>
      <c r="GB136" s="30"/>
      <c r="GC136" s="30"/>
      <c r="GD136" s="30"/>
      <c r="GE136" s="30"/>
      <c r="GF136" s="30"/>
      <c r="GG136" s="30"/>
      <c r="GH136" s="30"/>
      <c r="GI136" s="30"/>
      <c r="GJ136" s="30"/>
      <c r="GK136" s="30"/>
      <c r="GL136" s="30"/>
      <c r="GM136" s="30"/>
      <c r="GN136" s="30"/>
      <c r="GO136" s="30"/>
      <c r="GP136" s="30"/>
      <c r="GQ136" s="30"/>
      <c r="GR136" s="30"/>
      <c r="GS136" s="30"/>
      <c r="GT136" s="30"/>
      <c r="GU136" s="30"/>
      <c r="GV136" s="30"/>
      <c r="GW136" s="30"/>
      <c r="GX136" s="30"/>
      <c r="GY136" s="30"/>
      <c r="GZ136" s="30"/>
      <c r="HA136" s="30"/>
      <c r="HB136" s="30"/>
      <c r="HC136" s="30"/>
      <c r="HD136" s="30"/>
      <c r="HE136" s="30"/>
      <c r="HF136" s="30"/>
      <c r="HG136" s="30"/>
      <c r="HH136" s="30"/>
      <c r="HI136" s="30"/>
      <c r="HJ136" s="30"/>
      <c r="HK136" s="30"/>
      <c r="HL136" s="30"/>
      <c r="HM136" s="30"/>
      <c r="HN136" s="30"/>
      <c r="HO136" s="30"/>
      <c r="HP136" s="30"/>
      <c r="HQ136" s="30"/>
      <c r="HR136" s="30"/>
      <c r="HS136" s="30"/>
      <c r="HT136" s="30"/>
      <c r="HU136" s="30"/>
      <c r="HV136" s="30"/>
      <c r="HW136" s="30"/>
      <c r="HX136" s="30"/>
      <c r="HY136" s="30"/>
      <c r="HZ136" s="30"/>
      <c r="IA136" s="30"/>
      <c r="IB136" s="30"/>
      <c r="IC136" s="30"/>
      <c r="ID136" s="30"/>
      <c r="IE136" s="30"/>
      <c r="IF136" s="30"/>
      <c r="IG136" s="30"/>
      <c r="IH136" s="30"/>
      <c r="II136" s="30"/>
      <c r="IJ136" s="30"/>
      <c r="IK136" s="30"/>
      <c r="IL136" s="30"/>
      <c r="IM136" s="30"/>
      <c r="IN136" s="30"/>
      <c r="IO136" s="30"/>
      <c r="IP136" s="30"/>
      <c r="IQ136" s="30"/>
      <c r="IR136" s="30"/>
      <c r="IS136" s="30"/>
      <c r="IT136" s="30"/>
      <c r="IU136" s="30"/>
      <c r="IV136" s="30"/>
      <c r="IW136" s="30"/>
      <c r="IX136" s="30"/>
      <c r="IY136" s="30"/>
      <c r="IZ136" s="30"/>
      <c r="JA136" s="30"/>
      <c r="JB136" s="30"/>
      <c r="JC136" s="30"/>
      <c r="JD136" s="30"/>
      <c r="JE136" s="30"/>
      <c r="JF136" s="30"/>
      <c r="JG136" s="30"/>
      <c r="JH136" s="30"/>
      <c r="JI136" s="30"/>
      <c r="JJ136" s="30"/>
      <c r="JK136" s="30"/>
      <c r="JL136" s="30"/>
      <c r="JM136" s="30"/>
      <c r="JN136" s="30"/>
      <c r="JO136" s="30"/>
      <c r="JP136" s="30"/>
      <c r="JQ136" s="30"/>
      <c r="JR136" s="30"/>
      <c r="JS136" s="30"/>
      <c r="JT136" s="30"/>
      <c r="JU136" s="30"/>
      <c r="JV136" s="30"/>
      <c r="JW136" s="30"/>
      <c r="JX136" s="30"/>
      <c r="JY136" s="30"/>
      <c r="JZ136" s="30"/>
      <c r="KA136" s="30"/>
      <c r="KB136" s="30"/>
      <c r="KC136" s="30"/>
      <c r="KD136" s="30"/>
      <c r="KE136" s="30"/>
      <c r="KF136" s="30"/>
      <c r="KG136" s="30"/>
      <c r="KH136" s="30"/>
      <c r="KI136" s="30"/>
      <c r="KJ136" s="30"/>
      <c r="KK136" s="30"/>
      <c r="KL136" s="30"/>
      <c r="KM136" s="30"/>
      <c r="KN136" s="30"/>
      <c r="KO136" s="30"/>
      <c r="KP136" s="30"/>
      <c r="KQ136" s="30"/>
      <c r="KR136" s="30"/>
      <c r="KS136" s="30"/>
      <c r="KT136" s="30"/>
      <c r="KU136" s="30"/>
      <c r="KV136" s="30"/>
      <c r="KW136" s="30"/>
      <c r="KX136" s="30"/>
      <c r="KY136" s="30"/>
      <c r="KZ136" s="30"/>
      <c r="LA136" s="30"/>
      <c r="LB136" s="30"/>
      <c r="LC136" s="30"/>
      <c r="LD136" s="30"/>
      <c r="LE136" s="30"/>
      <c r="LF136" s="30"/>
      <c r="LG136" s="30"/>
      <c r="LH136" s="30"/>
      <c r="LI136" s="30"/>
      <c r="LJ136" s="30"/>
      <c r="LK136" s="30"/>
      <c r="LL136" s="30"/>
      <c r="LM136" s="30"/>
      <c r="LN136" s="30"/>
      <c r="LO136" s="30"/>
      <c r="LP136" s="30"/>
      <c r="LQ136" s="30"/>
      <c r="LR136" s="30"/>
      <c r="LS136" s="30"/>
      <c r="LT136" s="30"/>
    </row>
    <row r="137" spans="1:332" s="19" customFormat="1" x14ac:dyDescent="0.25">
      <c r="A137" s="80"/>
      <c r="B137" s="81"/>
      <c r="C137" s="82"/>
      <c r="D137" s="82"/>
      <c r="E137" s="83"/>
      <c r="F137" s="84"/>
      <c r="G137" s="21" t="str">
        <f>IFERROR(+VLOOKUP(F137,postnr!A:B,2,FALSE),"")</f>
        <v/>
      </c>
      <c r="H137" s="85"/>
      <c r="I137" s="86"/>
      <c r="J137" s="87"/>
      <c r="K137" s="88"/>
      <c r="L137" s="140"/>
      <c r="M137" s="140"/>
      <c r="N137" s="140"/>
      <c r="O137" s="140"/>
      <c r="P137" s="140"/>
      <c r="Q137" s="140"/>
      <c r="R137" s="14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  <c r="FJ137" s="30"/>
      <c r="FK137" s="30"/>
      <c r="FL137" s="30"/>
      <c r="FM137" s="30"/>
      <c r="FN137" s="30"/>
      <c r="FO137" s="30"/>
      <c r="FP137" s="30"/>
      <c r="FQ137" s="30"/>
      <c r="FR137" s="30"/>
      <c r="FS137" s="30"/>
      <c r="FT137" s="30"/>
      <c r="FU137" s="30"/>
      <c r="FV137" s="30"/>
      <c r="FW137" s="30"/>
      <c r="FX137" s="30"/>
      <c r="FY137" s="30"/>
      <c r="FZ137" s="30"/>
      <c r="GA137" s="30"/>
      <c r="GB137" s="30"/>
      <c r="GC137" s="30"/>
      <c r="GD137" s="30"/>
      <c r="GE137" s="30"/>
      <c r="GF137" s="30"/>
      <c r="GG137" s="30"/>
      <c r="GH137" s="30"/>
      <c r="GI137" s="30"/>
      <c r="GJ137" s="30"/>
      <c r="GK137" s="30"/>
      <c r="GL137" s="30"/>
      <c r="GM137" s="30"/>
      <c r="GN137" s="30"/>
      <c r="GO137" s="30"/>
      <c r="GP137" s="30"/>
      <c r="GQ137" s="30"/>
      <c r="GR137" s="30"/>
      <c r="GS137" s="30"/>
      <c r="GT137" s="30"/>
      <c r="GU137" s="30"/>
      <c r="GV137" s="30"/>
      <c r="GW137" s="30"/>
      <c r="GX137" s="30"/>
      <c r="GY137" s="30"/>
      <c r="GZ137" s="30"/>
      <c r="HA137" s="30"/>
      <c r="HB137" s="30"/>
      <c r="HC137" s="30"/>
      <c r="HD137" s="30"/>
      <c r="HE137" s="30"/>
      <c r="HF137" s="30"/>
      <c r="HG137" s="30"/>
      <c r="HH137" s="30"/>
      <c r="HI137" s="30"/>
      <c r="HJ137" s="30"/>
      <c r="HK137" s="30"/>
      <c r="HL137" s="30"/>
      <c r="HM137" s="30"/>
      <c r="HN137" s="30"/>
      <c r="HO137" s="30"/>
      <c r="HP137" s="30"/>
      <c r="HQ137" s="30"/>
      <c r="HR137" s="30"/>
      <c r="HS137" s="30"/>
      <c r="HT137" s="30"/>
      <c r="HU137" s="30"/>
      <c r="HV137" s="30"/>
      <c r="HW137" s="30"/>
      <c r="HX137" s="30"/>
      <c r="HY137" s="30"/>
      <c r="HZ137" s="30"/>
      <c r="IA137" s="30"/>
      <c r="IB137" s="30"/>
      <c r="IC137" s="30"/>
      <c r="ID137" s="30"/>
      <c r="IE137" s="30"/>
      <c r="IF137" s="30"/>
      <c r="IG137" s="30"/>
      <c r="IH137" s="30"/>
      <c r="II137" s="30"/>
      <c r="IJ137" s="30"/>
      <c r="IK137" s="30"/>
      <c r="IL137" s="30"/>
      <c r="IM137" s="30"/>
      <c r="IN137" s="30"/>
      <c r="IO137" s="30"/>
      <c r="IP137" s="30"/>
      <c r="IQ137" s="30"/>
      <c r="IR137" s="30"/>
      <c r="IS137" s="30"/>
      <c r="IT137" s="30"/>
      <c r="IU137" s="30"/>
      <c r="IV137" s="30"/>
      <c r="IW137" s="30"/>
      <c r="IX137" s="30"/>
      <c r="IY137" s="30"/>
      <c r="IZ137" s="30"/>
      <c r="JA137" s="30"/>
      <c r="JB137" s="30"/>
      <c r="JC137" s="30"/>
      <c r="JD137" s="30"/>
      <c r="JE137" s="30"/>
      <c r="JF137" s="30"/>
      <c r="JG137" s="30"/>
      <c r="JH137" s="30"/>
      <c r="JI137" s="30"/>
      <c r="JJ137" s="30"/>
      <c r="JK137" s="30"/>
      <c r="JL137" s="30"/>
      <c r="JM137" s="30"/>
      <c r="JN137" s="30"/>
      <c r="JO137" s="30"/>
      <c r="JP137" s="30"/>
      <c r="JQ137" s="30"/>
      <c r="JR137" s="30"/>
      <c r="JS137" s="30"/>
      <c r="JT137" s="30"/>
      <c r="JU137" s="30"/>
      <c r="JV137" s="30"/>
      <c r="JW137" s="30"/>
      <c r="JX137" s="30"/>
      <c r="JY137" s="30"/>
      <c r="JZ137" s="30"/>
      <c r="KA137" s="30"/>
      <c r="KB137" s="30"/>
      <c r="KC137" s="30"/>
      <c r="KD137" s="30"/>
      <c r="KE137" s="30"/>
      <c r="KF137" s="30"/>
      <c r="KG137" s="30"/>
      <c r="KH137" s="30"/>
      <c r="KI137" s="30"/>
      <c r="KJ137" s="30"/>
      <c r="KK137" s="30"/>
      <c r="KL137" s="30"/>
      <c r="KM137" s="30"/>
      <c r="KN137" s="30"/>
      <c r="KO137" s="30"/>
      <c r="KP137" s="30"/>
      <c r="KQ137" s="30"/>
      <c r="KR137" s="30"/>
      <c r="KS137" s="30"/>
      <c r="KT137" s="30"/>
      <c r="KU137" s="30"/>
      <c r="KV137" s="30"/>
      <c r="KW137" s="30"/>
      <c r="KX137" s="30"/>
      <c r="KY137" s="30"/>
      <c r="KZ137" s="30"/>
      <c r="LA137" s="30"/>
      <c r="LB137" s="30"/>
      <c r="LC137" s="30"/>
      <c r="LD137" s="30"/>
      <c r="LE137" s="30"/>
      <c r="LF137" s="30"/>
      <c r="LG137" s="30"/>
      <c r="LH137" s="30"/>
      <c r="LI137" s="30"/>
      <c r="LJ137" s="30"/>
      <c r="LK137" s="30"/>
      <c r="LL137" s="30"/>
      <c r="LM137" s="30"/>
      <c r="LN137" s="30"/>
      <c r="LO137" s="30"/>
      <c r="LP137" s="30"/>
      <c r="LQ137" s="30"/>
      <c r="LR137" s="30"/>
      <c r="LS137" s="30"/>
      <c r="LT137" s="30"/>
    </row>
    <row r="138" spans="1:332" s="19" customFormat="1" x14ac:dyDescent="0.25">
      <c r="A138" s="80"/>
      <c r="B138" s="81"/>
      <c r="C138" s="82"/>
      <c r="D138" s="82"/>
      <c r="E138" s="83"/>
      <c r="F138" s="84"/>
      <c r="G138" s="21" t="str">
        <f>IFERROR(+VLOOKUP(F138,postnr!A:B,2,FALSE),"")</f>
        <v/>
      </c>
      <c r="H138" s="85"/>
      <c r="I138" s="86"/>
      <c r="J138" s="87"/>
      <c r="K138" s="88"/>
      <c r="L138" s="140"/>
      <c r="M138" s="140"/>
      <c r="N138" s="140"/>
      <c r="O138" s="140"/>
      <c r="P138" s="140"/>
      <c r="Q138" s="140"/>
      <c r="R138" s="14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  <c r="FJ138" s="30"/>
      <c r="FK138" s="30"/>
      <c r="FL138" s="30"/>
      <c r="FM138" s="30"/>
      <c r="FN138" s="30"/>
      <c r="FO138" s="30"/>
      <c r="FP138" s="30"/>
      <c r="FQ138" s="30"/>
      <c r="FR138" s="30"/>
      <c r="FS138" s="30"/>
      <c r="FT138" s="30"/>
      <c r="FU138" s="30"/>
      <c r="FV138" s="30"/>
      <c r="FW138" s="30"/>
      <c r="FX138" s="30"/>
      <c r="FY138" s="30"/>
      <c r="FZ138" s="30"/>
      <c r="GA138" s="30"/>
      <c r="GB138" s="30"/>
      <c r="GC138" s="30"/>
      <c r="GD138" s="30"/>
      <c r="GE138" s="30"/>
      <c r="GF138" s="30"/>
      <c r="GG138" s="30"/>
      <c r="GH138" s="30"/>
      <c r="GI138" s="30"/>
      <c r="GJ138" s="30"/>
      <c r="GK138" s="30"/>
      <c r="GL138" s="30"/>
      <c r="GM138" s="30"/>
      <c r="GN138" s="30"/>
      <c r="GO138" s="30"/>
      <c r="GP138" s="30"/>
      <c r="GQ138" s="30"/>
      <c r="GR138" s="30"/>
      <c r="GS138" s="30"/>
      <c r="GT138" s="30"/>
      <c r="GU138" s="30"/>
      <c r="GV138" s="30"/>
      <c r="GW138" s="30"/>
      <c r="GX138" s="30"/>
      <c r="GY138" s="30"/>
      <c r="GZ138" s="30"/>
      <c r="HA138" s="30"/>
      <c r="HB138" s="30"/>
      <c r="HC138" s="30"/>
      <c r="HD138" s="30"/>
      <c r="HE138" s="30"/>
      <c r="HF138" s="30"/>
      <c r="HG138" s="30"/>
      <c r="HH138" s="30"/>
      <c r="HI138" s="30"/>
      <c r="HJ138" s="30"/>
      <c r="HK138" s="30"/>
      <c r="HL138" s="30"/>
      <c r="HM138" s="30"/>
      <c r="HN138" s="30"/>
      <c r="HO138" s="30"/>
      <c r="HP138" s="30"/>
      <c r="HQ138" s="30"/>
      <c r="HR138" s="30"/>
      <c r="HS138" s="30"/>
      <c r="HT138" s="30"/>
      <c r="HU138" s="30"/>
      <c r="HV138" s="30"/>
      <c r="HW138" s="30"/>
      <c r="HX138" s="30"/>
      <c r="HY138" s="30"/>
      <c r="HZ138" s="30"/>
      <c r="IA138" s="30"/>
      <c r="IB138" s="30"/>
      <c r="IC138" s="30"/>
      <c r="ID138" s="30"/>
      <c r="IE138" s="30"/>
      <c r="IF138" s="30"/>
      <c r="IG138" s="30"/>
      <c r="IH138" s="30"/>
      <c r="II138" s="30"/>
      <c r="IJ138" s="30"/>
      <c r="IK138" s="30"/>
      <c r="IL138" s="30"/>
      <c r="IM138" s="30"/>
      <c r="IN138" s="30"/>
      <c r="IO138" s="30"/>
      <c r="IP138" s="30"/>
      <c r="IQ138" s="30"/>
      <c r="IR138" s="30"/>
      <c r="IS138" s="30"/>
      <c r="IT138" s="30"/>
      <c r="IU138" s="30"/>
      <c r="IV138" s="30"/>
      <c r="IW138" s="30"/>
      <c r="IX138" s="30"/>
      <c r="IY138" s="30"/>
      <c r="IZ138" s="30"/>
      <c r="JA138" s="30"/>
      <c r="JB138" s="30"/>
      <c r="JC138" s="30"/>
      <c r="JD138" s="30"/>
      <c r="JE138" s="30"/>
      <c r="JF138" s="30"/>
      <c r="JG138" s="30"/>
      <c r="JH138" s="30"/>
      <c r="JI138" s="30"/>
      <c r="JJ138" s="30"/>
      <c r="JK138" s="30"/>
      <c r="JL138" s="30"/>
      <c r="JM138" s="30"/>
      <c r="JN138" s="30"/>
      <c r="JO138" s="30"/>
      <c r="JP138" s="30"/>
      <c r="JQ138" s="30"/>
      <c r="JR138" s="30"/>
      <c r="JS138" s="30"/>
      <c r="JT138" s="30"/>
      <c r="JU138" s="30"/>
      <c r="JV138" s="30"/>
      <c r="JW138" s="30"/>
      <c r="JX138" s="30"/>
      <c r="JY138" s="30"/>
      <c r="JZ138" s="30"/>
      <c r="KA138" s="30"/>
      <c r="KB138" s="30"/>
      <c r="KC138" s="30"/>
      <c r="KD138" s="30"/>
      <c r="KE138" s="30"/>
      <c r="KF138" s="30"/>
      <c r="KG138" s="30"/>
      <c r="KH138" s="30"/>
      <c r="KI138" s="30"/>
      <c r="KJ138" s="30"/>
      <c r="KK138" s="30"/>
      <c r="KL138" s="30"/>
      <c r="KM138" s="30"/>
      <c r="KN138" s="30"/>
      <c r="KO138" s="30"/>
      <c r="KP138" s="30"/>
      <c r="KQ138" s="30"/>
      <c r="KR138" s="30"/>
      <c r="KS138" s="30"/>
      <c r="KT138" s="30"/>
      <c r="KU138" s="30"/>
      <c r="KV138" s="30"/>
      <c r="KW138" s="30"/>
      <c r="KX138" s="30"/>
      <c r="KY138" s="30"/>
      <c r="KZ138" s="30"/>
      <c r="LA138" s="30"/>
      <c r="LB138" s="30"/>
      <c r="LC138" s="30"/>
      <c r="LD138" s="30"/>
      <c r="LE138" s="30"/>
      <c r="LF138" s="30"/>
      <c r="LG138" s="30"/>
      <c r="LH138" s="30"/>
      <c r="LI138" s="30"/>
      <c r="LJ138" s="30"/>
      <c r="LK138" s="30"/>
      <c r="LL138" s="30"/>
      <c r="LM138" s="30"/>
      <c r="LN138" s="30"/>
      <c r="LO138" s="30"/>
      <c r="LP138" s="30"/>
      <c r="LQ138" s="30"/>
      <c r="LR138" s="30"/>
      <c r="LS138" s="30"/>
      <c r="LT138" s="30"/>
    </row>
    <row r="139" spans="1:332" s="19" customFormat="1" x14ac:dyDescent="0.25">
      <c r="A139" s="80"/>
      <c r="B139" s="81"/>
      <c r="C139" s="82"/>
      <c r="D139" s="82"/>
      <c r="E139" s="83"/>
      <c r="F139" s="84"/>
      <c r="G139" s="21" t="str">
        <f>IFERROR(+VLOOKUP(F139,postnr!A:B,2,FALSE),"")</f>
        <v/>
      </c>
      <c r="H139" s="85"/>
      <c r="I139" s="86"/>
      <c r="J139" s="87"/>
      <c r="K139" s="88"/>
      <c r="L139" s="140"/>
      <c r="M139" s="140"/>
      <c r="N139" s="140"/>
      <c r="O139" s="140"/>
      <c r="P139" s="140"/>
      <c r="Q139" s="140"/>
      <c r="R139" s="14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  <c r="FJ139" s="30"/>
      <c r="FK139" s="30"/>
      <c r="FL139" s="30"/>
      <c r="FM139" s="30"/>
      <c r="FN139" s="30"/>
      <c r="FO139" s="30"/>
      <c r="FP139" s="30"/>
      <c r="FQ139" s="30"/>
      <c r="FR139" s="30"/>
      <c r="FS139" s="30"/>
      <c r="FT139" s="30"/>
      <c r="FU139" s="30"/>
      <c r="FV139" s="30"/>
      <c r="FW139" s="30"/>
      <c r="FX139" s="30"/>
      <c r="FY139" s="30"/>
      <c r="FZ139" s="30"/>
      <c r="GA139" s="30"/>
      <c r="GB139" s="30"/>
      <c r="GC139" s="30"/>
      <c r="GD139" s="30"/>
      <c r="GE139" s="30"/>
      <c r="GF139" s="30"/>
      <c r="GG139" s="30"/>
      <c r="GH139" s="30"/>
      <c r="GI139" s="30"/>
      <c r="GJ139" s="30"/>
      <c r="GK139" s="30"/>
      <c r="GL139" s="30"/>
      <c r="GM139" s="30"/>
      <c r="GN139" s="30"/>
      <c r="GO139" s="30"/>
      <c r="GP139" s="30"/>
      <c r="GQ139" s="30"/>
      <c r="GR139" s="30"/>
      <c r="GS139" s="30"/>
      <c r="GT139" s="30"/>
      <c r="GU139" s="30"/>
      <c r="GV139" s="30"/>
      <c r="GW139" s="30"/>
      <c r="GX139" s="30"/>
      <c r="GY139" s="30"/>
      <c r="GZ139" s="30"/>
      <c r="HA139" s="30"/>
      <c r="HB139" s="30"/>
      <c r="HC139" s="30"/>
      <c r="HD139" s="30"/>
      <c r="HE139" s="30"/>
      <c r="HF139" s="30"/>
      <c r="HG139" s="30"/>
      <c r="HH139" s="30"/>
      <c r="HI139" s="30"/>
      <c r="HJ139" s="30"/>
      <c r="HK139" s="30"/>
      <c r="HL139" s="30"/>
      <c r="HM139" s="30"/>
      <c r="HN139" s="30"/>
      <c r="HO139" s="30"/>
      <c r="HP139" s="30"/>
      <c r="HQ139" s="30"/>
      <c r="HR139" s="30"/>
      <c r="HS139" s="30"/>
      <c r="HT139" s="30"/>
      <c r="HU139" s="30"/>
      <c r="HV139" s="30"/>
      <c r="HW139" s="30"/>
      <c r="HX139" s="30"/>
      <c r="HY139" s="30"/>
      <c r="HZ139" s="30"/>
      <c r="IA139" s="30"/>
      <c r="IB139" s="30"/>
      <c r="IC139" s="30"/>
      <c r="ID139" s="30"/>
      <c r="IE139" s="30"/>
      <c r="IF139" s="30"/>
      <c r="IG139" s="30"/>
      <c r="IH139" s="30"/>
      <c r="II139" s="30"/>
      <c r="IJ139" s="30"/>
      <c r="IK139" s="30"/>
      <c r="IL139" s="30"/>
      <c r="IM139" s="30"/>
      <c r="IN139" s="30"/>
      <c r="IO139" s="30"/>
      <c r="IP139" s="30"/>
      <c r="IQ139" s="30"/>
      <c r="IR139" s="30"/>
      <c r="IS139" s="30"/>
      <c r="IT139" s="30"/>
      <c r="IU139" s="30"/>
      <c r="IV139" s="30"/>
      <c r="IW139" s="30"/>
      <c r="IX139" s="30"/>
      <c r="IY139" s="30"/>
      <c r="IZ139" s="30"/>
      <c r="JA139" s="30"/>
      <c r="JB139" s="30"/>
      <c r="JC139" s="30"/>
      <c r="JD139" s="30"/>
      <c r="JE139" s="30"/>
      <c r="JF139" s="30"/>
      <c r="JG139" s="30"/>
      <c r="JH139" s="30"/>
      <c r="JI139" s="30"/>
      <c r="JJ139" s="30"/>
      <c r="JK139" s="30"/>
      <c r="JL139" s="30"/>
      <c r="JM139" s="30"/>
      <c r="JN139" s="30"/>
      <c r="JO139" s="30"/>
      <c r="JP139" s="30"/>
      <c r="JQ139" s="30"/>
      <c r="JR139" s="30"/>
      <c r="JS139" s="30"/>
      <c r="JT139" s="30"/>
      <c r="JU139" s="30"/>
      <c r="JV139" s="30"/>
      <c r="JW139" s="30"/>
      <c r="JX139" s="30"/>
      <c r="JY139" s="30"/>
      <c r="JZ139" s="30"/>
      <c r="KA139" s="30"/>
      <c r="KB139" s="30"/>
      <c r="KC139" s="30"/>
      <c r="KD139" s="30"/>
      <c r="KE139" s="30"/>
      <c r="KF139" s="30"/>
      <c r="KG139" s="30"/>
      <c r="KH139" s="30"/>
      <c r="KI139" s="30"/>
      <c r="KJ139" s="30"/>
      <c r="KK139" s="30"/>
      <c r="KL139" s="30"/>
      <c r="KM139" s="30"/>
      <c r="KN139" s="30"/>
      <c r="KO139" s="30"/>
      <c r="KP139" s="30"/>
      <c r="KQ139" s="30"/>
      <c r="KR139" s="30"/>
      <c r="KS139" s="30"/>
      <c r="KT139" s="30"/>
      <c r="KU139" s="30"/>
      <c r="KV139" s="30"/>
      <c r="KW139" s="30"/>
      <c r="KX139" s="30"/>
      <c r="KY139" s="30"/>
      <c r="KZ139" s="30"/>
      <c r="LA139" s="30"/>
      <c r="LB139" s="30"/>
      <c r="LC139" s="30"/>
      <c r="LD139" s="30"/>
      <c r="LE139" s="30"/>
      <c r="LF139" s="30"/>
      <c r="LG139" s="30"/>
      <c r="LH139" s="30"/>
      <c r="LI139" s="30"/>
      <c r="LJ139" s="30"/>
      <c r="LK139" s="30"/>
      <c r="LL139" s="30"/>
      <c r="LM139" s="30"/>
      <c r="LN139" s="30"/>
      <c r="LO139" s="30"/>
      <c r="LP139" s="30"/>
      <c r="LQ139" s="30"/>
      <c r="LR139" s="30"/>
      <c r="LS139" s="30"/>
      <c r="LT139" s="30"/>
    </row>
    <row r="140" spans="1:332" s="19" customFormat="1" x14ac:dyDescent="0.25">
      <c r="A140" s="80"/>
      <c r="B140" s="81"/>
      <c r="C140" s="82"/>
      <c r="D140" s="82"/>
      <c r="E140" s="83"/>
      <c r="F140" s="84"/>
      <c r="G140" s="21" t="str">
        <f>IFERROR(+VLOOKUP(F140,postnr!A:B,2,FALSE),"")</f>
        <v/>
      </c>
      <c r="H140" s="85"/>
      <c r="I140" s="86"/>
      <c r="J140" s="87"/>
      <c r="K140" s="88"/>
      <c r="L140" s="140"/>
      <c r="M140" s="140"/>
      <c r="N140" s="140"/>
      <c r="O140" s="140"/>
      <c r="P140" s="140"/>
      <c r="Q140" s="140"/>
      <c r="R140" s="14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  <c r="FJ140" s="30"/>
      <c r="FK140" s="30"/>
      <c r="FL140" s="30"/>
      <c r="FM140" s="30"/>
      <c r="FN140" s="30"/>
      <c r="FO140" s="30"/>
      <c r="FP140" s="30"/>
      <c r="FQ140" s="30"/>
      <c r="FR140" s="30"/>
      <c r="FS140" s="30"/>
      <c r="FT140" s="30"/>
      <c r="FU140" s="30"/>
      <c r="FV140" s="30"/>
      <c r="FW140" s="30"/>
      <c r="FX140" s="30"/>
      <c r="FY140" s="30"/>
      <c r="FZ140" s="30"/>
      <c r="GA140" s="30"/>
      <c r="GB140" s="30"/>
      <c r="GC140" s="30"/>
      <c r="GD140" s="30"/>
      <c r="GE140" s="30"/>
      <c r="GF140" s="30"/>
      <c r="GG140" s="30"/>
      <c r="GH140" s="30"/>
      <c r="GI140" s="30"/>
      <c r="GJ140" s="30"/>
      <c r="GK140" s="30"/>
      <c r="GL140" s="30"/>
      <c r="GM140" s="30"/>
      <c r="GN140" s="30"/>
      <c r="GO140" s="30"/>
      <c r="GP140" s="30"/>
      <c r="GQ140" s="30"/>
      <c r="GR140" s="30"/>
      <c r="GS140" s="30"/>
      <c r="GT140" s="30"/>
      <c r="GU140" s="30"/>
      <c r="GV140" s="30"/>
      <c r="GW140" s="30"/>
      <c r="GX140" s="30"/>
      <c r="GY140" s="30"/>
      <c r="GZ140" s="30"/>
      <c r="HA140" s="30"/>
      <c r="HB140" s="30"/>
      <c r="HC140" s="30"/>
      <c r="HD140" s="30"/>
      <c r="HE140" s="30"/>
      <c r="HF140" s="30"/>
      <c r="HG140" s="30"/>
      <c r="HH140" s="30"/>
      <c r="HI140" s="30"/>
      <c r="HJ140" s="30"/>
      <c r="HK140" s="30"/>
      <c r="HL140" s="30"/>
      <c r="HM140" s="30"/>
      <c r="HN140" s="30"/>
      <c r="HO140" s="30"/>
      <c r="HP140" s="30"/>
      <c r="HQ140" s="30"/>
      <c r="HR140" s="30"/>
      <c r="HS140" s="30"/>
      <c r="HT140" s="30"/>
      <c r="HU140" s="30"/>
      <c r="HV140" s="30"/>
      <c r="HW140" s="30"/>
      <c r="HX140" s="30"/>
      <c r="HY140" s="30"/>
      <c r="HZ140" s="30"/>
      <c r="IA140" s="30"/>
      <c r="IB140" s="30"/>
      <c r="IC140" s="30"/>
      <c r="ID140" s="30"/>
      <c r="IE140" s="30"/>
      <c r="IF140" s="30"/>
      <c r="IG140" s="30"/>
      <c r="IH140" s="30"/>
      <c r="II140" s="30"/>
      <c r="IJ140" s="30"/>
      <c r="IK140" s="30"/>
      <c r="IL140" s="30"/>
      <c r="IM140" s="30"/>
      <c r="IN140" s="30"/>
      <c r="IO140" s="30"/>
      <c r="IP140" s="30"/>
      <c r="IQ140" s="30"/>
      <c r="IR140" s="30"/>
      <c r="IS140" s="30"/>
      <c r="IT140" s="30"/>
      <c r="IU140" s="30"/>
      <c r="IV140" s="30"/>
      <c r="IW140" s="30"/>
      <c r="IX140" s="30"/>
      <c r="IY140" s="30"/>
      <c r="IZ140" s="30"/>
      <c r="JA140" s="30"/>
      <c r="JB140" s="30"/>
      <c r="JC140" s="30"/>
      <c r="JD140" s="30"/>
      <c r="JE140" s="30"/>
      <c r="JF140" s="30"/>
      <c r="JG140" s="30"/>
      <c r="JH140" s="30"/>
      <c r="JI140" s="30"/>
      <c r="JJ140" s="30"/>
      <c r="JK140" s="30"/>
      <c r="JL140" s="30"/>
      <c r="JM140" s="30"/>
      <c r="JN140" s="30"/>
      <c r="JO140" s="30"/>
      <c r="JP140" s="30"/>
      <c r="JQ140" s="30"/>
      <c r="JR140" s="30"/>
      <c r="JS140" s="30"/>
      <c r="JT140" s="30"/>
      <c r="JU140" s="30"/>
      <c r="JV140" s="30"/>
      <c r="JW140" s="30"/>
      <c r="JX140" s="30"/>
      <c r="JY140" s="30"/>
      <c r="JZ140" s="30"/>
      <c r="KA140" s="30"/>
      <c r="KB140" s="30"/>
      <c r="KC140" s="30"/>
      <c r="KD140" s="30"/>
      <c r="KE140" s="30"/>
      <c r="KF140" s="30"/>
      <c r="KG140" s="30"/>
      <c r="KH140" s="30"/>
      <c r="KI140" s="30"/>
      <c r="KJ140" s="30"/>
      <c r="KK140" s="30"/>
      <c r="KL140" s="30"/>
      <c r="KM140" s="30"/>
      <c r="KN140" s="30"/>
      <c r="KO140" s="30"/>
      <c r="KP140" s="30"/>
      <c r="KQ140" s="30"/>
      <c r="KR140" s="30"/>
      <c r="KS140" s="30"/>
      <c r="KT140" s="30"/>
      <c r="KU140" s="30"/>
      <c r="KV140" s="30"/>
      <c r="KW140" s="30"/>
      <c r="KX140" s="30"/>
      <c r="KY140" s="30"/>
      <c r="KZ140" s="30"/>
      <c r="LA140" s="30"/>
      <c r="LB140" s="30"/>
      <c r="LC140" s="30"/>
      <c r="LD140" s="30"/>
      <c r="LE140" s="30"/>
      <c r="LF140" s="30"/>
      <c r="LG140" s="30"/>
      <c r="LH140" s="30"/>
      <c r="LI140" s="30"/>
      <c r="LJ140" s="30"/>
      <c r="LK140" s="30"/>
      <c r="LL140" s="30"/>
      <c r="LM140" s="30"/>
      <c r="LN140" s="30"/>
      <c r="LO140" s="30"/>
      <c r="LP140" s="30"/>
      <c r="LQ140" s="30"/>
      <c r="LR140" s="30"/>
      <c r="LS140" s="30"/>
      <c r="LT140" s="30"/>
    </row>
    <row r="141" spans="1:332" s="19" customFormat="1" x14ac:dyDescent="0.25">
      <c r="A141" s="80"/>
      <c r="B141" s="81"/>
      <c r="C141" s="82"/>
      <c r="D141" s="82"/>
      <c r="E141" s="83"/>
      <c r="F141" s="84"/>
      <c r="G141" s="21" t="str">
        <f>IFERROR(+VLOOKUP(F141,postnr!A:B,2,FALSE),"")</f>
        <v/>
      </c>
      <c r="H141" s="85"/>
      <c r="I141" s="86"/>
      <c r="J141" s="87"/>
      <c r="K141" s="88"/>
      <c r="L141" s="140"/>
      <c r="M141" s="140"/>
      <c r="N141" s="140"/>
      <c r="O141" s="140"/>
      <c r="P141" s="140"/>
      <c r="Q141" s="140"/>
      <c r="R141" s="14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  <c r="FJ141" s="30"/>
      <c r="FK141" s="30"/>
      <c r="FL141" s="30"/>
      <c r="FM141" s="30"/>
      <c r="FN141" s="30"/>
      <c r="FO141" s="30"/>
      <c r="FP141" s="30"/>
      <c r="FQ141" s="30"/>
      <c r="FR141" s="30"/>
      <c r="FS141" s="30"/>
      <c r="FT141" s="30"/>
      <c r="FU141" s="30"/>
      <c r="FV141" s="30"/>
      <c r="FW141" s="30"/>
      <c r="FX141" s="30"/>
      <c r="FY141" s="30"/>
      <c r="FZ141" s="30"/>
      <c r="GA141" s="30"/>
      <c r="GB141" s="30"/>
      <c r="GC141" s="30"/>
      <c r="GD141" s="30"/>
      <c r="GE141" s="30"/>
      <c r="GF141" s="30"/>
      <c r="GG141" s="30"/>
      <c r="GH141" s="30"/>
      <c r="GI141" s="30"/>
      <c r="GJ141" s="30"/>
      <c r="GK141" s="30"/>
      <c r="GL141" s="30"/>
      <c r="GM141" s="30"/>
      <c r="GN141" s="30"/>
      <c r="GO141" s="30"/>
      <c r="GP141" s="30"/>
      <c r="GQ141" s="30"/>
      <c r="GR141" s="30"/>
      <c r="GS141" s="30"/>
      <c r="GT141" s="30"/>
      <c r="GU141" s="30"/>
      <c r="GV141" s="30"/>
      <c r="GW141" s="30"/>
      <c r="GX141" s="30"/>
      <c r="GY141" s="30"/>
      <c r="GZ141" s="30"/>
      <c r="HA141" s="30"/>
      <c r="HB141" s="30"/>
      <c r="HC141" s="30"/>
      <c r="HD141" s="30"/>
      <c r="HE141" s="30"/>
      <c r="HF141" s="30"/>
      <c r="HG141" s="30"/>
      <c r="HH141" s="30"/>
      <c r="HI141" s="30"/>
      <c r="HJ141" s="30"/>
      <c r="HK141" s="30"/>
      <c r="HL141" s="30"/>
      <c r="HM141" s="30"/>
      <c r="HN141" s="30"/>
      <c r="HO141" s="30"/>
      <c r="HP141" s="30"/>
      <c r="HQ141" s="30"/>
      <c r="HR141" s="30"/>
      <c r="HS141" s="30"/>
      <c r="HT141" s="30"/>
      <c r="HU141" s="30"/>
      <c r="HV141" s="30"/>
      <c r="HW141" s="30"/>
      <c r="HX141" s="30"/>
      <c r="HY141" s="30"/>
      <c r="HZ141" s="30"/>
      <c r="IA141" s="30"/>
      <c r="IB141" s="30"/>
      <c r="IC141" s="30"/>
      <c r="ID141" s="30"/>
      <c r="IE141" s="30"/>
      <c r="IF141" s="30"/>
      <c r="IG141" s="30"/>
      <c r="IH141" s="30"/>
      <c r="II141" s="30"/>
      <c r="IJ141" s="30"/>
      <c r="IK141" s="30"/>
      <c r="IL141" s="30"/>
      <c r="IM141" s="30"/>
      <c r="IN141" s="30"/>
      <c r="IO141" s="30"/>
      <c r="IP141" s="30"/>
      <c r="IQ141" s="30"/>
      <c r="IR141" s="30"/>
      <c r="IS141" s="30"/>
      <c r="IT141" s="30"/>
      <c r="IU141" s="30"/>
      <c r="IV141" s="30"/>
      <c r="IW141" s="30"/>
      <c r="IX141" s="30"/>
      <c r="IY141" s="30"/>
      <c r="IZ141" s="30"/>
      <c r="JA141" s="30"/>
      <c r="JB141" s="30"/>
      <c r="JC141" s="30"/>
      <c r="JD141" s="30"/>
      <c r="JE141" s="30"/>
      <c r="JF141" s="30"/>
      <c r="JG141" s="30"/>
      <c r="JH141" s="30"/>
      <c r="JI141" s="30"/>
      <c r="JJ141" s="30"/>
      <c r="JK141" s="30"/>
      <c r="JL141" s="30"/>
      <c r="JM141" s="30"/>
      <c r="JN141" s="30"/>
      <c r="JO141" s="30"/>
      <c r="JP141" s="30"/>
      <c r="JQ141" s="30"/>
      <c r="JR141" s="30"/>
      <c r="JS141" s="30"/>
      <c r="JT141" s="30"/>
      <c r="JU141" s="30"/>
      <c r="JV141" s="30"/>
      <c r="JW141" s="30"/>
      <c r="JX141" s="30"/>
      <c r="JY141" s="30"/>
      <c r="JZ141" s="30"/>
      <c r="KA141" s="30"/>
      <c r="KB141" s="30"/>
      <c r="KC141" s="30"/>
      <c r="KD141" s="30"/>
      <c r="KE141" s="30"/>
      <c r="KF141" s="30"/>
      <c r="KG141" s="30"/>
      <c r="KH141" s="30"/>
      <c r="KI141" s="30"/>
      <c r="KJ141" s="30"/>
      <c r="KK141" s="30"/>
      <c r="KL141" s="30"/>
      <c r="KM141" s="30"/>
      <c r="KN141" s="30"/>
      <c r="KO141" s="30"/>
      <c r="KP141" s="30"/>
      <c r="KQ141" s="30"/>
      <c r="KR141" s="30"/>
      <c r="KS141" s="30"/>
      <c r="KT141" s="30"/>
      <c r="KU141" s="30"/>
      <c r="KV141" s="30"/>
      <c r="KW141" s="30"/>
      <c r="KX141" s="30"/>
      <c r="KY141" s="30"/>
      <c r="KZ141" s="30"/>
      <c r="LA141" s="30"/>
      <c r="LB141" s="30"/>
      <c r="LC141" s="30"/>
      <c r="LD141" s="30"/>
      <c r="LE141" s="30"/>
      <c r="LF141" s="30"/>
      <c r="LG141" s="30"/>
      <c r="LH141" s="30"/>
      <c r="LI141" s="30"/>
      <c r="LJ141" s="30"/>
      <c r="LK141" s="30"/>
      <c r="LL141" s="30"/>
      <c r="LM141" s="30"/>
      <c r="LN141" s="30"/>
      <c r="LO141" s="30"/>
      <c r="LP141" s="30"/>
      <c r="LQ141" s="30"/>
      <c r="LR141" s="30"/>
      <c r="LS141" s="30"/>
      <c r="LT141" s="30"/>
    </row>
    <row r="142" spans="1:332" s="19" customFormat="1" x14ac:dyDescent="0.25">
      <c r="A142" s="80"/>
      <c r="B142" s="81"/>
      <c r="C142" s="82"/>
      <c r="D142" s="82"/>
      <c r="E142" s="83"/>
      <c r="F142" s="84"/>
      <c r="G142" s="21" t="str">
        <f>IFERROR(+VLOOKUP(F142,postnr!A:B,2,FALSE),"")</f>
        <v/>
      </c>
      <c r="H142" s="85"/>
      <c r="I142" s="86"/>
      <c r="J142" s="87"/>
      <c r="K142" s="88"/>
      <c r="L142" s="140"/>
      <c r="M142" s="140"/>
      <c r="N142" s="140"/>
      <c r="O142" s="140"/>
      <c r="P142" s="140"/>
      <c r="Q142" s="140"/>
      <c r="R142" s="14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  <c r="FJ142" s="30"/>
      <c r="FK142" s="30"/>
      <c r="FL142" s="30"/>
      <c r="FM142" s="30"/>
      <c r="FN142" s="30"/>
      <c r="FO142" s="30"/>
      <c r="FP142" s="30"/>
      <c r="FQ142" s="30"/>
      <c r="FR142" s="30"/>
      <c r="FS142" s="30"/>
      <c r="FT142" s="30"/>
      <c r="FU142" s="30"/>
      <c r="FV142" s="30"/>
      <c r="FW142" s="30"/>
      <c r="FX142" s="30"/>
      <c r="FY142" s="30"/>
      <c r="FZ142" s="30"/>
      <c r="GA142" s="30"/>
      <c r="GB142" s="30"/>
      <c r="GC142" s="30"/>
      <c r="GD142" s="30"/>
      <c r="GE142" s="30"/>
      <c r="GF142" s="30"/>
      <c r="GG142" s="30"/>
      <c r="GH142" s="30"/>
      <c r="GI142" s="30"/>
      <c r="GJ142" s="30"/>
      <c r="GK142" s="30"/>
      <c r="GL142" s="30"/>
      <c r="GM142" s="30"/>
      <c r="GN142" s="30"/>
      <c r="GO142" s="30"/>
      <c r="GP142" s="30"/>
      <c r="GQ142" s="30"/>
      <c r="GR142" s="30"/>
      <c r="GS142" s="30"/>
      <c r="GT142" s="30"/>
      <c r="GU142" s="30"/>
      <c r="GV142" s="30"/>
      <c r="GW142" s="30"/>
      <c r="GX142" s="30"/>
      <c r="GY142" s="30"/>
      <c r="GZ142" s="30"/>
      <c r="HA142" s="30"/>
      <c r="HB142" s="30"/>
      <c r="HC142" s="30"/>
      <c r="HD142" s="30"/>
      <c r="HE142" s="30"/>
      <c r="HF142" s="30"/>
      <c r="HG142" s="30"/>
      <c r="HH142" s="30"/>
      <c r="HI142" s="30"/>
      <c r="HJ142" s="30"/>
      <c r="HK142" s="30"/>
      <c r="HL142" s="30"/>
      <c r="HM142" s="30"/>
      <c r="HN142" s="30"/>
      <c r="HO142" s="30"/>
      <c r="HP142" s="30"/>
      <c r="HQ142" s="30"/>
      <c r="HR142" s="30"/>
      <c r="HS142" s="30"/>
      <c r="HT142" s="30"/>
      <c r="HU142" s="30"/>
      <c r="HV142" s="30"/>
      <c r="HW142" s="30"/>
      <c r="HX142" s="30"/>
      <c r="HY142" s="30"/>
      <c r="HZ142" s="30"/>
      <c r="IA142" s="30"/>
      <c r="IB142" s="30"/>
      <c r="IC142" s="30"/>
      <c r="ID142" s="30"/>
      <c r="IE142" s="30"/>
      <c r="IF142" s="30"/>
      <c r="IG142" s="30"/>
      <c r="IH142" s="30"/>
      <c r="II142" s="30"/>
      <c r="IJ142" s="30"/>
      <c r="IK142" s="30"/>
      <c r="IL142" s="30"/>
      <c r="IM142" s="30"/>
      <c r="IN142" s="30"/>
      <c r="IO142" s="30"/>
      <c r="IP142" s="30"/>
      <c r="IQ142" s="30"/>
      <c r="IR142" s="30"/>
      <c r="IS142" s="30"/>
      <c r="IT142" s="30"/>
      <c r="IU142" s="30"/>
      <c r="IV142" s="30"/>
      <c r="IW142" s="30"/>
      <c r="IX142" s="30"/>
      <c r="IY142" s="30"/>
      <c r="IZ142" s="30"/>
      <c r="JA142" s="30"/>
      <c r="JB142" s="30"/>
      <c r="JC142" s="30"/>
      <c r="JD142" s="30"/>
      <c r="JE142" s="30"/>
      <c r="JF142" s="30"/>
      <c r="JG142" s="30"/>
      <c r="JH142" s="30"/>
      <c r="JI142" s="30"/>
      <c r="JJ142" s="30"/>
      <c r="JK142" s="30"/>
      <c r="JL142" s="30"/>
      <c r="JM142" s="30"/>
      <c r="JN142" s="30"/>
      <c r="JO142" s="30"/>
      <c r="JP142" s="30"/>
      <c r="JQ142" s="30"/>
      <c r="JR142" s="30"/>
      <c r="JS142" s="30"/>
      <c r="JT142" s="30"/>
      <c r="JU142" s="30"/>
      <c r="JV142" s="30"/>
      <c r="JW142" s="30"/>
      <c r="JX142" s="30"/>
      <c r="JY142" s="30"/>
      <c r="JZ142" s="30"/>
      <c r="KA142" s="30"/>
      <c r="KB142" s="30"/>
      <c r="KC142" s="30"/>
      <c r="KD142" s="30"/>
      <c r="KE142" s="30"/>
      <c r="KF142" s="30"/>
      <c r="KG142" s="30"/>
      <c r="KH142" s="30"/>
      <c r="KI142" s="30"/>
      <c r="KJ142" s="30"/>
      <c r="KK142" s="30"/>
      <c r="KL142" s="30"/>
      <c r="KM142" s="30"/>
      <c r="KN142" s="30"/>
      <c r="KO142" s="30"/>
      <c r="KP142" s="30"/>
      <c r="KQ142" s="30"/>
      <c r="KR142" s="30"/>
      <c r="KS142" s="30"/>
      <c r="KT142" s="30"/>
      <c r="KU142" s="30"/>
      <c r="KV142" s="30"/>
      <c r="KW142" s="30"/>
      <c r="KX142" s="30"/>
      <c r="KY142" s="30"/>
      <c r="KZ142" s="30"/>
      <c r="LA142" s="30"/>
      <c r="LB142" s="30"/>
      <c r="LC142" s="30"/>
      <c r="LD142" s="30"/>
      <c r="LE142" s="30"/>
      <c r="LF142" s="30"/>
      <c r="LG142" s="30"/>
      <c r="LH142" s="30"/>
      <c r="LI142" s="30"/>
      <c r="LJ142" s="30"/>
      <c r="LK142" s="30"/>
      <c r="LL142" s="30"/>
      <c r="LM142" s="30"/>
      <c r="LN142" s="30"/>
      <c r="LO142" s="30"/>
      <c r="LP142" s="30"/>
      <c r="LQ142" s="30"/>
      <c r="LR142" s="30"/>
      <c r="LS142" s="30"/>
      <c r="LT142" s="30"/>
    </row>
    <row r="143" spans="1:332" s="19" customFormat="1" x14ac:dyDescent="0.25">
      <c r="A143" s="80"/>
      <c r="B143" s="81"/>
      <c r="C143" s="82"/>
      <c r="D143" s="82"/>
      <c r="E143" s="83"/>
      <c r="F143" s="84"/>
      <c r="G143" s="21" t="str">
        <f>IFERROR(+VLOOKUP(F143,postnr!A:B,2,FALSE),"")</f>
        <v/>
      </c>
      <c r="H143" s="85"/>
      <c r="I143" s="86"/>
      <c r="J143" s="87"/>
      <c r="K143" s="88"/>
      <c r="L143" s="140"/>
      <c r="M143" s="140"/>
      <c r="N143" s="140"/>
      <c r="O143" s="140"/>
      <c r="P143" s="140"/>
      <c r="Q143" s="140"/>
      <c r="R143" s="14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  <c r="FJ143" s="30"/>
      <c r="FK143" s="30"/>
      <c r="FL143" s="30"/>
      <c r="FM143" s="30"/>
      <c r="FN143" s="30"/>
      <c r="FO143" s="30"/>
      <c r="FP143" s="30"/>
      <c r="FQ143" s="30"/>
      <c r="FR143" s="30"/>
      <c r="FS143" s="30"/>
      <c r="FT143" s="30"/>
      <c r="FU143" s="30"/>
      <c r="FV143" s="30"/>
      <c r="FW143" s="30"/>
      <c r="FX143" s="30"/>
      <c r="FY143" s="30"/>
      <c r="FZ143" s="30"/>
      <c r="GA143" s="30"/>
      <c r="GB143" s="30"/>
      <c r="GC143" s="30"/>
      <c r="GD143" s="30"/>
      <c r="GE143" s="30"/>
      <c r="GF143" s="30"/>
      <c r="GG143" s="30"/>
      <c r="GH143" s="30"/>
      <c r="GI143" s="30"/>
      <c r="GJ143" s="30"/>
      <c r="GK143" s="30"/>
      <c r="GL143" s="30"/>
      <c r="GM143" s="30"/>
      <c r="GN143" s="30"/>
      <c r="GO143" s="30"/>
      <c r="GP143" s="30"/>
      <c r="GQ143" s="30"/>
      <c r="GR143" s="30"/>
      <c r="GS143" s="30"/>
      <c r="GT143" s="30"/>
      <c r="GU143" s="30"/>
      <c r="GV143" s="30"/>
      <c r="GW143" s="30"/>
      <c r="GX143" s="30"/>
      <c r="GY143" s="30"/>
      <c r="GZ143" s="30"/>
      <c r="HA143" s="30"/>
      <c r="HB143" s="30"/>
      <c r="HC143" s="30"/>
      <c r="HD143" s="30"/>
      <c r="HE143" s="30"/>
      <c r="HF143" s="30"/>
      <c r="HG143" s="30"/>
      <c r="HH143" s="30"/>
      <c r="HI143" s="30"/>
      <c r="HJ143" s="30"/>
      <c r="HK143" s="30"/>
      <c r="HL143" s="30"/>
      <c r="HM143" s="30"/>
      <c r="HN143" s="30"/>
      <c r="HO143" s="30"/>
      <c r="HP143" s="30"/>
      <c r="HQ143" s="30"/>
      <c r="HR143" s="30"/>
      <c r="HS143" s="30"/>
      <c r="HT143" s="30"/>
      <c r="HU143" s="30"/>
      <c r="HV143" s="30"/>
      <c r="HW143" s="30"/>
      <c r="HX143" s="30"/>
      <c r="HY143" s="30"/>
      <c r="HZ143" s="30"/>
      <c r="IA143" s="30"/>
      <c r="IB143" s="30"/>
      <c r="IC143" s="30"/>
      <c r="ID143" s="30"/>
      <c r="IE143" s="30"/>
      <c r="IF143" s="30"/>
      <c r="IG143" s="30"/>
      <c r="IH143" s="30"/>
      <c r="II143" s="30"/>
      <c r="IJ143" s="30"/>
      <c r="IK143" s="30"/>
      <c r="IL143" s="30"/>
      <c r="IM143" s="30"/>
      <c r="IN143" s="30"/>
      <c r="IO143" s="30"/>
      <c r="IP143" s="30"/>
      <c r="IQ143" s="30"/>
      <c r="IR143" s="30"/>
      <c r="IS143" s="30"/>
      <c r="IT143" s="30"/>
      <c r="IU143" s="30"/>
      <c r="IV143" s="30"/>
      <c r="IW143" s="30"/>
      <c r="IX143" s="30"/>
      <c r="IY143" s="30"/>
      <c r="IZ143" s="30"/>
      <c r="JA143" s="30"/>
      <c r="JB143" s="30"/>
      <c r="JC143" s="30"/>
      <c r="JD143" s="30"/>
      <c r="JE143" s="30"/>
      <c r="JF143" s="30"/>
      <c r="JG143" s="30"/>
      <c r="JH143" s="30"/>
      <c r="JI143" s="30"/>
      <c r="JJ143" s="30"/>
      <c r="JK143" s="30"/>
      <c r="JL143" s="30"/>
      <c r="JM143" s="30"/>
      <c r="JN143" s="30"/>
      <c r="JO143" s="30"/>
      <c r="JP143" s="30"/>
      <c r="JQ143" s="30"/>
      <c r="JR143" s="30"/>
      <c r="JS143" s="30"/>
      <c r="JT143" s="30"/>
      <c r="JU143" s="30"/>
      <c r="JV143" s="30"/>
      <c r="JW143" s="30"/>
      <c r="JX143" s="30"/>
      <c r="JY143" s="30"/>
      <c r="JZ143" s="30"/>
      <c r="KA143" s="30"/>
      <c r="KB143" s="30"/>
      <c r="KC143" s="30"/>
      <c r="KD143" s="30"/>
      <c r="KE143" s="30"/>
      <c r="KF143" s="30"/>
      <c r="KG143" s="30"/>
      <c r="KH143" s="30"/>
      <c r="KI143" s="30"/>
      <c r="KJ143" s="30"/>
      <c r="KK143" s="30"/>
      <c r="KL143" s="30"/>
      <c r="KM143" s="30"/>
      <c r="KN143" s="30"/>
      <c r="KO143" s="30"/>
      <c r="KP143" s="30"/>
      <c r="KQ143" s="30"/>
      <c r="KR143" s="30"/>
      <c r="KS143" s="30"/>
      <c r="KT143" s="30"/>
      <c r="KU143" s="30"/>
      <c r="KV143" s="30"/>
      <c r="KW143" s="30"/>
      <c r="KX143" s="30"/>
      <c r="KY143" s="30"/>
      <c r="KZ143" s="30"/>
      <c r="LA143" s="30"/>
      <c r="LB143" s="30"/>
      <c r="LC143" s="30"/>
      <c r="LD143" s="30"/>
      <c r="LE143" s="30"/>
      <c r="LF143" s="30"/>
      <c r="LG143" s="30"/>
      <c r="LH143" s="30"/>
      <c r="LI143" s="30"/>
      <c r="LJ143" s="30"/>
      <c r="LK143" s="30"/>
      <c r="LL143" s="30"/>
      <c r="LM143" s="30"/>
      <c r="LN143" s="30"/>
      <c r="LO143" s="30"/>
      <c r="LP143" s="30"/>
      <c r="LQ143" s="30"/>
      <c r="LR143" s="30"/>
      <c r="LS143" s="30"/>
      <c r="LT143" s="30"/>
    </row>
    <row r="144" spans="1:332" s="19" customFormat="1" x14ac:dyDescent="0.25">
      <c r="A144" s="80"/>
      <c r="B144" s="81"/>
      <c r="C144" s="82"/>
      <c r="D144" s="82"/>
      <c r="E144" s="83"/>
      <c r="F144" s="84"/>
      <c r="G144" s="21" t="str">
        <f>IFERROR(+VLOOKUP(F144,postnr!A:B,2,FALSE),"")</f>
        <v/>
      </c>
      <c r="H144" s="85"/>
      <c r="I144" s="86"/>
      <c r="J144" s="87"/>
      <c r="K144" s="88"/>
      <c r="L144" s="140"/>
      <c r="M144" s="140"/>
      <c r="N144" s="140"/>
      <c r="O144" s="140"/>
      <c r="P144" s="140"/>
      <c r="Q144" s="140"/>
      <c r="R144" s="140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  <c r="FJ144" s="30"/>
      <c r="FK144" s="30"/>
      <c r="FL144" s="30"/>
      <c r="FM144" s="30"/>
      <c r="FN144" s="30"/>
      <c r="FO144" s="30"/>
      <c r="FP144" s="30"/>
      <c r="FQ144" s="30"/>
      <c r="FR144" s="30"/>
      <c r="FS144" s="30"/>
      <c r="FT144" s="30"/>
      <c r="FU144" s="30"/>
      <c r="FV144" s="30"/>
      <c r="FW144" s="30"/>
      <c r="FX144" s="30"/>
      <c r="FY144" s="30"/>
      <c r="FZ144" s="30"/>
      <c r="GA144" s="30"/>
      <c r="GB144" s="30"/>
      <c r="GC144" s="30"/>
      <c r="GD144" s="30"/>
      <c r="GE144" s="30"/>
      <c r="GF144" s="30"/>
      <c r="GG144" s="30"/>
      <c r="GH144" s="30"/>
      <c r="GI144" s="30"/>
      <c r="GJ144" s="30"/>
      <c r="GK144" s="30"/>
      <c r="GL144" s="30"/>
      <c r="GM144" s="30"/>
      <c r="GN144" s="30"/>
      <c r="GO144" s="30"/>
      <c r="GP144" s="30"/>
      <c r="GQ144" s="30"/>
      <c r="GR144" s="30"/>
      <c r="GS144" s="30"/>
      <c r="GT144" s="30"/>
      <c r="GU144" s="30"/>
      <c r="GV144" s="30"/>
      <c r="GW144" s="30"/>
      <c r="GX144" s="30"/>
      <c r="GY144" s="30"/>
      <c r="GZ144" s="30"/>
      <c r="HA144" s="30"/>
      <c r="HB144" s="30"/>
      <c r="HC144" s="30"/>
      <c r="HD144" s="30"/>
      <c r="HE144" s="30"/>
      <c r="HF144" s="30"/>
      <c r="HG144" s="30"/>
      <c r="HH144" s="30"/>
      <c r="HI144" s="30"/>
      <c r="HJ144" s="30"/>
      <c r="HK144" s="30"/>
      <c r="HL144" s="30"/>
      <c r="HM144" s="30"/>
      <c r="HN144" s="30"/>
      <c r="HO144" s="30"/>
      <c r="HP144" s="30"/>
      <c r="HQ144" s="30"/>
      <c r="HR144" s="30"/>
      <c r="HS144" s="30"/>
      <c r="HT144" s="30"/>
      <c r="HU144" s="30"/>
      <c r="HV144" s="30"/>
      <c r="HW144" s="30"/>
      <c r="HX144" s="30"/>
      <c r="HY144" s="30"/>
      <c r="HZ144" s="30"/>
      <c r="IA144" s="30"/>
      <c r="IB144" s="30"/>
      <c r="IC144" s="30"/>
      <c r="ID144" s="30"/>
      <c r="IE144" s="30"/>
      <c r="IF144" s="30"/>
      <c r="IG144" s="30"/>
      <c r="IH144" s="30"/>
      <c r="II144" s="30"/>
      <c r="IJ144" s="30"/>
      <c r="IK144" s="30"/>
      <c r="IL144" s="30"/>
      <c r="IM144" s="30"/>
      <c r="IN144" s="30"/>
      <c r="IO144" s="30"/>
      <c r="IP144" s="30"/>
      <c r="IQ144" s="30"/>
      <c r="IR144" s="30"/>
      <c r="IS144" s="30"/>
      <c r="IT144" s="30"/>
      <c r="IU144" s="30"/>
      <c r="IV144" s="30"/>
      <c r="IW144" s="30"/>
      <c r="IX144" s="30"/>
      <c r="IY144" s="30"/>
      <c r="IZ144" s="30"/>
      <c r="JA144" s="30"/>
      <c r="JB144" s="30"/>
      <c r="JC144" s="30"/>
      <c r="JD144" s="30"/>
      <c r="JE144" s="30"/>
      <c r="JF144" s="30"/>
      <c r="JG144" s="30"/>
      <c r="JH144" s="30"/>
      <c r="JI144" s="30"/>
      <c r="JJ144" s="30"/>
      <c r="JK144" s="30"/>
      <c r="JL144" s="30"/>
      <c r="JM144" s="30"/>
      <c r="JN144" s="30"/>
      <c r="JO144" s="30"/>
      <c r="JP144" s="30"/>
      <c r="JQ144" s="30"/>
      <c r="JR144" s="30"/>
      <c r="JS144" s="30"/>
      <c r="JT144" s="30"/>
      <c r="JU144" s="30"/>
      <c r="JV144" s="30"/>
      <c r="JW144" s="30"/>
      <c r="JX144" s="30"/>
      <c r="JY144" s="30"/>
      <c r="JZ144" s="30"/>
      <c r="KA144" s="30"/>
      <c r="KB144" s="30"/>
      <c r="KC144" s="30"/>
      <c r="KD144" s="30"/>
      <c r="KE144" s="30"/>
      <c r="KF144" s="30"/>
      <c r="KG144" s="30"/>
      <c r="KH144" s="30"/>
      <c r="KI144" s="30"/>
      <c r="KJ144" s="30"/>
      <c r="KK144" s="30"/>
      <c r="KL144" s="30"/>
      <c r="KM144" s="30"/>
      <c r="KN144" s="30"/>
      <c r="KO144" s="30"/>
      <c r="KP144" s="30"/>
      <c r="KQ144" s="30"/>
      <c r="KR144" s="30"/>
      <c r="KS144" s="30"/>
      <c r="KT144" s="30"/>
      <c r="KU144" s="30"/>
      <c r="KV144" s="30"/>
      <c r="KW144" s="30"/>
      <c r="KX144" s="30"/>
      <c r="KY144" s="30"/>
      <c r="KZ144" s="30"/>
      <c r="LA144" s="30"/>
      <c r="LB144" s="30"/>
      <c r="LC144" s="30"/>
      <c r="LD144" s="30"/>
      <c r="LE144" s="30"/>
      <c r="LF144" s="30"/>
      <c r="LG144" s="30"/>
      <c r="LH144" s="30"/>
      <c r="LI144" s="30"/>
      <c r="LJ144" s="30"/>
      <c r="LK144" s="30"/>
      <c r="LL144" s="30"/>
      <c r="LM144" s="30"/>
      <c r="LN144" s="30"/>
      <c r="LO144" s="30"/>
      <c r="LP144" s="30"/>
      <c r="LQ144" s="30"/>
      <c r="LR144" s="30"/>
      <c r="LS144" s="30"/>
      <c r="LT144" s="30"/>
    </row>
    <row r="145" spans="1:332" s="19" customFormat="1" x14ac:dyDescent="0.25">
      <c r="A145" s="80"/>
      <c r="B145" s="81"/>
      <c r="C145" s="82"/>
      <c r="D145" s="82"/>
      <c r="E145" s="83"/>
      <c r="F145" s="84"/>
      <c r="G145" s="21" t="str">
        <f>IFERROR(+VLOOKUP(F145,postnr!A:B,2,FALSE),"")</f>
        <v/>
      </c>
      <c r="H145" s="85"/>
      <c r="I145" s="86"/>
      <c r="J145" s="87"/>
      <c r="K145" s="88"/>
      <c r="L145" s="140"/>
      <c r="M145" s="140"/>
      <c r="N145" s="140"/>
      <c r="O145" s="140"/>
      <c r="P145" s="140"/>
      <c r="Q145" s="140"/>
      <c r="R145" s="140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  <c r="FJ145" s="30"/>
      <c r="FK145" s="30"/>
      <c r="FL145" s="30"/>
      <c r="FM145" s="30"/>
      <c r="FN145" s="30"/>
      <c r="FO145" s="30"/>
      <c r="FP145" s="30"/>
      <c r="FQ145" s="30"/>
      <c r="FR145" s="30"/>
      <c r="FS145" s="30"/>
      <c r="FT145" s="30"/>
      <c r="FU145" s="30"/>
      <c r="FV145" s="30"/>
      <c r="FW145" s="30"/>
      <c r="FX145" s="30"/>
      <c r="FY145" s="30"/>
      <c r="FZ145" s="30"/>
      <c r="GA145" s="30"/>
      <c r="GB145" s="30"/>
      <c r="GC145" s="30"/>
      <c r="GD145" s="30"/>
      <c r="GE145" s="30"/>
      <c r="GF145" s="30"/>
      <c r="GG145" s="30"/>
      <c r="GH145" s="30"/>
      <c r="GI145" s="30"/>
      <c r="GJ145" s="30"/>
      <c r="GK145" s="30"/>
      <c r="GL145" s="30"/>
      <c r="GM145" s="30"/>
      <c r="GN145" s="30"/>
      <c r="GO145" s="30"/>
      <c r="GP145" s="30"/>
      <c r="GQ145" s="30"/>
      <c r="GR145" s="30"/>
      <c r="GS145" s="30"/>
      <c r="GT145" s="30"/>
      <c r="GU145" s="30"/>
      <c r="GV145" s="30"/>
      <c r="GW145" s="30"/>
      <c r="GX145" s="30"/>
      <c r="GY145" s="30"/>
      <c r="GZ145" s="30"/>
      <c r="HA145" s="30"/>
      <c r="HB145" s="30"/>
      <c r="HC145" s="30"/>
      <c r="HD145" s="30"/>
      <c r="HE145" s="30"/>
      <c r="HF145" s="30"/>
      <c r="HG145" s="30"/>
      <c r="HH145" s="30"/>
      <c r="HI145" s="30"/>
      <c r="HJ145" s="30"/>
      <c r="HK145" s="30"/>
      <c r="HL145" s="30"/>
      <c r="HM145" s="30"/>
      <c r="HN145" s="30"/>
      <c r="HO145" s="30"/>
      <c r="HP145" s="30"/>
      <c r="HQ145" s="30"/>
      <c r="HR145" s="30"/>
      <c r="HS145" s="30"/>
      <c r="HT145" s="30"/>
      <c r="HU145" s="30"/>
      <c r="HV145" s="30"/>
      <c r="HW145" s="30"/>
      <c r="HX145" s="30"/>
      <c r="HY145" s="30"/>
      <c r="HZ145" s="30"/>
      <c r="IA145" s="30"/>
      <c r="IB145" s="30"/>
      <c r="IC145" s="30"/>
      <c r="ID145" s="30"/>
      <c r="IE145" s="30"/>
      <c r="IF145" s="30"/>
      <c r="IG145" s="30"/>
      <c r="IH145" s="30"/>
      <c r="II145" s="30"/>
      <c r="IJ145" s="30"/>
      <c r="IK145" s="30"/>
      <c r="IL145" s="30"/>
      <c r="IM145" s="30"/>
      <c r="IN145" s="30"/>
      <c r="IO145" s="30"/>
      <c r="IP145" s="30"/>
      <c r="IQ145" s="30"/>
      <c r="IR145" s="30"/>
      <c r="IS145" s="30"/>
      <c r="IT145" s="30"/>
      <c r="IU145" s="30"/>
      <c r="IV145" s="30"/>
      <c r="IW145" s="30"/>
      <c r="IX145" s="30"/>
      <c r="IY145" s="30"/>
      <c r="IZ145" s="30"/>
      <c r="JA145" s="30"/>
      <c r="JB145" s="30"/>
      <c r="JC145" s="30"/>
      <c r="JD145" s="30"/>
      <c r="JE145" s="30"/>
      <c r="JF145" s="30"/>
      <c r="JG145" s="30"/>
      <c r="JH145" s="30"/>
      <c r="JI145" s="30"/>
      <c r="JJ145" s="30"/>
      <c r="JK145" s="30"/>
      <c r="JL145" s="30"/>
      <c r="JM145" s="30"/>
      <c r="JN145" s="30"/>
      <c r="JO145" s="30"/>
      <c r="JP145" s="30"/>
      <c r="JQ145" s="30"/>
      <c r="JR145" s="30"/>
      <c r="JS145" s="30"/>
      <c r="JT145" s="30"/>
      <c r="JU145" s="30"/>
      <c r="JV145" s="30"/>
      <c r="JW145" s="30"/>
      <c r="JX145" s="30"/>
      <c r="JY145" s="30"/>
      <c r="JZ145" s="30"/>
      <c r="KA145" s="30"/>
      <c r="KB145" s="30"/>
      <c r="KC145" s="30"/>
      <c r="KD145" s="30"/>
      <c r="KE145" s="30"/>
      <c r="KF145" s="30"/>
      <c r="KG145" s="30"/>
      <c r="KH145" s="30"/>
      <c r="KI145" s="30"/>
      <c r="KJ145" s="30"/>
      <c r="KK145" s="30"/>
      <c r="KL145" s="30"/>
      <c r="KM145" s="30"/>
      <c r="KN145" s="30"/>
      <c r="KO145" s="30"/>
      <c r="KP145" s="30"/>
      <c r="KQ145" s="30"/>
      <c r="KR145" s="30"/>
      <c r="KS145" s="30"/>
      <c r="KT145" s="30"/>
      <c r="KU145" s="30"/>
      <c r="KV145" s="30"/>
      <c r="KW145" s="30"/>
      <c r="KX145" s="30"/>
      <c r="KY145" s="30"/>
      <c r="KZ145" s="30"/>
      <c r="LA145" s="30"/>
      <c r="LB145" s="30"/>
      <c r="LC145" s="30"/>
      <c r="LD145" s="30"/>
      <c r="LE145" s="30"/>
      <c r="LF145" s="30"/>
      <c r="LG145" s="30"/>
      <c r="LH145" s="30"/>
      <c r="LI145" s="30"/>
      <c r="LJ145" s="30"/>
      <c r="LK145" s="30"/>
      <c r="LL145" s="30"/>
      <c r="LM145" s="30"/>
      <c r="LN145" s="30"/>
      <c r="LO145" s="30"/>
      <c r="LP145" s="30"/>
      <c r="LQ145" s="30"/>
      <c r="LR145" s="30"/>
      <c r="LS145" s="30"/>
      <c r="LT145" s="30"/>
    </row>
    <row r="146" spans="1:332" s="19" customFormat="1" x14ac:dyDescent="0.25">
      <c r="A146" s="80"/>
      <c r="B146" s="81"/>
      <c r="C146" s="82"/>
      <c r="D146" s="82"/>
      <c r="E146" s="83"/>
      <c r="F146" s="84"/>
      <c r="G146" s="21" t="str">
        <f>IFERROR(+VLOOKUP(F146,postnr!A:B,2,FALSE),"")</f>
        <v/>
      </c>
      <c r="H146" s="85"/>
      <c r="I146" s="86"/>
      <c r="J146" s="87"/>
      <c r="K146" s="88"/>
      <c r="L146" s="140"/>
      <c r="M146" s="140"/>
      <c r="N146" s="140"/>
      <c r="O146" s="140"/>
      <c r="P146" s="140"/>
      <c r="Q146" s="140"/>
      <c r="R146" s="140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  <c r="FJ146" s="30"/>
      <c r="FK146" s="30"/>
      <c r="FL146" s="30"/>
      <c r="FM146" s="30"/>
      <c r="FN146" s="30"/>
      <c r="FO146" s="30"/>
      <c r="FP146" s="30"/>
      <c r="FQ146" s="30"/>
      <c r="FR146" s="30"/>
      <c r="FS146" s="30"/>
      <c r="FT146" s="30"/>
      <c r="FU146" s="30"/>
      <c r="FV146" s="30"/>
      <c r="FW146" s="30"/>
      <c r="FX146" s="30"/>
      <c r="FY146" s="30"/>
      <c r="FZ146" s="30"/>
      <c r="GA146" s="30"/>
      <c r="GB146" s="30"/>
      <c r="GC146" s="30"/>
      <c r="GD146" s="30"/>
      <c r="GE146" s="30"/>
      <c r="GF146" s="30"/>
      <c r="GG146" s="30"/>
      <c r="GH146" s="30"/>
      <c r="GI146" s="30"/>
      <c r="GJ146" s="30"/>
      <c r="GK146" s="30"/>
      <c r="GL146" s="30"/>
      <c r="GM146" s="30"/>
      <c r="GN146" s="30"/>
      <c r="GO146" s="30"/>
      <c r="GP146" s="30"/>
      <c r="GQ146" s="30"/>
      <c r="GR146" s="30"/>
      <c r="GS146" s="30"/>
      <c r="GT146" s="30"/>
      <c r="GU146" s="30"/>
      <c r="GV146" s="30"/>
      <c r="GW146" s="30"/>
      <c r="GX146" s="30"/>
      <c r="GY146" s="30"/>
      <c r="GZ146" s="30"/>
      <c r="HA146" s="30"/>
      <c r="HB146" s="30"/>
      <c r="HC146" s="30"/>
      <c r="HD146" s="30"/>
      <c r="HE146" s="30"/>
      <c r="HF146" s="30"/>
      <c r="HG146" s="30"/>
      <c r="HH146" s="30"/>
      <c r="HI146" s="30"/>
      <c r="HJ146" s="30"/>
      <c r="HK146" s="30"/>
      <c r="HL146" s="30"/>
      <c r="HM146" s="30"/>
      <c r="HN146" s="30"/>
      <c r="HO146" s="30"/>
      <c r="HP146" s="30"/>
      <c r="HQ146" s="30"/>
      <c r="HR146" s="30"/>
      <c r="HS146" s="30"/>
      <c r="HT146" s="30"/>
      <c r="HU146" s="30"/>
      <c r="HV146" s="30"/>
      <c r="HW146" s="30"/>
      <c r="HX146" s="30"/>
      <c r="HY146" s="30"/>
      <c r="HZ146" s="30"/>
      <c r="IA146" s="30"/>
      <c r="IB146" s="30"/>
      <c r="IC146" s="30"/>
      <c r="ID146" s="30"/>
      <c r="IE146" s="30"/>
      <c r="IF146" s="30"/>
      <c r="IG146" s="30"/>
      <c r="IH146" s="30"/>
      <c r="II146" s="30"/>
      <c r="IJ146" s="30"/>
      <c r="IK146" s="30"/>
      <c r="IL146" s="30"/>
      <c r="IM146" s="30"/>
      <c r="IN146" s="30"/>
      <c r="IO146" s="30"/>
      <c r="IP146" s="30"/>
      <c r="IQ146" s="30"/>
      <c r="IR146" s="30"/>
      <c r="IS146" s="30"/>
      <c r="IT146" s="30"/>
      <c r="IU146" s="30"/>
      <c r="IV146" s="30"/>
      <c r="IW146" s="30"/>
      <c r="IX146" s="30"/>
      <c r="IY146" s="30"/>
      <c r="IZ146" s="30"/>
      <c r="JA146" s="30"/>
      <c r="JB146" s="30"/>
      <c r="JC146" s="30"/>
      <c r="JD146" s="30"/>
      <c r="JE146" s="30"/>
      <c r="JF146" s="30"/>
      <c r="JG146" s="30"/>
      <c r="JH146" s="30"/>
      <c r="JI146" s="30"/>
      <c r="JJ146" s="30"/>
      <c r="JK146" s="30"/>
      <c r="JL146" s="30"/>
      <c r="JM146" s="30"/>
      <c r="JN146" s="30"/>
      <c r="JO146" s="30"/>
      <c r="JP146" s="30"/>
      <c r="JQ146" s="30"/>
      <c r="JR146" s="30"/>
      <c r="JS146" s="30"/>
      <c r="JT146" s="30"/>
      <c r="JU146" s="30"/>
      <c r="JV146" s="30"/>
      <c r="JW146" s="30"/>
      <c r="JX146" s="30"/>
      <c r="JY146" s="30"/>
      <c r="JZ146" s="30"/>
      <c r="KA146" s="30"/>
      <c r="KB146" s="30"/>
      <c r="KC146" s="30"/>
      <c r="KD146" s="30"/>
      <c r="KE146" s="30"/>
      <c r="KF146" s="30"/>
      <c r="KG146" s="30"/>
      <c r="KH146" s="30"/>
      <c r="KI146" s="30"/>
      <c r="KJ146" s="30"/>
      <c r="KK146" s="30"/>
      <c r="KL146" s="30"/>
      <c r="KM146" s="30"/>
      <c r="KN146" s="30"/>
      <c r="KO146" s="30"/>
      <c r="KP146" s="30"/>
      <c r="KQ146" s="30"/>
      <c r="KR146" s="30"/>
      <c r="KS146" s="30"/>
      <c r="KT146" s="30"/>
      <c r="KU146" s="30"/>
      <c r="KV146" s="30"/>
      <c r="KW146" s="30"/>
      <c r="KX146" s="30"/>
      <c r="KY146" s="30"/>
      <c r="KZ146" s="30"/>
      <c r="LA146" s="30"/>
      <c r="LB146" s="30"/>
      <c r="LC146" s="30"/>
      <c r="LD146" s="30"/>
      <c r="LE146" s="30"/>
      <c r="LF146" s="30"/>
      <c r="LG146" s="30"/>
      <c r="LH146" s="30"/>
      <c r="LI146" s="30"/>
      <c r="LJ146" s="30"/>
      <c r="LK146" s="30"/>
      <c r="LL146" s="30"/>
      <c r="LM146" s="30"/>
      <c r="LN146" s="30"/>
      <c r="LO146" s="30"/>
      <c r="LP146" s="30"/>
      <c r="LQ146" s="30"/>
      <c r="LR146" s="30"/>
      <c r="LS146" s="30"/>
      <c r="LT146" s="30"/>
    </row>
    <row r="147" spans="1:332" s="19" customFormat="1" x14ac:dyDescent="0.25">
      <c r="A147" s="80"/>
      <c r="B147" s="81"/>
      <c r="C147" s="82"/>
      <c r="D147" s="82"/>
      <c r="E147" s="83"/>
      <c r="F147" s="84"/>
      <c r="G147" s="21" t="str">
        <f>IFERROR(+VLOOKUP(F147,postnr!A:B,2,FALSE),"")</f>
        <v/>
      </c>
      <c r="H147" s="85"/>
      <c r="I147" s="86"/>
      <c r="J147" s="87"/>
      <c r="K147" s="88"/>
      <c r="L147" s="140"/>
      <c r="M147" s="140"/>
      <c r="N147" s="140"/>
      <c r="O147" s="140"/>
      <c r="P147" s="140"/>
      <c r="Q147" s="140"/>
      <c r="R147" s="140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  <c r="FJ147" s="30"/>
      <c r="FK147" s="30"/>
      <c r="FL147" s="30"/>
      <c r="FM147" s="30"/>
      <c r="FN147" s="30"/>
      <c r="FO147" s="30"/>
      <c r="FP147" s="30"/>
      <c r="FQ147" s="30"/>
      <c r="FR147" s="30"/>
      <c r="FS147" s="30"/>
      <c r="FT147" s="30"/>
      <c r="FU147" s="30"/>
      <c r="FV147" s="30"/>
      <c r="FW147" s="30"/>
      <c r="FX147" s="30"/>
      <c r="FY147" s="30"/>
      <c r="FZ147" s="30"/>
      <c r="GA147" s="30"/>
      <c r="GB147" s="30"/>
      <c r="GC147" s="30"/>
      <c r="GD147" s="30"/>
      <c r="GE147" s="30"/>
      <c r="GF147" s="30"/>
      <c r="GG147" s="30"/>
      <c r="GH147" s="30"/>
      <c r="GI147" s="30"/>
      <c r="GJ147" s="30"/>
      <c r="GK147" s="30"/>
      <c r="GL147" s="30"/>
      <c r="GM147" s="30"/>
      <c r="GN147" s="30"/>
      <c r="GO147" s="30"/>
      <c r="GP147" s="30"/>
      <c r="GQ147" s="30"/>
      <c r="GR147" s="30"/>
      <c r="GS147" s="30"/>
      <c r="GT147" s="30"/>
      <c r="GU147" s="30"/>
      <c r="GV147" s="30"/>
      <c r="GW147" s="30"/>
      <c r="GX147" s="30"/>
      <c r="GY147" s="30"/>
      <c r="GZ147" s="30"/>
      <c r="HA147" s="30"/>
      <c r="HB147" s="30"/>
      <c r="HC147" s="30"/>
      <c r="HD147" s="30"/>
      <c r="HE147" s="30"/>
      <c r="HF147" s="30"/>
      <c r="HG147" s="30"/>
      <c r="HH147" s="30"/>
      <c r="HI147" s="30"/>
      <c r="HJ147" s="30"/>
      <c r="HK147" s="30"/>
      <c r="HL147" s="30"/>
      <c r="HM147" s="30"/>
      <c r="HN147" s="30"/>
      <c r="HO147" s="30"/>
      <c r="HP147" s="30"/>
      <c r="HQ147" s="30"/>
      <c r="HR147" s="30"/>
      <c r="HS147" s="30"/>
      <c r="HT147" s="30"/>
      <c r="HU147" s="30"/>
      <c r="HV147" s="30"/>
      <c r="HW147" s="30"/>
      <c r="HX147" s="30"/>
      <c r="HY147" s="30"/>
      <c r="HZ147" s="30"/>
      <c r="IA147" s="30"/>
      <c r="IB147" s="30"/>
      <c r="IC147" s="30"/>
      <c r="ID147" s="30"/>
      <c r="IE147" s="30"/>
      <c r="IF147" s="30"/>
      <c r="IG147" s="30"/>
      <c r="IH147" s="30"/>
      <c r="II147" s="30"/>
      <c r="IJ147" s="30"/>
      <c r="IK147" s="30"/>
      <c r="IL147" s="30"/>
      <c r="IM147" s="30"/>
      <c r="IN147" s="30"/>
      <c r="IO147" s="30"/>
      <c r="IP147" s="30"/>
      <c r="IQ147" s="30"/>
      <c r="IR147" s="30"/>
      <c r="IS147" s="30"/>
      <c r="IT147" s="30"/>
      <c r="IU147" s="30"/>
      <c r="IV147" s="30"/>
      <c r="IW147" s="30"/>
      <c r="IX147" s="30"/>
      <c r="IY147" s="30"/>
      <c r="IZ147" s="30"/>
      <c r="JA147" s="30"/>
      <c r="JB147" s="30"/>
      <c r="JC147" s="30"/>
      <c r="JD147" s="30"/>
      <c r="JE147" s="30"/>
      <c r="JF147" s="30"/>
      <c r="JG147" s="30"/>
      <c r="JH147" s="30"/>
      <c r="JI147" s="30"/>
      <c r="JJ147" s="30"/>
      <c r="JK147" s="30"/>
      <c r="JL147" s="30"/>
      <c r="JM147" s="30"/>
      <c r="JN147" s="30"/>
      <c r="JO147" s="30"/>
      <c r="JP147" s="30"/>
      <c r="JQ147" s="30"/>
      <c r="JR147" s="30"/>
      <c r="JS147" s="30"/>
      <c r="JT147" s="30"/>
      <c r="JU147" s="30"/>
      <c r="JV147" s="30"/>
      <c r="JW147" s="30"/>
      <c r="JX147" s="30"/>
      <c r="JY147" s="30"/>
      <c r="JZ147" s="30"/>
      <c r="KA147" s="30"/>
      <c r="KB147" s="30"/>
      <c r="KC147" s="30"/>
      <c r="KD147" s="30"/>
      <c r="KE147" s="30"/>
      <c r="KF147" s="30"/>
      <c r="KG147" s="30"/>
      <c r="KH147" s="30"/>
      <c r="KI147" s="30"/>
      <c r="KJ147" s="30"/>
      <c r="KK147" s="30"/>
      <c r="KL147" s="30"/>
      <c r="KM147" s="30"/>
      <c r="KN147" s="30"/>
      <c r="KO147" s="30"/>
      <c r="KP147" s="30"/>
      <c r="KQ147" s="30"/>
      <c r="KR147" s="30"/>
      <c r="KS147" s="30"/>
      <c r="KT147" s="30"/>
      <c r="KU147" s="30"/>
      <c r="KV147" s="30"/>
      <c r="KW147" s="30"/>
      <c r="KX147" s="30"/>
      <c r="KY147" s="30"/>
      <c r="KZ147" s="30"/>
      <c r="LA147" s="30"/>
      <c r="LB147" s="30"/>
      <c r="LC147" s="30"/>
      <c r="LD147" s="30"/>
      <c r="LE147" s="30"/>
      <c r="LF147" s="30"/>
      <c r="LG147" s="30"/>
      <c r="LH147" s="30"/>
      <c r="LI147" s="30"/>
      <c r="LJ147" s="30"/>
      <c r="LK147" s="30"/>
      <c r="LL147" s="30"/>
      <c r="LM147" s="30"/>
      <c r="LN147" s="30"/>
      <c r="LO147" s="30"/>
      <c r="LP147" s="30"/>
      <c r="LQ147" s="30"/>
      <c r="LR147" s="30"/>
      <c r="LS147" s="30"/>
      <c r="LT147" s="30"/>
    </row>
    <row r="148" spans="1:332" s="19" customFormat="1" x14ac:dyDescent="0.25">
      <c r="A148" s="80"/>
      <c r="B148" s="81"/>
      <c r="C148" s="82"/>
      <c r="D148" s="82"/>
      <c r="E148" s="83"/>
      <c r="F148" s="84"/>
      <c r="G148" s="21" t="str">
        <f>IFERROR(+VLOOKUP(F148,postnr!A:B,2,FALSE),"")</f>
        <v/>
      </c>
      <c r="H148" s="85"/>
      <c r="I148" s="86"/>
      <c r="J148" s="87"/>
      <c r="K148" s="88"/>
      <c r="L148" s="140"/>
      <c r="M148" s="140"/>
      <c r="N148" s="140"/>
      <c r="O148" s="140"/>
      <c r="P148" s="140"/>
      <c r="Q148" s="140"/>
      <c r="R148" s="140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  <c r="FJ148" s="30"/>
      <c r="FK148" s="30"/>
      <c r="FL148" s="30"/>
      <c r="FM148" s="30"/>
      <c r="FN148" s="30"/>
      <c r="FO148" s="30"/>
      <c r="FP148" s="30"/>
      <c r="FQ148" s="30"/>
      <c r="FR148" s="30"/>
      <c r="FS148" s="30"/>
      <c r="FT148" s="30"/>
      <c r="FU148" s="30"/>
      <c r="FV148" s="30"/>
      <c r="FW148" s="30"/>
      <c r="FX148" s="30"/>
      <c r="FY148" s="30"/>
      <c r="FZ148" s="30"/>
      <c r="GA148" s="30"/>
      <c r="GB148" s="30"/>
      <c r="GC148" s="30"/>
      <c r="GD148" s="30"/>
      <c r="GE148" s="30"/>
      <c r="GF148" s="30"/>
      <c r="GG148" s="30"/>
      <c r="GH148" s="30"/>
      <c r="GI148" s="30"/>
      <c r="GJ148" s="30"/>
      <c r="GK148" s="30"/>
      <c r="GL148" s="30"/>
      <c r="GM148" s="30"/>
      <c r="GN148" s="30"/>
      <c r="GO148" s="30"/>
      <c r="GP148" s="30"/>
      <c r="GQ148" s="30"/>
      <c r="GR148" s="30"/>
      <c r="GS148" s="30"/>
      <c r="GT148" s="30"/>
      <c r="GU148" s="30"/>
      <c r="GV148" s="30"/>
      <c r="GW148" s="30"/>
      <c r="GX148" s="30"/>
      <c r="GY148" s="30"/>
      <c r="GZ148" s="30"/>
      <c r="HA148" s="30"/>
      <c r="HB148" s="30"/>
      <c r="HC148" s="30"/>
      <c r="HD148" s="30"/>
      <c r="HE148" s="30"/>
      <c r="HF148" s="30"/>
      <c r="HG148" s="30"/>
      <c r="HH148" s="30"/>
      <c r="HI148" s="30"/>
      <c r="HJ148" s="30"/>
      <c r="HK148" s="30"/>
      <c r="HL148" s="30"/>
      <c r="HM148" s="30"/>
      <c r="HN148" s="30"/>
      <c r="HO148" s="30"/>
      <c r="HP148" s="30"/>
      <c r="HQ148" s="30"/>
      <c r="HR148" s="30"/>
      <c r="HS148" s="30"/>
      <c r="HT148" s="30"/>
      <c r="HU148" s="30"/>
      <c r="HV148" s="30"/>
      <c r="HW148" s="30"/>
      <c r="HX148" s="30"/>
      <c r="HY148" s="30"/>
      <c r="HZ148" s="30"/>
      <c r="IA148" s="30"/>
      <c r="IB148" s="30"/>
      <c r="IC148" s="30"/>
      <c r="ID148" s="30"/>
      <c r="IE148" s="30"/>
      <c r="IF148" s="30"/>
      <c r="IG148" s="30"/>
      <c r="IH148" s="30"/>
      <c r="II148" s="30"/>
      <c r="IJ148" s="30"/>
      <c r="IK148" s="30"/>
      <c r="IL148" s="30"/>
      <c r="IM148" s="30"/>
      <c r="IN148" s="30"/>
      <c r="IO148" s="30"/>
      <c r="IP148" s="30"/>
      <c r="IQ148" s="30"/>
      <c r="IR148" s="30"/>
      <c r="IS148" s="30"/>
      <c r="IT148" s="30"/>
      <c r="IU148" s="30"/>
      <c r="IV148" s="30"/>
      <c r="IW148" s="30"/>
      <c r="IX148" s="30"/>
      <c r="IY148" s="30"/>
      <c r="IZ148" s="30"/>
      <c r="JA148" s="30"/>
      <c r="JB148" s="30"/>
      <c r="JC148" s="30"/>
      <c r="JD148" s="30"/>
      <c r="JE148" s="30"/>
      <c r="JF148" s="30"/>
      <c r="JG148" s="30"/>
      <c r="JH148" s="30"/>
      <c r="JI148" s="30"/>
      <c r="JJ148" s="30"/>
      <c r="JK148" s="30"/>
      <c r="JL148" s="30"/>
      <c r="JM148" s="30"/>
      <c r="JN148" s="30"/>
      <c r="JO148" s="30"/>
      <c r="JP148" s="30"/>
      <c r="JQ148" s="30"/>
      <c r="JR148" s="30"/>
      <c r="JS148" s="30"/>
      <c r="JT148" s="30"/>
      <c r="JU148" s="30"/>
      <c r="JV148" s="30"/>
      <c r="JW148" s="30"/>
      <c r="JX148" s="30"/>
      <c r="JY148" s="30"/>
      <c r="JZ148" s="30"/>
      <c r="KA148" s="30"/>
      <c r="KB148" s="30"/>
      <c r="KC148" s="30"/>
      <c r="KD148" s="30"/>
      <c r="KE148" s="30"/>
      <c r="KF148" s="30"/>
      <c r="KG148" s="30"/>
      <c r="KH148" s="30"/>
      <c r="KI148" s="30"/>
      <c r="KJ148" s="30"/>
      <c r="KK148" s="30"/>
      <c r="KL148" s="30"/>
      <c r="KM148" s="30"/>
      <c r="KN148" s="30"/>
      <c r="KO148" s="30"/>
      <c r="KP148" s="30"/>
      <c r="KQ148" s="30"/>
      <c r="KR148" s="30"/>
      <c r="KS148" s="30"/>
      <c r="KT148" s="30"/>
      <c r="KU148" s="30"/>
      <c r="KV148" s="30"/>
      <c r="KW148" s="30"/>
      <c r="KX148" s="30"/>
      <c r="KY148" s="30"/>
      <c r="KZ148" s="30"/>
      <c r="LA148" s="30"/>
      <c r="LB148" s="30"/>
      <c r="LC148" s="30"/>
      <c r="LD148" s="30"/>
      <c r="LE148" s="30"/>
      <c r="LF148" s="30"/>
      <c r="LG148" s="30"/>
      <c r="LH148" s="30"/>
      <c r="LI148" s="30"/>
      <c r="LJ148" s="30"/>
      <c r="LK148" s="30"/>
      <c r="LL148" s="30"/>
      <c r="LM148" s="30"/>
      <c r="LN148" s="30"/>
      <c r="LO148" s="30"/>
      <c r="LP148" s="30"/>
      <c r="LQ148" s="30"/>
      <c r="LR148" s="30"/>
      <c r="LS148" s="30"/>
      <c r="LT148" s="30"/>
    </row>
    <row r="149" spans="1:332" s="19" customFormat="1" x14ac:dyDescent="0.25">
      <c r="A149" s="80"/>
      <c r="B149" s="81"/>
      <c r="C149" s="82"/>
      <c r="D149" s="82"/>
      <c r="E149" s="83"/>
      <c r="F149" s="84"/>
      <c r="G149" s="21" t="str">
        <f>IFERROR(+VLOOKUP(F149,postnr!A:B,2,FALSE),"")</f>
        <v/>
      </c>
      <c r="H149" s="85"/>
      <c r="I149" s="86"/>
      <c r="J149" s="87"/>
      <c r="K149" s="88"/>
      <c r="L149" s="140"/>
      <c r="M149" s="140"/>
      <c r="N149" s="140"/>
      <c r="O149" s="140"/>
      <c r="P149" s="140"/>
      <c r="Q149" s="140"/>
      <c r="R149" s="140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  <c r="FJ149" s="30"/>
      <c r="FK149" s="30"/>
      <c r="FL149" s="30"/>
      <c r="FM149" s="30"/>
      <c r="FN149" s="30"/>
      <c r="FO149" s="30"/>
      <c r="FP149" s="30"/>
      <c r="FQ149" s="30"/>
      <c r="FR149" s="30"/>
      <c r="FS149" s="30"/>
      <c r="FT149" s="30"/>
      <c r="FU149" s="30"/>
      <c r="FV149" s="30"/>
      <c r="FW149" s="30"/>
      <c r="FX149" s="30"/>
      <c r="FY149" s="30"/>
      <c r="FZ149" s="30"/>
      <c r="GA149" s="30"/>
      <c r="GB149" s="30"/>
      <c r="GC149" s="30"/>
      <c r="GD149" s="30"/>
      <c r="GE149" s="30"/>
      <c r="GF149" s="30"/>
      <c r="GG149" s="30"/>
      <c r="GH149" s="30"/>
      <c r="GI149" s="30"/>
      <c r="GJ149" s="30"/>
      <c r="GK149" s="30"/>
      <c r="GL149" s="30"/>
      <c r="GM149" s="30"/>
      <c r="GN149" s="30"/>
      <c r="GO149" s="30"/>
      <c r="GP149" s="30"/>
      <c r="GQ149" s="30"/>
      <c r="GR149" s="30"/>
      <c r="GS149" s="30"/>
      <c r="GT149" s="30"/>
      <c r="GU149" s="30"/>
      <c r="GV149" s="30"/>
      <c r="GW149" s="30"/>
      <c r="GX149" s="30"/>
      <c r="GY149" s="30"/>
      <c r="GZ149" s="30"/>
      <c r="HA149" s="30"/>
      <c r="HB149" s="30"/>
      <c r="HC149" s="30"/>
      <c r="HD149" s="30"/>
      <c r="HE149" s="30"/>
      <c r="HF149" s="30"/>
      <c r="HG149" s="30"/>
      <c r="HH149" s="30"/>
      <c r="HI149" s="30"/>
      <c r="HJ149" s="30"/>
      <c r="HK149" s="30"/>
      <c r="HL149" s="30"/>
      <c r="HM149" s="30"/>
      <c r="HN149" s="30"/>
      <c r="HO149" s="30"/>
      <c r="HP149" s="30"/>
      <c r="HQ149" s="30"/>
      <c r="HR149" s="30"/>
      <c r="HS149" s="30"/>
      <c r="HT149" s="30"/>
      <c r="HU149" s="30"/>
      <c r="HV149" s="30"/>
      <c r="HW149" s="30"/>
      <c r="HX149" s="30"/>
      <c r="HY149" s="30"/>
      <c r="HZ149" s="30"/>
      <c r="IA149" s="30"/>
      <c r="IB149" s="30"/>
      <c r="IC149" s="30"/>
      <c r="ID149" s="30"/>
      <c r="IE149" s="30"/>
      <c r="IF149" s="30"/>
      <c r="IG149" s="30"/>
      <c r="IH149" s="30"/>
      <c r="II149" s="30"/>
      <c r="IJ149" s="30"/>
      <c r="IK149" s="30"/>
      <c r="IL149" s="30"/>
      <c r="IM149" s="30"/>
      <c r="IN149" s="30"/>
      <c r="IO149" s="30"/>
      <c r="IP149" s="30"/>
      <c r="IQ149" s="30"/>
      <c r="IR149" s="30"/>
      <c r="IS149" s="30"/>
      <c r="IT149" s="30"/>
      <c r="IU149" s="30"/>
      <c r="IV149" s="30"/>
      <c r="IW149" s="30"/>
      <c r="IX149" s="30"/>
      <c r="IY149" s="30"/>
      <c r="IZ149" s="30"/>
      <c r="JA149" s="30"/>
      <c r="JB149" s="30"/>
      <c r="JC149" s="30"/>
      <c r="JD149" s="30"/>
      <c r="JE149" s="30"/>
      <c r="JF149" s="30"/>
      <c r="JG149" s="30"/>
      <c r="JH149" s="30"/>
      <c r="JI149" s="30"/>
      <c r="JJ149" s="30"/>
      <c r="JK149" s="30"/>
      <c r="JL149" s="30"/>
      <c r="JM149" s="30"/>
      <c r="JN149" s="30"/>
      <c r="JO149" s="30"/>
      <c r="JP149" s="30"/>
      <c r="JQ149" s="30"/>
      <c r="JR149" s="30"/>
      <c r="JS149" s="30"/>
      <c r="JT149" s="30"/>
      <c r="JU149" s="30"/>
      <c r="JV149" s="30"/>
      <c r="JW149" s="30"/>
      <c r="JX149" s="30"/>
      <c r="JY149" s="30"/>
      <c r="JZ149" s="30"/>
      <c r="KA149" s="30"/>
      <c r="KB149" s="30"/>
      <c r="KC149" s="30"/>
      <c r="KD149" s="30"/>
      <c r="KE149" s="30"/>
      <c r="KF149" s="30"/>
      <c r="KG149" s="30"/>
      <c r="KH149" s="30"/>
      <c r="KI149" s="30"/>
      <c r="KJ149" s="30"/>
      <c r="KK149" s="30"/>
      <c r="KL149" s="30"/>
      <c r="KM149" s="30"/>
      <c r="KN149" s="30"/>
      <c r="KO149" s="30"/>
      <c r="KP149" s="30"/>
      <c r="KQ149" s="30"/>
      <c r="KR149" s="30"/>
      <c r="KS149" s="30"/>
      <c r="KT149" s="30"/>
      <c r="KU149" s="30"/>
      <c r="KV149" s="30"/>
      <c r="KW149" s="30"/>
      <c r="KX149" s="30"/>
      <c r="KY149" s="30"/>
      <c r="KZ149" s="30"/>
      <c r="LA149" s="30"/>
      <c r="LB149" s="30"/>
      <c r="LC149" s="30"/>
      <c r="LD149" s="30"/>
      <c r="LE149" s="30"/>
      <c r="LF149" s="30"/>
      <c r="LG149" s="30"/>
      <c r="LH149" s="30"/>
      <c r="LI149" s="30"/>
      <c r="LJ149" s="30"/>
      <c r="LK149" s="30"/>
      <c r="LL149" s="30"/>
      <c r="LM149" s="30"/>
      <c r="LN149" s="30"/>
      <c r="LO149" s="30"/>
      <c r="LP149" s="30"/>
      <c r="LQ149" s="30"/>
      <c r="LR149" s="30"/>
      <c r="LS149" s="30"/>
      <c r="LT149" s="30"/>
    </row>
    <row r="150" spans="1:332" s="19" customFormat="1" x14ac:dyDescent="0.25">
      <c r="A150" s="80"/>
      <c r="B150" s="81"/>
      <c r="C150" s="82"/>
      <c r="D150" s="82"/>
      <c r="E150" s="83"/>
      <c r="F150" s="84"/>
      <c r="G150" s="21" t="str">
        <f>IFERROR(+VLOOKUP(F150,postnr!A:B,2,FALSE),"")</f>
        <v/>
      </c>
      <c r="H150" s="85"/>
      <c r="I150" s="86"/>
      <c r="J150" s="87"/>
      <c r="K150" s="88"/>
      <c r="L150" s="140"/>
      <c r="M150" s="140"/>
      <c r="N150" s="140"/>
      <c r="O150" s="140"/>
      <c r="P150" s="140"/>
      <c r="Q150" s="140"/>
      <c r="R150" s="140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  <c r="FJ150" s="30"/>
      <c r="FK150" s="30"/>
      <c r="FL150" s="30"/>
      <c r="FM150" s="30"/>
      <c r="FN150" s="30"/>
      <c r="FO150" s="30"/>
      <c r="FP150" s="30"/>
      <c r="FQ150" s="30"/>
      <c r="FR150" s="30"/>
      <c r="FS150" s="30"/>
      <c r="FT150" s="30"/>
      <c r="FU150" s="30"/>
      <c r="FV150" s="30"/>
      <c r="FW150" s="30"/>
      <c r="FX150" s="30"/>
      <c r="FY150" s="30"/>
      <c r="FZ150" s="30"/>
      <c r="GA150" s="30"/>
      <c r="GB150" s="30"/>
      <c r="GC150" s="30"/>
      <c r="GD150" s="30"/>
      <c r="GE150" s="30"/>
      <c r="GF150" s="30"/>
      <c r="GG150" s="30"/>
      <c r="GH150" s="30"/>
      <c r="GI150" s="30"/>
      <c r="GJ150" s="30"/>
      <c r="GK150" s="30"/>
      <c r="GL150" s="30"/>
      <c r="GM150" s="30"/>
      <c r="GN150" s="30"/>
      <c r="GO150" s="30"/>
      <c r="GP150" s="30"/>
      <c r="GQ150" s="30"/>
      <c r="GR150" s="30"/>
      <c r="GS150" s="30"/>
      <c r="GT150" s="30"/>
      <c r="GU150" s="30"/>
      <c r="GV150" s="30"/>
      <c r="GW150" s="30"/>
      <c r="GX150" s="30"/>
      <c r="GY150" s="30"/>
      <c r="GZ150" s="30"/>
      <c r="HA150" s="30"/>
      <c r="HB150" s="30"/>
      <c r="HC150" s="30"/>
      <c r="HD150" s="30"/>
      <c r="HE150" s="30"/>
      <c r="HF150" s="30"/>
      <c r="HG150" s="30"/>
      <c r="HH150" s="30"/>
      <c r="HI150" s="30"/>
      <c r="HJ150" s="30"/>
      <c r="HK150" s="30"/>
      <c r="HL150" s="30"/>
      <c r="HM150" s="30"/>
      <c r="HN150" s="30"/>
      <c r="HO150" s="30"/>
      <c r="HP150" s="30"/>
      <c r="HQ150" s="30"/>
      <c r="HR150" s="30"/>
      <c r="HS150" s="30"/>
      <c r="HT150" s="30"/>
      <c r="HU150" s="30"/>
      <c r="HV150" s="30"/>
      <c r="HW150" s="30"/>
      <c r="HX150" s="30"/>
      <c r="HY150" s="30"/>
      <c r="HZ150" s="30"/>
      <c r="IA150" s="30"/>
      <c r="IB150" s="30"/>
      <c r="IC150" s="30"/>
      <c r="ID150" s="30"/>
      <c r="IE150" s="30"/>
      <c r="IF150" s="30"/>
      <c r="IG150" s="30"/>
      <c r="IH150" s="30"/>
      <c r="II150" s="30"/>
      <c r="IJ150" s="30"/>
      <c r="IK150" s="30"/>
      <c r="IL150" s="30"/>
      <c r="IM150" s="30"/>
      <c r="IN150" s="30"/>
      <c r="IO150" s="30"/>
      <c r="IP150" s="30"/>
      <c r="IQ150" s="30"/>
      <c r="IR150" s="30"/>
      <c r="IS150" s="30"/>
      <c r="IT150" s="30"/>
      <c r="IU150" s="30"/>
      <c r="IV150" s="30"/>
      <c r="IW150" s="30"/>
      <c r="IX150" s="30"/>
      <c r="IY150" s="30"/>
      <c r="IZ150" s="30"/>
      <c r="JA150" s="30"/>
      <c r="JB150" s="30"/>
      <c r="JC150" s="30"/>
      <c r="JD150" s="30"/>
      <c r="JE150" s="30"/>
      <c r="JF150" s="30"/>
      <c r="JG150" s="30"/>
      <c r="JH150" s="30"/>
      <c r="JI150" s="30"/>
      <c r="JJ150" s="30"/>
      <c r="JK150" s="30"/>
      <c r="JL150" s="30"/>
      <c r="JM150" s="30"/>
      <c r="JN150" s="30"/>
      <c r="JO150" s="30"/>
      <c r="JP150" s="30"/>
      <c r="JQ150" s="30"/>
      <c r="JR150" s="30"/>
      <c r="JS150" s="30"/>
      <c r="JT150" s="30"/>
      <c r="JU150" s="30"/>
      <c r="JV150" s="30"/>
      <c r="JW150" s="30"/>
      <c r="JX150" s="30"/>
      <c r="JY150" s="30"/>
      <c r="JZ150" s="30"/>
      <c r="KA150" s="30"/>
      <c r="KB150" s="30"/>
      <c r="KC150" s="30"/>
      <c r="KD150" s="30"/>
      <c r="KE150" s="30"/>
      <c r="KF150" s="30"/>
      <c r="KG150" s="30"/>
      <c r="KH150" s="30"/>
      <c r="KI150" s="30"/>
      <c r="KJ150" s="30"/>
      <c r="KK150" s="30"/>
      <c r="KL150" s="30"/>
      <c r="KM150" s="30"/>
      <c r="KN150" s="30"/>
      <c r="KO150" s="30"/>
      <c r="KP150" s="30"/>
      <c r="KQ150" s="30"/>
      <c r="KR150" s="30"/>
      <c r="KS150" s="30"/>
      <c r="KT150" s="30"/>
      <c r="KU150" s="30"/>
      <c r="KV150" s="30"/>
      <c r="KW150" s="30"/>
      <c r="KX150" s="30"/>
      <c r="KY150" s="30"/>
      <c r="KZ150" s="30"/>
      <c r="LA150" s="30"/>
      <c r="LB150" s="30"/>
      <c r="LC150" s="30"/>
      <c r="LD150" s="30"/>
      <c r="LE150" s="30"/>
      <c r="LF150" s="30"/>
      <c r="LG150" s="30"/>
      <c r="LH150" s="30"/>
      <c r="LI150" s="30"/>
      <c r="LJ150" s="30"/>
      <c r="LK150" s="30"/>
      <c r="LL150" s="30"/>
      <c r="LM150" s="30"/>
      <c r="LN150" s="30"/>
      <c r="LO150" s="30"/>
      <c r="LP150" s="30"/>
      <c r="LQ150" s="30"/>
      <c r="LR150" s="30"/>
      <c r="LS150" s="30"/>
      <c r="LT150" s="30"/>
    </row>
    <row r="151" spans="1:332" s="19" customFormat="1" x14ac:dyDescent="0.25">
      <c r="A151" s="80"/>
      <c r="B151" s="81"/>
      <c r="C151" s="82"/>
      <c r="D151" s="82"/>
      <c r="E151" s="83"/>
      <c r="F151" s="84"/>
      <c r="G151" s="21" t="str">
        <f>IFERROR(+VLOOKUP(F151,postnr!A:B,2,FALSE),"")</f>
        <v/>
      </c>
      <c r="H151" s="85"/>
      <c r="I151" s="86"/>
      <c r="J151" s="87"/>
      <c r="K151" s="88"/>
      <c r="L151" s="140"/>
      <c r="M151" s="140"/>
      <c r="N151" s="140"/>
      <c r="O151" s="140"/>
      <c r="P151" s="140"/>
      <c r="Q151" s="140"/>
      <c r="R151" s="140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  <c r="FJ151" s="30"/>
      <c r="FK151" s="30"/>
      <c r="FL151" s="30"/>
      <c r="FM151" s="30"/>
      <c r="FN151" s="30"/>
      <c r="FO151" s="30"/>
      <c r="FP151" s="30"/>
      <c r="FQ151" s="30"/>
      <c r="FR151" s="30"/>
      <c r="FS151" s="30"/>
      <c r="FT151" s="30"/>
      <c r="FU151" s="30"/>
      <c r="FV151" s="30"/>
      <c r="FW151" s="30"/>
      <c r="FX151" s="30"/>
      <c r="FY151" s="30"/>
      <c r="FZ151" s="30"/>
      <c r="GA151" s="30"/>
      <c r="GB151" s="30"/>
      <c r="GC151" s="30"/>
      <c r="GD151" s="30"/>
      <c r="GE151" s="30"/>
      <c r="GF151" s="30"/>
      <c r="GG151" s="30"/>
      <c r="GH151" s="30"/>
      <c r="GI151" s="30"/>
      <c r="GJ151" s="30"/>
      <c r="GK151" s="30"/>
      <c r="GL151" s="30"/>
      <c r="GM151" s="30"/>
      <c r="GN151" s="30"/>
      <c r="GO151" s="30"/>
      <c r="GP151" s="30"/>
      <c r="GQ151" s="30"/>
      <c r="GR151" s="30"/>
      <c r="GS151" s="30"/>
      <c r="GT151" s="30"/>
      <c r="GU151" s="30"/>
      <c r="GV151" s="30"/>
      <c r="GW151" s="30"/>
      <c r="GX151" s="30"/>
      <c r="GY151" s="30"/>
      <c r="GZ151" s="30"/>
      <c r="HA151" s="30"/>
      <c r="HB151" s="30"/>
      <c r="HC151" s="30"/>
      <c r="HD151" s="30"/>
      <c r="HE151" s="30"/>
      <c r="HF151" s="30"/>
      <c r="HG151" s="30"/>
      <c r="HH151" s="30"/>
      <c r="HI151" s="30"/>
      <c r="HJ151" s="30"/>
      <c r="HK151" s="30"/>
      <c r="HL151" s="30"/>
      <c r="HM151" s="30"/>
      <c r="HN151" s="30"/>
      <c r="HO151" s="30"/>
      <c r="HP151" s="30"/>
      <c r="HQ151" s="30"/>
      <c r="HR151" s="30"/>
      <c r="HS151" s="30"/>
      <c r="HT151" s="30"/>
      <c r="HU151" s="30"/>
      <c r="HV151" s="30"/>
      <c r="HW151" s="30"/>
      <c r="HX151" s="30"/>
      <c r="HY151" s="30"/>
      <c r="HZ151" s="30"/>
      <c r="IA151" s="30"/>
      <c r="IB151" s="30"/>
      <c r="IC151" s="30"/>
      <c r="ID151" s="30"/>
      <c r="IE151" s="30"/>
      <c r="IF151" s="30"/>
      <c r="IG151" s="30"/>
      <c r="IH151" s="30"/>
      <c r="II151" s="30"/>
      <c r="IJ151" s="30"/>
      <c r="IK151" s="30"/>
      <c r="IL151" s="30"/>
      <c r="IM151" s="30"/>
      <c r="IN151" s="30"/>
      <c r="IO151" s="30"/>
      <c r="IP151" s="30"/>
      <c r="IQ151" s="30"/>
      <c r="IR151" s="30"/>
      <c r="IS151" s="30"/>
      <c r="IT151" s="30"/>
      <c r="IU151" s="30"/>
      <c r="IV151" s="30"/>
      <c r="IW151" s="30"/>
      <c r="IX151" s="30"/>
      <c r="IY151" s="30"/>
      <c r="IZ151" s="30"/>
      <c r="JA151" s="30"/>
      <c r="JB151" s="30"/>
      <c r="JC151" s="30"/>
      <c r="JD151" s="30"/>
      <c r="JE151" s="30"/>
      <c r="JF151" s="30"/>
      <c r="JG151" s="30"/>
      <c r="JH151" s="30"/>
      <c r="JI151" s="30"/>
      <c r="JJ151" s="30"/>
      <c r="JK151" s="30"/>
      <c r="JL151" s="30"/>
      <c r="JM151" s="30"/>
      <c r="JN151" s="30"/>
      <c r="JO151" s="30"/>
      <c r="JP151" s="30"/>
      <c r="JQ151" s="30"/>
      <c r="JR151" s="30"/>
      <c r="JS151" s="30"/>
      <c r="JT151" s="30"/>
      <c r="JU151" s="30"/>
      <c r="JV151" s="30"/>
      <c r="JW151" s="30"/>
      <c r="JX151" s="30"/>
      <c r="JY151" s="30"/>
      <c r="JZ151" s="30"/>
      <c r="KA151" s="30"/>
      <c r="KB151" s="30"/>
      <c r="KC151" s="30"/>
      <c r="KD151" s="30"/>
      <c r="KE151" s="30"/>
      <c r="KF151" s="30"/>
      <c r="KG151" s="30"/>
      <c r="KH151" s="30"/>
      <c r="KI151" s="30"/>
      <c r="KJ151" s="30"/>
      <c r="KK151" s="30"/>
      <c r="KL151" s="30"/>
      <c r="KM151" s="30"/>
      <c r="KN151" s="30"/>
      <c r="KO151" s="30"/>
      <c r="KP151" s="30"/>
      <c r="KQ151" s="30"/>
      <c r="KR151" s="30"/>
      <c r="KS151" s="30"/>
      <c r="KT151" s="30"/>
      <c r="KU151" s="30"/>
      <c r="KV151" s="30"/>
      <c r="KW151" s="30"/>
      <c r="KX151" s="30"/>
      <c r="KY151" s="30"/>
      <c r="KZ151" s="30"/>
      <c r="LA151" s="30"/>
      <c r="LB151" s="30"/>
      <c r="LC151" s="30"/>
      <c r="LD151" s="30"/>
      <c r="LE151" s="30"/>
      <c r="LF151" s="30"/>
      <c r="LG151" s="30"/>
      <c r="LH151" s="30"/>
      <c r="LI151" s="30"/>
      <c r="LJ151" s="30"/>
      <c r="LK151" s="30"/>
      <c r="LL151" s="30"/>
      <c r="LM151" s="30"/>
      <c r="LN151" s="30"/>
      <c r="LO151" s="30"/>
      <c r="LP151" s="30"/>
      <c r="LQ151" s="30"/>
      <c r="LR151" s="30"/>
      <c r="LS151" s="30"/>
      <c r="LT151" s="30"/>
    </row>
    <row r="152" spans="1:332" s="19" customFormat="1" x14ac:dyDescent="0.25">
      <c r="A152" s="80"/>
      <c r="B152" s="81"/>
      <c r="C152" s="82"/>
      <c r="D152" s="82"/>
      <c r="E152" s="83"/>
      <c r="F152" s="84"/>
      <c r="G152" s="21" t="str">
        <f>IFERROR(+VLOOKUP(F152,postnr!A:B,2,FALSE),"")</f>
        <v/>
      </c>
      <c r="H152" s="85"/>
      <c r="I152" s="86"/>
      <c r="J152" s="87"/>
      <c r="K152" s="88"/>
      <c r="L152" s="140"/>
      <c r="M152" s="140"/>
      <c r="N152" s="140"/>
      <c r="O152" s="140"/>
      <c r="P152" s="140"/>
      <c r="Q152" s="140"/>
      <c r="R152" s="140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  <c r="FJ152" s="30"/>
      <c r="FK152" s="30"/>
      <c r="FL152" s="30"/>
      <c r="FM152" s="30"/>
      <c r="FN152" s="30"/>
      <c r="FO152" s="30"/>
      <c r="FP152" s="30"/>
      <c r="FQ152" s="30"/>
      <c r="FR152" s="30"/>
      <c r="FS152" s="30"/>
      <c r="FT152" s="30"/>
      <c r="FU152" s="30"/>
      <c r="FV152" s="30"/>
      <c r="FW152" s="30"/>
      <c r="FX152" s="30"/>
      <c r="FY152" s="30"/>
      <c r="FZ152" s="30"/>
      <c r="GA152" s="30"/>
      <c r="GB152" s="30"/>
      <c r="GC152" s="30"/>
      <c r="GD152" s="30"/>
      <c r="GE152" s="30"/>
      <c r="GF152" s="30"/>
      <c r="GG152" s="30"/>
      <c r="GH152" s="30"/>
      <c r="GI152" s="30"/>
      <c r="GJ152" s="30"/>
      <c r="GK152" s="30"/>
      <c r="GL152" s="30"/>
      <c r="GM152" s="30"/>
      <c r="GN152" s="30"/>
      <c r="GO152" s="30"/>
      <c r="GP152" s="30"/>
      <c r="GQ152" s="30"/>
      <c r="GR152" s="30"/>
      <c r="GS152" s="30"/>
      <c r="GT152" s="30"/>
      <c r="GU152" s="30"/>
      <c r="GV152" s="30"/>
      <c r="GW152" s="30"/>
      <c r="GX152" s="30"/>
      <c r="GY152" s="30"/>
      <c r="GZ152" s="30"/>
      <c r="HA152" s="30"/>
      <c r="HB152" s="30"/>
      <c r="HC152" s="30"/>
      <c r="HD152" s="30"/>
      <c r="HE152" s="30"/>
      <c r="HF152" s="30"/>
      <c r="HG152" s="30"/>
      <c r="HH152" s="30"/>
      <c r="HI152" s="30"/>
      <c r="HJ152" s="30"/>
      <c r="HK152" s="30"/>
      <c r="HL152" s="30"/>
      <c r="HM152" s="30"/>
      <c r="HN152" s="30"/>
      <c r="HO152" s="30"/>
      <c r="HP152" s="30"/>
      <c r="HQ152" s="30"/>
      <c r="HR152" s="30"/>
      <c r="HS152" s="30"/>
      <c r="HT152" s="30"/>
      <c r="HU152" s="30"/>
      <c r="HV152" s="30"/>
      <c r="HW152" s="30"/>
      <c r="HX152" s="30"/>
      <c r="HY152" s="30"/>
      <c r="HZ152" s="30"/>
      <c r="IA152" s="30"/>
      <c r="IB152" s="30"/>
      <c r="IC152" s="30"/>
      <c r="ID152" s="30"/>
      <c r="IE152" s="30"/>
      <c r="IF152" s="30"/>
      <c r="IG152" s="30"/>
      <c r="IH152" s="30"/>
      <c r="II152" s="30"/>
      <c r="IJ152" s="30"/>
      <c r="IK152" s="30"/>
      <c r="IL152" s="30"/>
      <c r="IM152" s="30"/>
      <c r="IN152" s="30"/>
      <c r="IO152" s="30"/>
      <c r="IP152" s="30"/>
      <c r="IQ152" s="30"/>
      <c r="IR152" s="30"/>
      <c r="IS152" s="30"/>
      <c r="IT152" s="30"/>
      <c r="IU152" s="30"/>
      <c r="IV152" s="30"/>
      <c r="IW152" s="30"/>
      <c r="IX152" s="30"/>
      <c r="IY152" s="30"/>
      <c r="IZ152" s="30"/>
      <c r="JA152" s="30"/>
      <c r="JB152" s="30"/>
      <c r="JC152" s="30"/>
      <c r="JD152" s="30"/>
      <c r="JE152" s="30"/>
      <c r="JF152" s="30"/>
      <c r="JG152" s="30"/>
      <c r="JH152" s="30"/>
      <c r="JI152" s="30"/>
      <c r="JJ152" s="30"/>
      <c r="JK152" s="30"/>
      <c r="JL152" s="30"/>
      <c r="JM152" s="30"/>
      <c r="JN152" s="30"/>
      <c r="JO152" s="30"/>
      <c r="JP152" s="30"/>
      <c r="JQ152" s="30"/>
      <c r="JR152" s="30"/>
      <c r="JS152" s="30"/>
      <c r="JT152" s="30"/>
      <c r="JU152" s="30"/>
      <c r="JV152" s="30"/>
      <c r="JW152" s="30"/>
      <c r="JX152" s="30"/>
      <c r="JY152" s="30"/>
      <c r="JZ152" s="30"/>
      <c r="KA152" s="30"/>
      <c r="KB152" s="30"/>
      <c r="KC152" s="30"/>
      <c r="KD152" s="30"/>
      <c r="KE152" s="30"/>
      <c r="KF152" s="30"/>
      <c r="KG152" s="30"/>
      <c r="KH152" s="30"/>
      <c r="KI152" s="30"/>
      <c r="KJ152" s="30"/>
      <c r="KK152" s="30"/>
      <c r="KL152" s="30"/>
      <c r="KM152" s="30"/>
      <c r="KN152" s="30"/>
      <c r="KO152" s="30"/>
      <c r="KP152" s="30"/>
      <c r="KQ152" s="30"/>
      <c r="KR152" s="30"/>
      <c r="KS152" s="30"/>
      <c r="KT152" s="30"/>
      <c r="KU152" s="30"/>
      <c r="KV152" s="30"/>
      <c r="KW152" s="30"/>
      <c r="KX152" s="30"/>
      <c r="KY152" s="30"/>
      <c r="KZ152" s="30"/>
      <c r="LA152" s="30"/>
      <c r="LB152" s="30"/>
      <c r="LC152" s="30"/>
      <c r="LD152" s="30"/>
      <c r="LE152" s="30"/>
      <c r="LF152" s="30"/>
      <c r="LG152" s="30"/>
      <c r="LH152" s="30"/>
      <c r="LI152" s="30"/>
      <c r="LJ152" s="30"/>
      <c r="LK152" s="30"/>
      <c r="LL152" s="30"/>
      <c r="LM152" s="30"/>
      <c r="LN152" s="30"/>
      <c r="LO152" s="30"/>
      <c r="LP152" s="30"/>
      <c r="LQ152" s="30"/>
      <c r="LR152" s="30"/>
      <c r="LS152" s="30"/>
      <c r="LT152" s="30"/>
    </row>
    <row r="153" spans="1:332" s="19" customFormat="1" x14ac:dyDescent="0.25">
      <c r="A153" s="80"/>
      <c r="B153" s="81"/>
      <c r="C153" s="82"/>
      <c r="D153" s="82"/>
      <c r="E153" s="83"/>
      <c r="F153" s="84"/>
      <c r="G153" s="21" t="str">
        <f>IFERROR(+VLOOKUP(F153,postnr!A:B,2,FALSE),"")</f>
        <v/>
      </c>
      <c r="H153" s="85"/>
      <c r="I153" s="86"/>
      <c r="J153" s="87"/>
      <c r="K153" s="88"/>
      <c r="L153" s="140"/>
      <c r="M153" s="140"/>
      <c r="N153" s="140"/>
      <c r="O153" s="140"/>
      <c r="P153" s="140"/>
      <c r="Q153" s="140"/>
      <c r="R153" s="140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  <c r="FJ153" s="30"/>
      <c r="FK153" s="30"/>
      <c r="FL153" s="30"/>
      <c r="FM153" s="30"/>
      <c r="FN153" s="30"/>
      <c r="FO153" s="30"/>
      <c r="FP153" s="30"/>
      <c r="FQ153" s="30"/>
      <c r="FR153" s="30"/>
      <c r="FS153" s="30"/>
      <c r="FT153" s="30"/>
      <c r="FU153" s="30"/>
      <c r="FV153" s="30"/>
      <c r="FW153" s="30"/>
      <c r="FX153" s="30"/>
      <c r="FY153" s="30"/>
      <c r="FZ153" s="30"/>
      <c r="GA153" s="30"/>
      <c r="GB153" s="30"/>
      <c r="GC153" s="30"/>
      <c r="GD153" s="30"/>
      <c r="GE153" s="30"/>
      <c r="GF153" s="30"/>
      <c r="GG153" s="30"/>
      <c r="GH153" s="30"/>
      <c r="GI153" s="30"/>
      <c r="GJ153" s="30"/>
      <c r="GK153" s="30"/>
      <c r="GL153" s="30"/>
      <c r="GM153" s="30"/>
      <c r="GN153" s="30"/>
      <c r="GO153" s="30"/>
      <c r="GP153" s="30"/>
      <c r="GQ153" s="30"/>
      <c r="GR153" s="30"/>
      <c r="GS153" s="30"/>
      <c r="GT153" s="30"/>
      <c r="GU153" s="30"/>
      <c r="GV153" s="30"/>
      <c r="GW153" s="30"/>
      <c r="GX153" s="30"/>
      <c r="GY153" s="30"/>
      <c r="GZ153" s="30"/>
      <c r="HA153" s="30"/>
      <c r="HB153" s="30"/>
      <c r="HC153" s="30"/>
      <c r="HD153" s="30"/>
      <c r="HE153" s="30"/>
      <c r="HF153" s="30"/>
      <c r="HG153" s="30"/>
      <c r="HH153" s="30"/>
      <c r="HI153" s="30"/>
      <c r="HJ153" s="30"/>
      <c r="HK153" s="30"/>
      <c r="HL153" s="30"/>
      <c r="HM153" s="30"/>
      <c r="HN153" s="30"/>
      <c r="HO153" s="30"/>
      <c r="HP153" s="30"/>
      <c r="HQ153" s="30"/>
      <c r="HR153" s="30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30"/>
      <c r="IE153" s="30"/>
      <c r="IF153" s="30"/>
      <c r="IG153" s="30"/>
      <c r="IH153" s="30"/>
      <c r="II153" s="30"/>
      <c r="IJ153" s="30"/>
      <c r="IK153" s="30"/>
      <c r="IL153" s="30"/>
      <c r="IM153" s="30"/>
      <c r="IN153" s="30"/>
      <c r="IO153" s="30"/>
      <c r="IP153" s="30"/>
      <c r="IQ153" s="30"/>
      <c r="IR153" s="30"/>
      <c r="IS153" s="30"/>
      <c r="IT153" s="30"/>
      <c r="IU153" s="30"/>
      <c r="IV153" s="30"/>
      <c r="IW153" s="30"/>
      <c r="IX153" s="30"/>
      <c r="IY153" s="30"/>
      <c r="IZ153" s="30"/>
      <c r="JA153" s="30"/>
      <c r="JB153" s="30"/>
      <c r="JC153" s="30"/>
      <c r="JD153" s="30"/>
      <c r="JE153" s="30"/>
      <c r="JF153" s="30"/>
      <c r="JG153" s="30"/>
      <c r="JH153" s="30"/>
      <c r="JI153" s="30"/>
      <c r="JJ153" s="30"/>
      <c r="JK153" s="30"/>
      <c r="JL153" s="30"/>
      <c r="JM153" s="30"/>
      <c r="JN153" s="30"/>
      <c r="JO153" s="30"/>
      <c r="JP153" s="30"/>
      <c r="JQ153" s="30"/>
      <c r="JR153" s="30"/>
      <c r="JS153" s="30"/>
      <c r="JT153" s="30"/>
      <c r="JU153" s="30"/>
      <c r="JV153" s="30"/>
      <c r="JW153" s="30"/>
      <c r="JX153" s="30"/>
      <c r="JY153" s="30"/>
      <c r="JZ153" s="30"/>
      <c r="KA153" s="30"/>
      <c r="KB153" s="30"/>
      <c r="KC153" s="30"/>
      <c r="KD153" s="30"/>
      <c r="KE153" s="30"/>
      <c r="KF153" s="30"/>
      <c r="KG153" s="30"/>
      <c r="KH153" s="30"/>
      <c r="KI153" s="30"/>
      <c r="KJ153" s="30"/>
      <c r="KK153" s="30"/>
      <c r="KL153" s="30"/>
      <c r="KM153" s="30"/>
      <c r="KN153" s="30"/>
      <c r="KO153" s="30"/>
      <c r="KP153" s="30"/>
      <c r="KQ153" s="30"/>
      <c r="KR153" s="30"/>
      <c r="KS153" s="30"/>
      <c r="KT153" s="30"/>
      <c r="KU153" s="30"/>
      <c r="KV153" s="30"/>
      <c r="KW153" s="30"/>
      <c r="KX153" s="30"/>
      <c r="KY153" s="30"/>
      <c r="KZ153" s="30"/>
      <c r="LA153" s="30"/>
      <c r="LB153" s="30"/>
      <c r="LC153" s="30"/>
      <c r="LD153" s="30"/>
      <c r="LE153" s="30"/>
      <c r="LF153" s="30"/>
      <c r="LG153" s="30"/>
      <c r="LH153" s="30"/>
      <c r="LI153" s="30"/>
      <c r="LJ153" s="30"/>
      <c r="LK153" s="30"/>
      <c r="LL153" s="30"/>
      <c r="LM153" s="30"/>
      <c r="LN153" s="30"/>
      <c r="LO153" s="30"/>
      <c r="LP153" s="30"/>
      <c r="LQ153" s="30"/>
      <c r="LR153" s="30"/>
      <c r="LS153" s="30"/>
      <c r="LT153" s="30"/>
    </row>
    <row r="154" spans="1:332" s="19" customFormat="1" x14ac:dyDescent="0.25">
      <c r="A154" s="80"/>
      <c r="B154" s="81"/>
      <c r="C154" s="82"/>
      <c r="D154" s="82"/>
      <c r="E154" s="83"/>
      <c r="F154" s="84"/>
      <c r="G154" s="21" t="str">
        <f>IFERROR(+VLOOKUP(F154,postnr!A:B,2,FALSE),"")</f>
        <v/>
      </c>
      <c r="H154" s="85"/>
      <c r="I154" s="86"/>
      <c r="J154" s="87"/>
      <c r="K154" s="88"/>
      <c r="L154" s="140"/>
      <c r="M154" s="140"/>
      <c r="N154" s="140"/>
      <c r="O154" s="140"/>
      <c r="P154" s="140"/>
      <c r="Q154" s="140"/>
      <c r="R154" s="140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  <c r="FJ154" s="30"/>
      <c r="FK154" s="30"/>
      <c r="FL154" s="30"/>
      <c r="FM154" s="30"/>
      <c r="FN154" s="30"/>
      <c r="FO154" s="30"/>
      <c r="FP154" s="30"/>
      <c r="FQ154" s="30"/>
      <c r="FR154" s="30"/>
      <c r="FS154" s="30"/>
      <c r="FT154" s="30"/>
      <c r="FU154" s="30"/>
      <c r="FV154" s="30"/>
      <c r="FW154" s="30"/>
      <c r="FX154" s="30"/>
      <c r="FY154" s="30"/>
      <c r="FZ154" s="30"/>
      <c r="GA154" s="30"/>
      <c r="GB154" s="30"/>
      <c r="GC154" s="30"/>
      <c r="GD154" s="30"/>
      <c r="GE154" s="30"/>
      <c r="GF154" s="30"/>
      <c r="GG154" s="30"/>
      <c r="GH154" s="30"/>
      <c r="GI154" s="30"/>
      <c r="GJ154" s="30"/>
      <c r="GK154" s="30"/>
      <c r="GL154" s="30"/>
      <c r="GM154" s="30"/>
      <c r="GN154" s="30"/>
      <c r="GO154" s="30"/>
      <c r="GP154" s="30"/>
      <c r="GQ154" s="30"/>
      <c r="GR154" s="30"/>
      <c r="GS154" s="30"/>
      <c r="GT154" s="30"/>
      <c r="GU154" s="30"/>
      <c r="GV154" s="30"/>
      <c r="GW154" s="30"/>
      <c r="GX154" s="30"/>
      <c r="GY154" s="30"/>
      <c r="GZ154" s="30"/>
      <c r="HA154" s="30"/>
      <c r="HB154" s="30"/>
      <c r="HC154" s="30"/>
      <c r="HD154" s="30"/>
      <c r="HE154" s="30"/>
      <c r="HF154" s="30"/>
      <c r="HG154" s="30"/>
      <c r="HH154" s="30"/>
      <c r="HI154" s="30"/>
      <c r="HJ154" s="30"/>
      <c r="HK154" s="30"/>
      <c r="HL154" s="30"/>
      <c r="HM154" s="30"/>
      <c r="HN154" s="30"/>
      <c r="HO154" s="30"/>
      <c r="HP154" s="30"/>
      <c r="HQ154" s="30"/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30"/>
      <c r="IE154" s="30"/>
      <c r="IF154" s="30"/>
      <c r="IG154" s="30"/>
      <c r="IH154" s="30"/>
      <c r="II154" s="30"/>
      <c r="IJ154" s="30"/>
      <c r="IK154" s="30"/>
      <c r="IL154" s="30"/>
      <c r="IM154" s="30"/>
      <c r="IN154" s="30"/>
      <c r="IO154" s="30"/>
      <c r="IP154" s="30"/>
      <c r="IQ154" s="30"/>
      <c r="IR154" s="30"/>
      <c r="IS154" s="30"/>
      <c r="IT154" s="30"/>
      <c r="IU154" s="30"/>
      <c r="IV154" s="30"/>
      <c r="IW154" s="30"/>
      <c r="IX154" s="30"/>
      <c r="IY154" s="30"/>
      <c r="IZ154" s="30"/>
      <c r="JA154" s="30"/>
      <c r="JB154" s="30"/>
      <c r="JC154" s="30"/>
      <c r="JD154" s="30"/>
      <c r="JE154" s="30"/>
      <c r="JF154" s="30"/>
      <c r="JG154" s="30"/>
      <c r="JH154" s="30"/>
      <c r="JI154" s="30"/>
      <c r="JJ154" s="30"/>
      <c r="JK154" s="30"/>
      <c r="JL154" s="30"/>
      <c r="JM154" s="30"/>
      <c r="JN154" s="30"/>
      <c r="JO154" s="30"/>
      <c r="JP154" s="30"/>
      <c r="JQ154" s="30"/>
      <c r="JR154" s="30"/>
      <c r="JS154" s="30"/>
      <c r="JT154" s="30"/>
      <c r="JU154" s="30"/>
      <c r="JV154" s="30"/>
      <c r="JW154" s="30"/>
      <c r="JX154" s="30"/>
      <c r="JY154" s="30"/>
      <c r="JZ154" s="30"/>
      <c r="KA154" s="30"/>
      <c r="KB154" s="30"/>
      <c r="KC154" s="30"/>
      <c r="KD154" s="30"/>
      <c r="KE154" s="30"/>
      <c r="KF154" s="30"/>
      <c r="KG154" s="30"/>
      <c r="KH154" s="30"/>
      <c r="KI154" s="30"/>
      <c r="KJ154" s="30"/>
      <c r="KK154" s="30"/>
      <c r="KL154" s="30"/>
      <c r="KM154" s="30"/>
      <c r="KN154" s="30"/>
      <c r="KO154" s="30"/>
      <c r="KP154" s="30"/>
      <c r="KQ154" s="30"/>
      <c r="KR154" s="30"/>
      <c r="KS154" s="30"/>
      <c r="KT154" s="30"/>
      <c r="KU154" s="30"/>
      <c r="KV154" s="30"/>
      <c r="KW154" s="30"/>
      <c r="KX154" s="30"/>
      <c r="KY154" s="30"/>
      <c r="KZ154" s="30"/>
      <c r="LA154" s="30"/>
      <c r="LB154" s="30"/>
      <c r="LC154" s="30"/>
      <c r="LD154" s="30"/>
      <c r="LE154" s="30"/>
      <c r="LF154" s="30"/>
      <c r="LG154" s="30"/>
      <c r="LH154" s="30"/>
      <c r="LI154" s="30"/>
      <c r="LJ154" s="30"/>
      <c r="LK154" s="30"/>
      <c r="LL154" s="30"/>
      <c r="LM154" s="30"/>
      <c r="LN154" s="30"/>
      <c r="LO154" s="30"/>
      <c r="LP154" s="30"/>
      <c r="LQ154" s="30"/>
      <c r="LR154" s="30"/>
      <c r="LS154" s="30"/>
      <c r="LT154" s="30"/>
    </row>
    <row r="155" spans="1:332" s="19" customFormat="1" x14ac:dyDescent="0.25">
      <c r="A155" s="80"/>
      <c r="B155" s="81"/>
      <c r="C155" s="82"/>
      <c r="D155" s="82"/>
      <c r="E155" s="83"/>
      <c r="F155" s="84"/>
      <c r="G155" s="21" t="str">
        <f>IFERROR(+VLOOKUP(F155,postnr!A:B,2,FALSE),"")</f>
        <v/>
      </c>
      <c r="H155" s="85"/>
      <c r="I155" s="86"/>
      <c r="J155" s="87"/>
      <c r="K155" s="88"/>
      <c r="L155" s="140"/>
      <c r="M155" s="140"/>
      <c r="N155" s="140"/>
      <c r="O155" s="140"/>
      <c r="P155" s="140"/>
      <c r="Q155" s="140"/>
      <c r="R155" s="140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  <c r="FJ155" s="30"/>
      <c r="FK155" s="30"/>
      <c r="FL155" s="30"/>
      <c r="FM155" s="30"/>
      <c r="FN155" s="30"/>
      <c r="FO155" s="30"/>
      <c r="FP155" s="30"/>
      <c r="FQ155" s="30"/>
      <c r="FR155" s="30"/>
      <c r="FS155" s="30"/>
      <c r="FT155" s="30"/>
      <c r="FU155" s="30"/>
      <c r="FV155" s="30"/>
      <c r="FW155" s="30"/>
      <c r="FX155" s="30"/>
      <c r="FY155" s="30"/>
      <c r="FZ155" s="30"/>
      <c r="GA155" s="30"/>
      <c r="GB155" s="30"/>
      <c r="GC155" s="30"/>
      <c r="GD155" s="30"/>
      <c r="GE155" s="30"/>
      <c r="GF155" s="30"/>
      <c r="GG155" s="30"/>
      <c r="GH155" s="30"/>
      <c r="GI155" s="30"/>
      <c r="GJ155" s="30"/>
      <c r="GK155" s="30"/>
      <c r="GL155" s="30"/>
      <c r="GM155" s="30"/>
      <c r="GN155" s="30"/>
      <c r="GO155" s="30"/>
      <c r="GP155" s="30"/>
      <c r="GQ155" s="30"/>
      <c r="GR155" s="30"/>
      <c r="GS155" s="30"/>
      <c r="GT155" s="30"/>
      <c r="GU155" s="30"/>
      <c r="GV155" s="30"/>
      <c r="GW155" s="30"/>
      <c r="GX155" s="30"/>
      <c r="GY155" s="30"/>
      <c r="GZ155" s="30"/>
      <c r="HA155" s="30"/>
      <c r="HB155" s="30"/>
      <c r="HC155" s="30"/>
      <c r="HD155" s="30"/>
      <c r="HE155" s="30"/>
      <c r="HF155" s="30"/>
      <c r="HG155" s="30"/>
      <c r="HH155" s="30"/>
      <c r="HI155" s="30"/>
      <c r="HJ155" s="30"/>
      <c r="HK155" s="30"/>
      <c r="HL155" s="30"/>
      <c r="HM155" s="30"/>
      <c r="HN155" s="30"/>
      <c r="HO155" s="30"/>
      <c r="HP155" s="30"/>
      <c r="HQ155" s="30"/>
      <c r="HR155" s="30"/>
      <c r="HS155" s="30"/>
      <c r="HT155" s="30"/>
      <c r="HU155" s="30"/>
      <c r="HV155" s="30"/>
      <c r="HW155" s="30"/>
      <c r="HX155" s="30"/>
      <c r="HY155" s="30"/>
      <c r="HZ155" s="30"/>
      <c r="IA155" s="30"/>
      <c r="IB155" s="30"/>
      <c r="IC155" s="30"/>
      <c r="ID155" s="30"/>
      <c r="IE155" s="30"/>
      <c r="IF155" s="30"/>
      <c r="IG155" s="30"/>
      <c r="IH155" s="30"/>
      <c r="II155" s="30"/>
      <c r="IJ155" s="30"/>
      <c r="IK155" s="30"/>
      <c r="IL155" s="30"/>
      <c r="IM155" s="30"/>
      <c r="IN155" s="30"/>
      <c r="IO155" s="30"/>
      <c r="IP155" s="30"/>
      <c r="IQ155" s="30"/>
      <c r="IR155" s="30"/>
      <c r="IS155" s="30"/>
      <c r="IT155" s="30"/>
      <c r="IU155" s="30"/>
      <c r="IV155" s="30"/>
      <c r="IW155" s="30"/>
      <c r="IX155" s="30"/>
      <c r="IY155" s="30"/>
      <c r="IZ155" s="30"/>
      <c r="JA155" s="30"/>
      <c r="JB155" s="30"/>
      <c r="JC155" s="30"/>
      <c r="JD155" s="30"/>
      <c r="JE155" s="30"/>
      <c r="JF155" s="30"/>
      <c r="JG155" s="30"/>
      <c r="JH155" s="30"/>
      <c r="JI155" s="30"/>
      <c r="JJ155" s="30"/>
      <c r="JK155" s="30"/>
      <c r="JL155" s="30"/>
      <c r="JM155" s="30"/>
      <c r="JN155" s="30"/>
      <c r="JO155" s="30"/>
      <c r="JP155" s="30"/>
      <c r="JQ155" s="30"/>
      <c r="JR155" s="30"/>
      <c r="JS155" s="30"/>
      <c r="JT155" s="30"/>
      <c r="JU155" s="30"/>
      <c r="JV155" s="30"/>
      <c r="JW155" s="30"/>
      <c r="JX155" s="30"/>
      <c r="JY155" s="30"/>
      <c r="JZ155" s="30"/>
      <c r="KA155" s="30"/>
      <c r="KB155" s="30"/>
      <c r="KC155" s="30"/>
      <c r="KD155" s="30"/>
      <c r="KE155" s="30"/>
      <c r="KF155" s="30"/>
      <c r="KG155" s="30"/>
      <c r="KH155" s="30"/>
      <c r="KI155" s="30"/>
      <c r="KJ155" s="30"/>
      <c r="KK155" s="30"/>
      <c r="KL155" s="30"/>
      <c r="KM155" s="30"/>
      <c r="KN155" s="30"/>
      <c r="KO155" s="30"/>
      <c r="KP155" s="30"/>
      <c r="KQ155" s="30"/>
      <c r="KR155" s="30"/>
      <c r="KS155" s="30"/>
      <c r="KT155" s="30"/>
      <c r="KU155" s="30"/>
      <c r="KV155" s="30"/>
      <c r="KW155" s="30"/>
      <c r="KX155" s="30"/>
      <c r="KY155" s="30"/>
      <c r="KZ155" s="30"/>
      <c r="LA155" s="30"/>
      <c r="LB155" s="30"/>
      <c r="LC155" s="30"/>
      <c r="LD155" s="30"/>
      <c r="LE155" s="30"/>
      <c r="LF155" s="30"/>
      <c r="LG155" s="30"/>
      <c r="LH155" s="30"/>
      <c r="LI155" s="30"/>
      <c r="LJ155" s="30"/>
      <c r="LK155" s="30"/>
      <c r="LL155" s="30"/>
      <c r="LM155" s="30"/>
      <c r="LN155" s="30"/>
      <c r="LO155" s="30"/>
      <c r="LP155" s="30"/>
      <c r="LQ155" s="30"/>
      <c r="LR155" s="30"/>
      <c r="LS155" s="30"/>
      <c r="LT155" s="30"/>
    </row>
    <row r="156" spans="1:332" s="19" customFormat="1" x14ac:dyDescent="0.25">
      <c r="A156" s="80"/>
      <c r="B156" s="81"/>
      <c r="C156" s="82"/>
      <c r="D156" s="82"/>
      <c r="E156" s="83"/>
      <c r="F156" s="84"/>
      <c r="G156" s="21" t="str">
        <f>IFERROR(+VLOOKUP(F156,postnr!A:B,2,FALSE),"")</f>
        <v/>
      </c>
      <c r="H156" s="85"/>
      <c r="I156" s="86"/>
      <c r="J156" s="87"/>
      <c r="K156" s="88"/>
      <c r="L156" s="140"/>
      <c r="M156" s="140"/>
      <c r="N156" s="140"/>
      <c r="O156" s="140"/>
      <c r="P156" s="140"/>
      <c r="Q156" s="140"/>
      <c r="R156" s="140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  <c r="FJ156" s="30"/>
      <c r="FK156" s="30"/>
      <c r="FL156" s="30"/>
      <c r="FM156" s="30"/>
      <c r="FN156" s="30"/>
      <c r="FO156" s="30"/>
      <c r="FP156" s="30"/>
      <c r="FQ156" s="30"/>
      <c r="FR156" s="30"/>
      <c r="FS156" s="30"/>
      <c r="FT156" s="30"/>
      <c r="FU156" s="30"/>
      <c r="FV156" s="30"/>
      <c r="FW156" s="30"/>
      <c r="FX156" s="30"/>
      <c r="FY156" s="30"/>
      <c r="FZ156" s="30"/>
      <c r="GA156" s="30"/>
      <c r="GB156" s="30"/>
      <c r="GC156" s="30"/>
      <c r="GD156" s="30"/>
      <c r="GE156" s="30"/>
      <c r="GF156" s="30"/>
      <c r="GG156" s="30"/>
      <c r="GH156" s="30"/>
      <c r="GI156" s="30"/>
      <c r="GJ156" s="30"/>
      <c r="GK156" s="30"/>
      <c r="GL156" s="30"/>
      <c r="GM156" s="30"/>
      <c r="GN156" s="30"/>
      <c r="GO156" s="30"/>
      <c r="GP156" s="30"/>
      <c r="GQ156" s="30"/>
      <c r="GR156" s="30"/>
      <c r="GS156" s="30"/>
      <c r="GT156" s="30"/>
      <c r="GU156" s="30"/>
      <c r="GV156" s="30"/>
      <c r="GW156" s="30"/>
      <c r="GX156" s="30"/>
      <c r="GY156" s="30"/>
      <c r="GZ156" s="30"/>
      <c r="HA156" s="30"/>
      <c r="HB156" s="30"/>
      <c r="HC156" s="30"/>
      <c r="HD156" s="30"/>
      <c r="HE156" s="30"/>
      <c r="HF156" s="30"/>
      <c r="HG156" s="30"/>
      <c r="HH156" s="30"/>
      <c r="HI156" s="30"/>
      <c r="HJ156" s="30"/>
      <c r="HK156" s="30"/>
      <c r="HL156" s="30"/>
      <c r="HM156" s="30"/>
      <c r="HN156" s="30"/>
      <c r="HO156" s="30"/>
      <c r="HP156" s="30"/>
      <c r="HQ156" s="30"/>
      <c r="HR156" s="30"/>
      <c r="HS156" s="30"/>
      <c r="HT156" s="30"/>
      <c r="HU156" s="30"/>
      <c r="HV156" s="30"/>
      <c r="HW156" s="30"/>
      <c r="HX156" s="30"/>
      <c r="HY156" s="30"/>
      <c r="HZ156" s="30"/>
      <c r="IA156" s="30"/>
      <c r="IB156" s="30"/>
      <c r="IC156" s="30"/>
      <c r="ID156" s="30"/>
      <c r="IE156" s="30"/>
      <c r="IF156" s="30"/>
      <c r="IG156" s="30"/>
      <c r="IH156" s="30"/>
      <c r="II156" s="30"/>
      <c r="IJ156" s="30"/>
      <c r="IK156" s="30"/>
      <c r="IL156" s="30"/>
      <c r="IM156" s="30"/>
      <c r="IN156" s="30"/>
      <c r="IO156" s="30"/>
      <c r="IP156" s="30"/>
      <c r="IQ156" s="30"/>
      <c r="IR156" s="30"/>
      <c r="IS156" s="30"/>
      <c r="IT156" s="30"/>
      <c r="IU156" s="30"/>
      <c r="IV156" s="30"/>
      <c r="IW156" s="30"/>
      <c r="IX156" s="30"/>
      <c r="IY156" s="30"/>
      <c r="IZ156" s="30"/>
      <c r="JA156" s="30"/>
      <c r="JB156" s="30"/>
      <c r="JC156" s="30"/>
      <c r="JD156" s="30"/>
      <c r="JE156" s="30"/>
      <c r="JF156" s="30"/>
      <c r="JG156" s="30"/>
      <c r="JH156" s="30"/>
      <c r="JI156" s="30"/>
      <c r="JJ156" s="30"/>
      <c r="JK156" s="30"/>
      <c r="JL156" s="30"/>
      <c r="JM156" s="30"/>
      <c r="JN156" s="30"/>
      <c r="JO156" s="30"/>
      <c r="JP156" s="30"/>
      <c r="JQ156" s="30"/>
      <c r="JR156" s="30"/>
      <c r="JS156" s="30"/>
      <c r="JT156" s="30"/>
      <c r="JU156" s="30"/>
      <c r="JV156" s="30"/>
      <c r="JW156" s="30"/>
      <c r="JX156" s="30"/>
      <c r="JY156" s="30"/>
      <c r="JZ156" s="30"/>
      <c r="KA156" s="30"/>
      <c r="KB156" s="30"/>
      <c r="KC156" s="30"/>
      <c r="KD156" s="30"/>
      <c r="KE156" s="30"/>
      <c r="KF156" s="30"/>
      <c r="KG156" s="30"/>
      <c r="KH156" s="30"/>
      <c r="KI156" s="30"/>
      <c r="KJ156" s="30"/>
      <c r="KK156" s="30"/>
      <c r="KL156" s="30"/>
      <c r="KM156" s="30"/>
      <c r="KN156" s="30"/>
      <c r="KO156" s="30"/>
      <c r="KP156" s="30"/>
      <c r="KQ156" s="30"/>
      <c r="KR156" s="30"/>
      <c r="KS156" s="30"/>
      <c r="KT156" s="30"/>
      <c r="KU156" s="30"/>
      <c r="KV156" s="30"/>
      <c r="KW156" s="30"/>
      <c r="KX156" s="30"/>
      <c r="KY156" s="30"/>
      <c r="KZ156" s="30"/>
      <c r="LA156" s="30"/>
      <c r="LB156" s="30"/>
      <c r="LC156" s="30"/>
      <c r="LD156" s="30"/>
      <c r="LE156" s="30"/>
      <c r="LF156" s="30"/>
      <c r="LG156" s="30"/>
      <c r="LH156" s="30"/>
      <c r="LI156" s="30"/>
      <c r="LJ156" s="30"/>
      <c r="LK156" s="30"/>
      <c r="LL156" s="30"/>
      <c r="LM156" s="30"/>
      <c r="LN156" s="30"/>
      <c r="LO156" s="30"/>
      <c r="LP156" s="30"/>
      <c r="LQ156" s="30"/>
      <c r="LR156" s="30"/>
      <c r="LS156" s="30"/>
      <c r="LT156" s="30"/>
    </row>
    <row r="157" spans="1:332" s="19" customFormat="1" x14ac:dyDescent="0.25">
      <c r="A157" s="80"/>
      <c r="B157" s="81"/>
      <c r="C157" s="82"/>
      <c r="D157" s="82"/>
      <c r="E157" s="83"/>
      <c r="F157" s="84"/>
      <c r="G157" s="21" t="str">
        <f>IFERROR(+VLOOKUP(F157,postnr!A:B,2,FALSE),"")</f>
        <v/>
      </c>
      <c r="H157" s="85"/>
      <c r="I157" s="86"/>
      <c r="J157" s="87"/>
      <c r="K157" s="88"/>
      <c r="L157" s="140"/>
      <c r="M157" s="140"/>
      <c r="N157" s="140"/>
      <c r="O157" s="140"/>
      <c r="P157" s="140"/>
      <c r="Q157" s="140"/>
      <c r="R157" s="140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  <c r="FJ157" s="30"/>
      <c r="FK157" s="30"/>
      <c r="FL157" s="30"/>
      <c r="FM157" s="30"/>
      <c r="FN157" s="30"/>
      <c r="FO157" s="30"/>
      <c r="FP157" s="30"/>
      <c r="FQ157" s="30"/>
      <c r="FR157" s="30"/>
      <c r="FS157" s="30"/>
      <c r="FT157" s="30"/>
      <c r="FU157" s="30"/>
      <c r="FV157" s="30"/>
      <c r="FW157" s="30"/>
      <c r="FX157" s="30"/>
      <c r="FY157" s="30"/>
      <c r="FZ157" s="30"/>
      <c r="GA157" s="30"/>
      <c r="GB157" s="30"/>
      <c r="GC157" s="30"/>
      <c r="GD157" s="30"/>
      <c r="GE157" s="30"/>
      <c r="GF157" s="30"/>
      <c r="GG157" s="30"/>
      <c r="GH157" s="30"/>
      <c r="GI157" s="30"/>
      <c r="GJ157" s="30"/>
      <c r="GK157" s="30"/>
      <c r="GL157" s="30"/>
      <c r="GM157" s="30"/>
      <c r="GN157" s="30"/>
      <c r="GO157" s="30"/>
      <c r="GP157" s="30"/>
      <c r="GQ157" s="30"/>
      <c r="GR157" s="30"/>
      <c r="GS157" s="30"/>
      <c r="GT157" s="30"/>
      <c r="GU157" s="30"/>
      <c r="GV157" s="30"/>
      <c r="GW157" s="30"/>
      <c r="GX157" s="30"/>
      <c r="GY157" s="30"/>
      <c r="GZ157" s="30"/>
      <c r="HA157" s="30"/>
      <c r="HB157" s="30"/>
      <c r="HC157" s="30"/>
      <c r="HD157" s="30"/>
      <c r="HE157" s="30"/>
      <c r="HF157" s="30"/>
      <c r="HG157" s="30"/>
      <c r="HH157" s="30"/>
      <c r="HI157" s="30"/>
      <c r="HJ157" s="30"/>
      <c r="HK157" s="30"/>
      <c r="HL157" s="30"/>
      <c r="HM157" s="30"/>
      <c r="HN157" s="30"/>
      <c r="HO157" s="30"/>
      <c r="HP157" s="30"/>
      <c r="HQ157" s="30"/>
      <c r="HR157" s="30"/>
      <c r="HS157" s="30"/>
      <c r="HT157" s="30"/>
      <c r="HU157" s="30"/>
      <c r="HV157" s="30"/>
      <c r="HW157" s="30"/>
      <c r="HX157" s="30"/>
      <c r="HY157" s="30"/>
      <c r="HZ157" s="30"/>
      <c r="IA157" s="30"/>
      <c r="IB157" s="30"/>
      <c r="IC157" s="30"/>
      <c r="ID157" s="30"/>
      <c r="IE157" s="30"/>
      <c r="IF157" s="30"/>
      <c r="IG157" s="30"/>
      <c r="IH157" s="30"/>
      <c r="II157" s="30"/>
      <c r="IJ157" s="30"/>
      <c r="IK157" s="30"/>
      <c r="IL157" s="30"/>
      <c r="IM157" s="30"/>
      <c r="IN157" s="30"/>
      <c r="IO157" s="30"/>
      <c r="IP157" s="30"/>
      <c r="IQ157" s="30"/>
      <c r="IR157" s="30"/>
      <c r="IS157" s="30"/>
      <c r="IT157" s="30"/>
      <c r="IU157" s="30"/>
      <c r="IV157" s="30"/>
      <c r="IW157" s="30"/>
      <c r="IX157" s="30"/>
      <c r="IY157" s="30"/>
      <c r="IZ157" s="30"/>
      <c r="JA157" s="30"/>
      <c r="JB157" s="30"/>
      <c r="JC157" s="30"/>
      <c r="JD157" s="30"/>
      <c r="JE157" s="30"/>
      <c r="JF157" s="30"/>
      <c r="JG157" s="30"/>
      <c r="JH157" s="30"/>
      <c r="JI157" s="30"/>
      <c r="JJ157" s="30"/>
      <c r="JK157" s="30"/>
      <c r="JL157" s="30"/>
      <c r="JM157" s="30"/>
      <c r="JN157" s="30"/>
      <c r="JO157" s="30"/>
      <c r="JP157" s="30"/>
      <c r="JQ157" s="30"/>
      <c r="JR157" s="30"/>
      <c r="JS157" s="30"/>
      <c r="JT157" s="30"/>
      <c r="JU157" s="30"/>
      <c r="JV157" s="30"/>
      <c r="JW157" s="30"/>
      <c r="JX157" s="30"/>
      <c r="JY157" s="30"/>
      <c r="JZ157" s="30"/>
      <c r="KA157" s="30"/>
      <c r="KB157" s="30"/>
      <c r="KC157" s="30"/>
      <c r="KD157" s="30"/>
      <c r="KE157" s="30"/>
      <c r="KF157" s="30"/>
      <c r="KG157" s="30"/>
      <c r="KH157" s="30"/>
      <c r="KI157" s="30"/>
      <c r="KJ157" s="30"/>
      <c r="KK157" s="30"/>
      <c r="KL157" s="30"/>
      <c r="KM157" s="30"/>
      <c r="KN157" s="30"/>
      <c r="KO157" s="30"/>
      <c r="KP157" s="30"/>
      <c r="KQ157" s="30"/>
      <c r="KR157" s="30"/>
      <c r="KS157" s="30"/>
      <c r="KT157" s="30"/>
      <c r="KU157" s="30"/>
      <c r="KV157" s="30"/>
      <c r="KW157" s="30"/>
      <c r="KX157" s="30"/>
      <c r="KY157" s="30"/>
      <c r="KZ157" s="30"/>
      <c r="LA157" s="30"/>
      <c r="LB157" s="30"/>
      <c r="LC157" s="30"/>
      <c r="LD157" s="30"/>
      <c r="LE157" s="30"/>
      <c r="LF157" s="30"/>
      <c r="LG157" s="30"/>
      <c r="LH157" s="30"/>
      <c r="LI157" s="30"/>
      <c r="LJ157" s="30"/>
      <c r="LK157" s="30"/>
      <c r="LL157" s="30"/>
      <c r="LM157" s="30"/>
      <c r="LN157" s="30"/>
      <c r="LO157" s="30"/>
      <c r="LP157" s="30"/>
      <c r="LQ157" s="30"/>
      <c r="LR157" s="30"/>
      <c r="LS157" s="30"/>
      <c r="LT157" s="30"/>
    </row>
    <row r="158" spans="1:332" s="19" customFormat="1" x14ac:dyDescent="0.25">
      <c r="A158" s="80"/>
      <c r="B158" s="81"/>
      <c r="C158" s="82"/>
      <c r="D158" s="82"/>
      <c r="E158" s="83"/>
      <c r="F158" s="84"/>
      <c r="G158" s="21" t="str">
        <f>IFERROR(+VLOOKUP(F158,postnr!A:B,2,FALSE),"")</f>
        <v/>
      </c>
      <c r="H158" s="85"/>
      <c r="I158" s="86"/>
      <c r="J158" s="87"/>
      <c r="K158" s="88"/>
      <c r="L158" s="140"/>
      <c r="M158" s="140"/>
      <c r="N158" s="140"/>
      <c r="O158" s="140"/>
      <c r="P158" s="140"/>
      <c r="Q158" s="140"/>
      <c r="R158" s="140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  <c r="FJ158" s="30"/>
      <c r="FK158" s="30"/>
      <c r="FL158" s="30"/>
      <c r="FM158" s="30"/>
      <c r="FN158" s="30"/>
      <c r="FO158" s="30"/>
      <c r="FP158" s="30"/>
      <c r="FQ158" s="30"/>
      <c r="FR158" s="30"/>
      <c r="FS158" s="30"/>
      <c r="FT158" s="30"/>
      <c r="FU158" s="30"/>
      <c r="FV158" s="30"/>
      <c r="FW158" s="30"/>
      <c r="FX158" s="30"/>
      <c r="FY158" s="30"/>
      <c r="FZ158" s="30"/>
      <c r="GA158" s="30"/>
      <c r="GB158" s="30"/>
      <c r="GC158" s="30"/>
      <c r="GD158" s="30"/>
      <c r="GE158" s="30"/>
      <c r="GF158" s="30"/>
      <c r="GG158" s="30"/>
      <c r="GH158" s="30"/>
      <c r="GI158" s="30"/>
      <c r="GJ158" s="30"/>
      <c r="GK158" s="30"/>
      <c r="GL158" s="30"/>
      <c r="GM158" s="30"/>
      <c r="GN158" s="30"/>
      <c r="GO158" s="30"/>
      <c r="GP158" s="30"/>
      <c r="GQ158" s="30"/>
      <c r="GR158" s="30"/>
      <c r="GS158" s="30"/>
      <c r="GT158" s="30"/>
      <c r="GU158" s="30"/>
      <c r="GV158" s="30"/>
      <c r="GW158" s="30"/>
      <c r="GX158" s="30"/>
      <c r="GY158" s="30"/>
      <c r="GZ158" s="30"/>
      <c r="HA158" s="30"/>
      <c r="HB158" s="30"/>
      <c r="HC158" s="30"/>
      <c r="HD158" s="30"/>
      <c r="HE158" s="30"/>
      <c r="HF158" s="30"/>
      <c r="HG158" s="30"/>
      <c r="HH158" s="30"/>
      <c r="HI158" s="30"/>
      <c r="HJ158" s="30"/>
      <c r="HK158" s="30"/>
      <c r="HL158" s="30"/>
      <c r="HM158" s="30"/>
      <c r="HN158" s="30"/>
      <c r="HO158" s="30"/>
      <c r="HP158" s="30"/>
      <c r="HQ158" s="30"/>
      <c r="HR158" s="30"/>
      <c r="HS158" s="30"/>
      <c r="HT158" s="30"/>
      <c r="HU158" s="30"/>
      <c r="HV158" s="30"/>
      <c r="HW158" s="30"/>
      <c r="HX158" s="30"/>
      <c r="HY158" s="30"/>
      <c r="HZ158" s="30"/>
      <c r="IA158" s="30"/>
      <c r="IB158" s="30"/>
      <c r="IC158" s="30"/>
      <c r="ID158" s="30"/>
      <c r="IE158" s="30"/>
      <c r="IF158" s="30"/>
      <c r="IG158" s="30"/>
      <c r="IH158" s="30"/>
      <c r="II158" s="30"/>
      <c r="IJ158" s="30"/>
      <c r="IK158" s="30"/>
      <c r="IL158" s="30"/>
      <c r="IM158" s="30"/>
      <c r="IN158" s="30"/>
      <c r="IO158" s="30"/>
      <c r="IP158" s="30"/>
      <c r="IQ158" s="30"/>
      <c r="IR158" s="30"/>
      <c r="IS158" s="30"/>
      <c r="IT158" s="30"/>
      <c r="IU158" s="30"/>
      <c r="IV158" s="30"/>
      <c r="IW158" s="30"/>
      <c r="IX158" s="30"/>
      <c r="IY158" s="30"/>
      <c r="IZ158" s="30"/>
      <c r="JA158" s="30"/>
      <c r="JB158" s="30"/>
      <c r="JC158" s="30"/>
      <c r="JD158" s="30"/>
      <c r="JE158" s="30"/>
      <c r="JF158" s="30"/>
      <c r="JG158" s="30"/>
      <c r="JH158" s="30"/>
      <c r="JI158" s="30"/>
      <c r="JJ158" s="30"/>
      <c r="JK158" s="30"/>
      <c r="JL158" s="30"/>
      <c r="JM158" s="30"/>
      <c r="JN158" s="30"/>
      <c r="JO158" s="30"/>
      <c r="JP158" s="30"/>
      <c r="JQ158" s="30"/>
      <c r="JR158" s="30"/>
      <c r="JS158" s="30"/>
      <c r="JT158" s="30"/>
      <c r="JU158" s="30"/>
      <c r="JV158" s="30"/>
      <c r="JW158" s="30"/>
      <c r="JX158" s="30"/>
      <c r="JY158" s="30"/>
      <c r="JZ158" s="30"/>
      <c r="KA158" s="30"/>
      <c r="KB158" s="30"/>
      <c r="KC158" s="30"/>
      <c r="KD158" s="30"/>
      <c r="KE158" s="30"/>
      <c r="KF158" s="30"/>
      <c r="KG158" s="30"/>
      <c r="KH158" s="30"/>
      <c r="KI158" s="30"/>
      <c r="KJ158" s="30"/>
      <c r="KK158" s="30"/>
      <c r="KL158" s="30"/>
      <c r="KM158" s="30"/>
      <c r="KN158" s="30"/>
      <c r="KO158" s="30"/>
      <c r="KP158" s="30"/>
      <c r="KQ158" s="30"/>
      <c r="KR158" s="30"/>
      <c r="KS158" s="30"/>
      <c r="KT158" s="30"/>
      <c r="KU158" s="30"/>
      <c r="KV158" s="30"/>
      <c r="KW158" s="30"/>
      <c r="KX158" s="30"/>
      <c r="KY158" s="30"/>
      <c r="KZ158" s="30"/>
      <c r="LA158" s="30"/>
      <c r="LB158" s="30"/>
      <c r="LC158" s="30"/>
      <c r="LD158" s="30"/>
      <c r="LE158" s="30"/>
      <c r="LF158" s="30"/>
      <c r="LG158" s="30"/>
      <c r="LH158" s="30"/>
      <c r="LI158" s="30"/>
      <c r="LJ158" s="30"/>
      <c r="LK158" s="30"/>
      <c r="LL158" s="30"/>
      <c r="LM158" s="30"/>
      <c r="LN158" s="30"/>
      <c r="LO158" s="30"/>
      <c r="LP158" s="30"/>
      <c r="LQ158" s="30"/>
      <c r="LR158" s="30"/>
      <c r="LS158" s="30"/>
      <c r="LT158" s="30"/>
    </row>
    <row r="159" spans="1:332" s="19" customFormat="1" x14ac:dyDescent="0.25">
      <c r="A159" s="80"/>
      <c r="B159" s="81"/>
      <c r="C159" s="82"/>
      <c r="D159" s="82"/>
      <c r="E159" s="83"/>
      <c r="F159" s="84"/>
      <c r="G159" s="21" t="str">
        <f>IFERROR(+VLOOKUP(F159,postnr!A:B,2,FALSE),"")</f>
        <v/>
      </c>
      <c r="H159" s="85"/>
      <c r="I159" s="86"/>
      <c r="J159" s="87"/>
      <c r="K159" s="88"/>
      <c r="L159" s="140"/>
      <c r="M159" s="140"/>
      <c r="N159" s="140"/>
      <c r="O159" s="140"/>
      <c r="P159" s="140"/>
      <c r="Q159" s="140"/>
      <c r="R159" s="140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  <c r="FJ159" s="30"/>
      <c r="FK159" s="30"/>
      <c r="FL159" s="30"/>
      <c r="FM159" s="30"/>
      <c r="FN159" s="30"/>
      <c r="FO159" s="30"/>
      <c r="FP159" s="30"/>
      <c r="FQ159" s="30"/>
      <c r="FR159" s="30"/>
      <c r="FS159" s="30"/>
      <c r="FT159" s="30"/>
      <c r="FU159" s="30"/>
      <c r="FV159" s="30"/>
      <c r="FW159" s="30"/>
      <c r="FX159" s="30"/>
      <c r="FY159" s="30"/>
      <c r="FZ159" s="30"/>
      <c r="GA159" s="30"/>
      <c r="GB159" s="30"/>
      <c r="GC159" s="30"/>
      <c r="GD159" s="30"/>
      <c r="GE159" s="30"/>
      <c r="GF159" s="30"/>
      <c r="GG159" s="30"/>
      <c r="GH159" s="30"/>
      <c r="GI159" s="30"/>
      <c r="GJ159" s="30"/>
      <c r="GK159" s="30"/>
      <c r="GL159" s="30"/>
      <c r="GM159" s="30"/>
      <c r="GN159" s="30"/>
      <c r="GO159" s="30"/>
      <c r="GP159" s="30"/>
      <c r="GQ159" s="30"/>
      <c r="GR159" s="30"/>
      <c r="GS159" s="30"/>
      <c r="GT159" s="30"/>
      <c r="GU159" s="30"/>
      <c r="GV159" s="30"/>
      <c r="GW159" s="30"/>
      <c r="GX159" s="30"/>
      <c r="GY159" s="30"/>
      <c r="GZ159" s="30"/>
      <c r="HA159" s="30"/>
      <c r="HB159" s="30"/>
      <c r="HC159" s="30"/>
      <c r="HD159" s="30"/>
      <c r="HE159" s="30"/>
      <c r="HF159" s="30"/>
      <c r="HG159" s="30"/>
      <c r="HH159" s="30"/>
      <c r="HI159" s="30"/>
      <c r="HJ159" s="30"/>
      <c r="HK159" s="30"/>
      <c r="HL159" s="30"/>
      <c r="HM159" s="30"/>
      <c r="HN159" s="30"/>
      <c r="HO159" s="30"/>
      <c r="HP159" s="30"/>
      <c r="HQ159" s="30"/>
      <c r="HR159" s="30"/>
      <c r="HS159" s="30"/>
      <c r="HT159" s="30"/>
      <c r="HU159" s="30"/>
      <c r="HV159" s="30"/>
      <c r="HW159" s="30"/>
      <c r="HX159" s="30"/>
      <c r="HY159" s="30"/>
      <c r="HZ159" s="30"/>
      <c r="IA159" s="30"/>
      <c r="IB159" s="30"/>
      <c r="IC159" s="30"/>
      <c r="ID159" s="30"/>
      <c r="IE159" s="30"/>
      <c r="IF159" s="30"/>
      <c r="IG159" s="30"/>
      <c r="IH159" s="30"/>
      <c r="II159" s="30"/>
      <c r="IJ159" s="30"/>
      <c r="IK159" s="30"/>
      <c r="IL159" s="30"/>
      <c r="IM159" s="30"/>
      <c r="IN159" s="30"/>
      <c r="IO159" s="30"/>
      <c r="IP159" s="30"/>
      <c r="IQ159" s="30"/>
      <c r="IR159" s="30"/>
      <c r="IS159" s="30"/>
      <c r="IT159" s="30"/>
      <c r="IU159" s="30"/>
      <c r="IV159" s="30"/>
      <c r="IW159" s="30"/>
      <c r="IX159" s="30"/>
      <c r="IY159" s="30"/>
      <c r="IZ159" s="30"/>
      <c r="JA159" s="30"/>
      <c r="JB159" s="30"/>
      <c r="JC159" s="30"/>
      <c r="JD159" s="30"/>
      <c r="JE159" s="30"/>
      <c r="JF159" s="30"/>
      <c r="JG159" s="30"/>
      <c r="JH159" s="30"/>
      <c r="JI159" s="30"/>
      <c r="JJ159" s="30"/>
      <c r="JK159" s="30"/>
      <c r="JL159" s="30"/>
      <c r="JM159" s="30"/>
      <c r="JN159" s="30"/>
      <c r="JO159" s="30"/>
      <c r="JP159" s="30"/>
      <c r="JQ159" s="30"/>
      <c r="JR159" s="30"/>
      <c r="JS159" s="30"/>
      <c r="JT159" s="30"/>
      <c r="JU159" s="30"/>
      <c r="JV159" s="30"/>
      <c r="JW159" s="30"/>
      <c r="JX159" s="30"/>
      <c r="JY159" s="30"/>
      <c r="JZ159" s="30"/>
      <c r="KA159" s="30"/>
      <c r="KB159" s="30"/>
      <c r="KC159" s="30"/>
      <c r="KD159" s="30"/>
      <c r="KE159" s="30"/>
      <c r="KF159" s="30"/>
      <c r="KG159" s="30"/>
      <c r="KH159" s="30"/>
      <c r="KI159" s="30"/>
      <c r="KJ159" s="30"/>
      <c r="KK159" s="30"/>
      <c r="KL159" s="30"/>
      <c r="KM159" s="30"/>
      <c r="KN159" s="30"/>
      <c r="KO159" s="30"/>
      <c r="KP159" s="30"/>
      <c r="KQ159" s="30"/>
      <c r="KR159" s="30"/>
      <c r="KS159" s="30"/>
      <c r="KT159" s="30"/>
      <c r="KU159" s="30"/>
      <c r="KV159" s="30"/>
      <c r="KW159" s="30"/>
      <c r="KX159" s="30"/>
      <c r="KY159" s="30"/>
      <c r="KZ159" s="30"/>
      <c r="LA159" s="30"/>
      <c r="LB159" s="30"/>
      <c r="LC159" s="30"/>
      <c r="LD159" s="30"/>
      <c r="LE159" s="30"/>
      <c r="LF159" s="30"/>
      <c r="LG159" s="30"/>
      <c r="LH159" s="30"/>
      <c r="LI159" s="30"/>
      <c r="LJ159" s="30"/>
      <c r="LK159" s="30"/>
      <c r="LL159" s="30"/>
      <c r="LM159" s="30"/>
      <c r="LN159" s="30"/>
      <c r="LO159" s="30"/>
      <c r="LP159" s="30"/>
      <c r="LQ159" s="30"/>
      <c r="LR159" s="30"/>
      <c r="LS159" s="30"/>
      <c r="LT159" s="30"/>
    </row>
    <row r="160" spans="1:332" s="19" customFormat="1" x14ac:dyDescent="0.25">
      <c r="A160" s="80"/>
      <c r="B160" s="81"/>
      <c r="C160" s="82"/>
      <c r="D160" s="82"/>
      <c r="E160" s="83"/>
      <c r="F160" s="84"/>
      <c r="G160" s="21" t="str">
        <f>IFERROR(+VLOOKUP(F160,postnr!A:B,2,FALSE),"")</f>
        <v/>
      </c>
      <c r="H160" s="85"/>
      <c r="I160" s="86"/>
      <c r="J160" s="87"/>
      <c r="K160" s="88"/>
      <c r="L160" s="140"/>
      <c r="M160" s="140"/>
      <c r="N160" s="140"/>
      <c r="O160" s="140"/>
      <c r="P160" s="140"/>
      <c r="Q160" s="140"/>
      <c r="R160" s="140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  <c r="FJ160" s="30"/>
      <c r="FK160" s="30"/>
      <c r="FL160" s="30"/>
      <c r="FM160" s="30"/>
      <c r="FN160" s="30"/>
      <c r="FO160" s="30"/>
      <c r="FP160" s="30"/>
      <c r="FQ160" s="30"/>
      <c r="FR160" s="30"/>
      <c r="FS160" s="30"/>
      <c r="FT160" s="30"/>
      <c r="FU160" s="30"/>
      <c r="FV160" s="30"/>
      <c r="FW160" s="30"/>
      <c r="FX160" s="30"/>
      <c r="FY160" s="30"/>
      <c r="FZ160" s="30"/>
      <c r="GA160" s="30"/>
      <c r="GB160" s="30"/>
      <c r="GC160" s="30"/>
      <c r="GD160" s="30"/>
      <c r="GE160" s="30"/>
      <c r="GF160" s="30"/>
      <c r="GG160" s="30"/>
      <c r="GH160" s="30"/>
      <c r="GI160" s="30"/>
      <c r="GJ160" s="30"/>
      <c r="GK160" s="30"/>
      <c r="GL160" s="30"/>
      <c r="GM160" s="30"/>
      <c r="GN160" s="30"/>
      <c r="GO160" s="30"/>
      <c r="GP160" s="30"/>
      <c r="GQ160" s="30"/>
      <c r="GR160" s="30"/>
      <c r="GS160" s="30"/>
      <c r="GT160" s="30"/>
      <c r="GU160" s="30"/>
      <c r="GV160" s="30"/>
      <c r="GW160" s="30"/>
      <c r="GX160" s="30"/>
      <c r="GY160" s="30"/>
      <c r="GZ160" s="30"/>
      <c r="HA160" s="30"/>
      <c r="HB160" s="30"/>
      <c r="HC160" s="30"/>
      <c r="HD160" s="30"/>
      <c r="HE160" s="30"/>
      <c r="HF160" s="30"/>
      <c r="HG160" s="30"/>
      <c r="HH160" s="30"/>
      <c r="HI160" s="30"/>
      <c r="HJ160" s="30"/>
      <c r="HK160" s="30"/>
      <c r="HL160" s="30"/>
      <c r="HM160" s="30"/>
      <c r="HN160" s="30"/>
      <c r="HO160" s="30"/>
      <c r="HP160" s="30"/>
      <c r="HQ160" s="30"/>
      <c r="HR160" s="30"/>
      <c r="HS160" s="30"/>
      <c r="HT160" s="30"/>
      <c r="HU160" s="30"/>
      <c r="HV160" s="30"/>
      <c r="HW160" s="30"/>
      <c r="HX160" s="30"/>
      <c r="HY160" s="30"/>
      <c r="HZ160" s="30"/>
      <c r="IA160" s="30"/>
      <c r="IB160" s="30"/>
      <c r="IC160" s="30"/>
      <c r="ID160" s="30"/>
      <c r="IE160" s="30"/>
      <c r="IF160" s="30"/>
      <c r="IG160" s="30"/>
      <c r="IH160" s="30"/>
      <c r="II160" s="30"/>
      <c r="IJ160" s="30"/>
      <c r="IK160" s="30"/>
      <c r="IL160" s="30"/>
      <c r="IM160" s="30"/>
      <c r="IN160" s="30"/>
      <c r="IO160" s="30"/>
      <c r="IP160" s="30"/>
      <c r="IQ160" s="30"/>
      <c r="IR160" s="30"/>
      <c r="IS160" s="30"/>
      <c r="IT160" s="30"/>
      <c r="IU160" s="30"/>
      <c r="IV160" s="30"/>
      <c r="IW160" s="30"/>
      <c r="IX160" s="30"/>
      <c r="IY160" s="30"/>
      <c r="IZ160" s="30"/>
      <c r="JA160" s="30"/>
      <c r="JB160" s="30"/>
      <c r="JC160" s="30"/>
      <c r="JD160" s="30"/>
      <c r="JE160" s="30"/>
      <c r="JF160" s="30"/>
      <c r="JG160" s="30"/>
      <c r="JH160" s="30"/>
      <c r="JI160" s="30"/>
      <c r="JJ160" s="30"/>
      <c r="JK160" s="30"/>
      <c r="JL160" s="30"/>
      <c r="JM160" s="30"/>
      <c r="JN160" s="30"/>
      <c r="JO160" s="30"/>
      <c r="JP160" s="30"/>
      <c r="JQ160" s="30"/>
      <c r="JR160" s="30"/>
      <c r="JS160" s="30"/>
      <c r="JT160" s="30"/>
      <c r="JU160" s="30"/>
      <c r="JV160" s="30"/>
      <c r="JW160" s="30"/>
      <c r="JX160" s="30"/>
      <c r="JY160" s="30"/>
      <c r="JZ160" s="30"/>
      <c r="KA160" s="30"/>
      <c r="KB160" s="30"/>
      <c r="KC160" s="30"/>
      <c r="KD160" s="30"/>
      <c r="KE160" s="30"/>
      <c r="KF160" s="30"/>
      <c r="KG160" s="30"/>
      <c r="KH160" s="30"/>
      <c r="KI160" s="30"/>
      <c r="KJ160" s="30"/>
      <c r="KK160" s="30"/>
      <c r="KL160" s="30"/>
      <c r="KM160" s="30"/>
      <c r="KN160" s="30"/>
      <c r="KO160" s="30"/>
      <c r="KP160" s="30"/>
      <c r="KQ160" s="30"/>
      <c r="KR160" s="30"/>
      <c r="KS160" s="30"/>
      <c r="KT160" s="30"/>
      <c r="KU160" s="30"/>
      <c r="KV160" s="30"/>
      <c r="KW160" s="30"/>
      <c r="KX160" s="30"/>
      <c r="KY160" s="30"/>
      <c r="KZ160" s="30"/>
      <c r="LA160" s="30"/>
      <c r="LB160" s="30"/>
      <c r="LC160" s="30"/>
      <c r="LD160" s="30"/>
      <c r="LE160" s="30"/>
      <c r="LF160" s="30"/>
      <c r="LG160" s="30"/>
      <c r="LH160" s="30"/>
      <c r="LI160" s="30"/>
      <c r="LJ160" s="30"/>
      <c r="LK160" s="30"/>
      <c r="LL160" s="30"/>
      <c r="LM160" s="30"/>
      <c r="LN160" s="30"/>
      <c r="LO160" s="30"/>
      <c r="LP160" s="30"/>
      <c r="LQ160" s="30"/>
      <c r="LR160" s="30"/>
      <c r="LS160" s="30"/>
      <c r="LT160" s="30"/>
    </row>
    <row r="161" spans="1:332" s="19" customFormat="1" x14ac:dyDescent="0.25">
      <c r="A161" s="80"/>
      <c r="B161" s="81"/>
      <c r="C161" s="82"/>
      <c r="D161" s="82"/>
      <c r="E161" s="83"/>
      <c r="F161" s="84"/>
      <c r="G161" s="21" t="str">
        <f>IFERROR(+VLOOKUP(F161,postnr!A:B,2,FALSE),"")</f>
        <v/>
      </c>
      <c r="H161" s="85"/>
      <c r="I161" s="86"/>
      <c r="J161" s="87"/>
      <c r="K161" s="88"/>
      <c r="L161" s="140"/>
      <c r="M161" s="140"/>
      <c r="N161" s="140"/>
      <c r="O161" s="140"/>
      <c r="P161" s="140"/>
      <c r="Q161" s="140"/>
      <c r="R161" s="140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  <c r="FJ161" s="30"/>
      <c r="FK161" s="30"/>
      <c r="FL161" s="30"/>
      <c r="FM161" s="30"/>
      <c r="FN161" s="30"/>
      <c r="FO161" s="30"/>
      <c r="FP161" s="30"/>
      <c r="FQ161" s="30"/>
      <c r="FR161" s="30"/>
      <c r="FS161" s="30"/>
      <c r="FT161" s="30"/>
      <c r="FU161" s="30"/>
      <c r="FV161" s="30"/>
      <c r="FW161" s="30"/>
      <c r="FX161" s="30"/>
      <c r="FY161" s="30"/>
      <c r="FZ161" s="30"/>
      <c r="GA161" s="30"/>
      <c r="GB161" s="30"/>
      <c r="GC161" s="30"/>
      <c r="GD161" s="30"/>
      <c r="GE161" s="30"/>
      <c r="GF161" s="30"/>
      <c r="GG161" s="30"/>
      <c r="GH161" s="30"/>
      <c r="GI161" s="30"/>
      <c r="GJ161" s="30"/>
      <c r="GK161" s="30"/>
      <c r="GL161" s="30"/>
      <c r="GM161" s="30"/>
      <c r="GN161" s="30"/>
      <c r="GO161" s="30"/>
      <c r="GP161" s="30"/>
      <c r="GQ161" s="30"/>
      <c r="GR161" s="30"/>
      <c r="GS161" s="30"/>
      <c r="GT161" s="30"/>
      <c r="GU161" s="30"/>
      <c r="GV161" s="30"/>
      <c r="GW161" s="30"/>
      <c r="GX161" s="30"/>
      <c r="GY161" s="30"/>
      <c r="GZ161" s="30"/>
      <c r="HA161" s="30"/>
      <c r="HB161" s="30"/>
      <c r="HC161" s="30"/>
      <c r="HD161" s="30"/>
      <c r="HE161" s="30"/>
      <c r="HF161" s="30"/>
      <c r="HG161" s="30"/>
      <c r="HH161" s="30"/>
      <c r="HI161" s="30"/>
      <c r="HJ161" s="30"/>
      <c r="HK161" s="30"/>
      <c r="HL161" s="30"/>
      <c r="HM161" s="30"/>
      <c r="HN161" s="30"/>
      <c r="HO161" s="30"/>
      <c r="HP161" s="30"/>
      <c r="HQ161" s="30"/>
      <c r="HR161" s="30"/>
      <c r="HS161" s="30"/>
      <c r="HT161" s="30"/>
      <c r="HU161" s="30"/>
      <c r="HV161" s="30"/>
      <c r="HW161" s="30"/>
      <c r="HX161" s="30"/>
      <c r="HY161" s="30"/>
      <c r="HZ161" s="30"/>
      <c r="IA161" s="30"/>
      <c r="IB161" s="30"/>
      <c r="IC161" s="30"/>
      <c r="ID161" s="30"/>
      <c r="IE161" s="30"/>
      <c r="IF161" s="30"/>
      <c r="IG161" s="30"/>
      <c r="IH161" s="30"/>
      <c r="II161" s="30"/>
      <c r="IJ161" s="30"/>
      <c r="IK161" s="30"/>
      <c r="IL161" s="30"/>
      <c r="IM161" s="30"/>
      <c r="IN161" s="30"/>
      <c r="IO161" s="30"/>
      <c r="IP161" s="30"/>
      <c r="IQ161" s="30"/>
      <c r="IR161" s="30"/>
      <c r="IS161" s="30"/>
      <c r="IT161" s="30"/>
      <c r="IU161" s="30"/>
      <c r="IV161" s="30"/>
      <c r="IW161" s="30"/>
      <c r="IX161" s="30"/>
      <c r="IY161" s="30"/>
      <c r="IZ161" s="30"/>
      <c r="JA161" s="30"/>
      <c r="JB161" s="30"/>
      <c r="JC161" s="30"/>
      <c r="JD161" s="30"/>
      <c r="JE161" s="30"/>
      <c r="JF161" s="30"/>
      <c r="JG161" s="30"/>
      <c r="JH161" s="30"/>
      <c r="JI161" s="30"/>
      <c r="JJ161" s="30"/>
      <c r="JK161" s="30"/>
      <c r="JL161" s="30"/>
      <c r="JM161" s="30"/>
      <c r="JN161" s="30"/>
      <c r="JO161" s="30"/>
      <c r="JP161" s="30"/>
      <c r="JQ161" s="30"/>
      <c r="JR161" s="30"/>
      <c r="JS161" s="30"/>
      <c r="JT161" s="30"/>
      <c r="JU161" s="30"/>
      <c r="JV161" s="30"/>
      <c r="JW161" s="30"/>
      <c r="JX161" s="30"/>
      <c r="JY161" s="30"/>
      <c r="JZ161" s="30"/>
      <c r="KA161" s="30"/>
      <c r="KB161" s="30"/>
      <c r="KC161" s="30"/>
      <c r="KD161" s="30"/>
      <c r="KE161" s="30"/>
      <c r="KF161" s="30"/>
      <c r="KG161" s="30"/>
      <c r="KH161" s="30"/>
      <c r="KI161" s="30"/>
      <c r="KJ161" s="30"/>
      <c r="KK161" s="30"/>
      <c r="KL161" s="30"/>
      <c r="KM161" s="30"/>
      <c r="KN161" s="30"/>
      <c r="KO161" s="30"/>
      <c r="KP161" s="30"/>
      <c r="KQ161" s="30"/>
      <c r="KR161" s="30"/>
      <c r="KS161" s="30"/>
      <c r="KT161" s="30"/>
      <c r="KU161" s="30"/>
      <c r="KV161" s="30"/>
      <c r="KW161" s="30"/>
      <c r="KX161" s="30"/>
      <c r="KY161" s="30"/>
      <c r="KZ161" s="30"/>
      <c r="LA161" s="30"/>
      <c r="LB161" s="30"/>
      <c r="LC161" s="30"/>
      <c r="LD161" s="30"/>
      <c r="LE161" s="30"/>
      <c r="LF161" s="30"/>
      <c r="LG161" s="30"/>
      <c r="LH161" s="30"/>
      <c r="LI161" s="30"/>
      <c r="LJ161" s="30"/>
      <c r="LK161" s="30"/>
      <c r="LL161" s="30"/>
      <c r="LM161" s="30"/>
      <c r="LN161" s="30"/>
      <c r="LO161" s="30"/>
      <c r="LP161" s="30"/>
      <c r="LQ161" s="30"/>
      <c r="LR161" s="30"/>
      <c r="LS161" s="30"/>
      <c r="LT161" s="30"/>
    </row>
    <row r="162" spans="1:332" s="19" customFormat="1" x14ac:dyDescent="0.25">
      <c r="A162" s="80"/>
      <c r="B162" s="81"/>
      <c r="C162" s="82"/>
      <c r="D162" s="82"/>
      <c r="E162" s="83"/>
      <c r="F162" s="84"/>
      <c r="G162" s="21" t="str">
        <f>IFERROR(+VLOOKUP(F162,postnr!A:B,2,FALSE),"")</f>
        <v/>
      </c>
      <c r="H162" s="85"/>
      <c r="I162" s="86"/>
      <c r="J162" s="87"/>
      <c r="K162" s="88"/>
      <c r="L162" s="140"/>
      <c r="M162" s="140"/>
      <c r="N162" s="140"/>
      <c r="O162" s="140"/>
      <c r="P162" s="140"/>
      <c r="Q162" s="140"/>
      <c r="R162" s="140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  <c r="FJ162" s="30"/>
      <c r="FK162" s="30"/>
      <c r="FL162" s="30"/>
      <c r="FM162" s="30"/>
      <c r="FN162" s="30"/>
      <c r="FO162" s="30"/>
      <c r="FP162" s="30"/>
      <c r="FQ162" s="30"/>
      <c r="FR162" s="30"/>
      <c r="FS162" s="30"/>
      <c r="FT162" s="30"/>
      <c r="FU162" s="30"/>
      <c r="FV162" s="30"/>
      <c r="FW162" s="30"/>
      <c r="FX162" s="30"/>
      <c r="FY162" s="30"/>
      <c r="FZ162" s="30"/>
      <c r="GA162" s="30"/>
      <c r="GB162" s="30"/>
      <c r="GC162" s="30"/>
      <c r="GD162" s="30"/>
      <c r="GE162" s="30"/>
      <c r="GF162" s="30"/>
      <c r="GG162" s="30"/>
      <c r="GH162" s="30"/>
      <c r="GI162" s="30"/>
      <c r="GJ162" s="30"/>
      <c r="GK162" s="30"/>
      <c r="GL162" s="30"/>
      <c r="GM162" s="30"/>
      <c r="GN162" s="30"/>
      <c r="GO162" s="30"/>
      <c r="GP162" s="30"/>
      <c r="GQ162" s="30"/>
      <c r="GR162" s="30"/>
      <c r="GS162" s="30"/>
      <c r="GT162" s="30"/>
      <c r="GU162" s="30"/>
      <c r="GV162" s="30"/>
      <c r="GW162" s="30"/>
      <c r="GX162" s="30"/>
      <c r="GY162" s="30"/>
      <c r="GZ162" s="30"/>
      <c r="HA162" s="30"/>
      <c r="HB162" s="30"/>
      <c r="HC162" s="30"/>
      <c r="HD162" s="30"/>
      <c r="HE162" s="30"/>
      <c r="HF162" s="30"/>
      <c r="HG162" s="30"/>
      <c r="HH162" s="30"/>
      <c r="HI162" s="30"/>
      <c r="HJ162" s="30"/>
      <c r="HK162" s="30"/>
      <c r="HL162" s="30"/>
      <c r="HM162" s="30"/>
      <c r="HN162" s="30"/>
      <c r="HO162" s="30"/>
      <c r="HP162" s="30"/>
      <c r="HQ162" s="30"/>
      <c r="HR162" s="30"/>
      <c r="HS162" s="30"/>
      <c r="HT162" s="30"/>
      <c r="HU162" s="30"/>
      <c r="HV162" s="30"/>
      <c r="HW162" s="30"/>
      <c r="HX162" s="30"/>
      <c r="HY162" s="30"/>
      <c r="HZ162" s="30"/>
      <c r="IA162" s="30"/>
      <c r="IB162" s="30"/>
      <c r="IC162" s="30"/>
      <c r="ID162" s="30"/>
      <c r="IE162" s="30"/>
      <c r="IF162" s="30"/>
      <c r="IG162" s="30"/>
      <c r="IH162" s="30"/>
      <c r="II162" s="30"/>
      <c r="IJ162" s="30"/>
      <c r="IK162" s="30"/>
      <c r="IL162" s="30"/>
      <c r="IM162" s="30"/>
      <c r="IN162" s="30"/>
      <c r="IO162" s="30"/>
      <c r="IP162" s="30"/>
      <c r="IQ162" s="30"/>
      <c r="IR162" s="30"/>
      <c r="IS162" s="30"/>
      <c r="IT162" s="30"/>
      <c r="IU162" s="30"/>
      <c r="IV162" s="30"/>
      <c r="IW162" s="30"/>
      <c r="IX162" s="30"/>
      <c r="IY162" s="30"/>
      <c r="IZ162" s="30"/>
      <c r="JA162" s="30"/>
      <c r="JB162" s="30"/>
      <c r="JC162" s="30"/>
      <c r="JD162" s="30"/>
      <c r="JE162" s="30"/>
      <c r="JF162" s="30"/>
      <c r="JG162" s="30"/>
      <c r="JH162" s="30"/>
      <c r="JI162" s="30"/>
      <c r="JJ162" s="30"/>
      <c r="JK162" s="30"/>
      <c r="JL162" s="30"/>
      <c r="JM162" s="30"/>
      <c r="JN162" s="30"/>
      <c r="JO162" s="30"/>
      <c r="JP162" s="30"/>
      <c r="JQ162" s="30"/>
      <c r="JR162" s="30"/>
      <c r="JS162" s="30"/>
      <c r="JT162" s="30"/>
      <c r="JU162" s="30"/>
      <c r="JV162" s="30"/>
      <c r="JW162" s="30"/>
      <c r="JX162" s="30"/>
      <c r="JY162" s="30"/>
      <c r="JZ162" s="30"/>
      <c r="KA162" s="30"/>
      <c r="KB162" s="30"/>
      <c r="KC162" s="30"/>
      <c r="KD162" s="30"/>
      <c r="KE162" s="30"/>
      <c r="KF162" s="30"/>
      <c r="KG162" s="30"/>
      <c r="KH162" s="30"/>
      <c r="KI162" s="30"/>
      <c r="KJ162" s="30"/>
      <c r="KK162" s="30"/>
      <c r="KL162" s="30"/>
      <c r="KM162" s="30"/>
      <c r="KN162" s="30"/>
      <c r="KO162" s="30"/>
      <c r="KP162" s="30"/>
      <c r="KQ162" s="30"/>
      <c r="KR162" s="30"/>
      <c r="KS162" s="30"/>
      <c r="KT162" s="30"/>
      <c r="KU162" s="30"/>
      <c r="KV162" s="30"/>
      <c r="KW162" s="30"/>
      <c r="KX162" s="30"/>
      <c r="KY162" s="30"/>
      <c r="KZ162" s="30"/>
      <c r="LA162" s="30"/>
      <c r="LB162" s="30"/>
      <c r="LC162" s="30"/>
      <c r="LD162" s="30"/>
      <c r="LE162" s="30"/>
      <c r="LF162" s="30"/>
      <c r="LG162" s="30"/>
      <c r="LH162" s="30"/>
      <c r="LI162" s="30"/>
      <c r="LJ162" s="30"/>
      <c r="LK162" s="30"/>
      <c r="LL162" s="30"/>
      <c r="LM162" s="30"/>
      <c r="LN162" s="30"/>
      <c r="LO162" s="30"/>
      <c r="LP162" s="30"/>
      <c r="LQ162" s="30"/>
      <c r="LR162" s="30"/>
      <c r="LS162" s="30"/>
      <c r="LT162" s="30"/>
    </row>
    <row r="163" spans="1:332" s="19" customFormat="1" x14ac:dyDescent="0.25">
      <c r="A163" s="80"/>
      <c r="B163" s="81"/>
      <c r="C163" s="82"/>
      <c r="D163" s="82"/>
      <c r="E163" s="83"/>
      <c r="F163" s="84"/>
      <c r="G163" s="21" t="str">
        <f>IFERROR(+VLOOKUP(F163,postnr!A:B,2,FALSE),"")</f>
        <v/>
      </c>
      <c r="H163" s="85"/>
      <c r="I163" s="86"/>
      <c r="J163" s="87"/>
      <c r="K163" s="88"/>
      <c r="L163" s="140"/>
      <c r="M163" s="140"/>
      <c r="N163" s="140"/>
      <c r="O163" s="140"/>
      <c r="P163" s="140"/>
      <c r="Q163" s="140"/>
      <c r="R163" s="140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  <c r="FJ163" s="30"/>
      <c r="FK163" s="30"/>
      <c r="FL163" s="30"/>
      <c r="FM163" s="30"/>
      <c r="FN163" s="30"/>
      <c r="FO163" s="30"/>
      <c r="FP163" s="30"/>
      <c r="FQ163" s="30"/>
      <c r="FR163" s="30"/>
      <c r="FS163" s="30"/>
      <c r="FT163" s="30"/>
      <c r="FU163" s="30"/>
      <c r="FV163" s="30"/>
      <c r="FW163" s="30"/>
      <c r="FX163" s="30"/>
      <c r="FY163" s="30"/>
      <c r="FZ163" s="30"/>
      <c r="GA163" s="30"/>
      <c r="GB163" s="30"/>
      <c r="GC163" s="30"/>
      <c r="GD163" s="30"/>
      <c r="GE163" s="30"/>
      <c r="GF163" s="30"/>
      <c r="GG163" s="30"/>
      <c r="GH163" s="30"/>
      <c r="GI163" s="30"/>
      <c r="GJ163" s="30"/>
      <c r="GK163" s="30"/>
      <c r="GL163" s="30"/>
      <c r="GM163" s="30"/>
      <c r="GN163" s="30"/>
      <c r="GO163" s="30"/>
      <c r="GP163" s="30"/>
      <c r="GQ163" s="30"/>
      <c r="GR163" s="30"/>
      <c r="GS163" s="30"/>
      <c r="GT163" s="30"/>
      <c r="GU163" s="30"/>
      <c r="GV163" s="30"/>
      <c r="GW163" s="30"/>
      <c r="GX163" s="30"/>
      <c r="GY163" s="30"/>
      <c r="GZ163" s="30"/>
      <c r="HA163" s="30"/>
      <c r="HB163" s="30"/>
      <c r="HC163" s="30"/>
      <c r="HD163" s="30"/>
      <c r="HE163" s="30"/>
      <c r="HF163" s="30"/>
      <c r="HG163" s="30"/>
      <c r="HH163" s="30"/>
      <c r="HI163" s="30"/>
      <c r="HJ163" s="30"/>
      <c r="HK163" s="30"/>
      <c r="HL163" s="30"/>
      <c r="HM163" s="30"/>
      <c r="HN163" s="30"/>
      <c r="HO163" s="30"/>
      <c r="HP163" s="30"/>
      <c r="HQ163" s="30"/>
      <c r="HR163" s="30"/>
      <c r="HS163" s="30"/>
      <c r="HT163" s="30"/>
      <c r="HU163" s="30"/>
      <c r="HV163" s="30"/>
      <c r="HW163" s="30"/>
      <c r="HX163" s="30"/>
      <c r="HY163" s="30"/>
      <c r="HZ163" s="30"/>
      <c r="IA163" s="30"/>
      <c r="IB163" s="30"/>
      <c r="IC163" s="30"/>
      <c r="ID163" s="30"/>
      <c r="IE163" s="30"/>
      <c r="IF163" s="30"/>
      <c r="IG163" s="30"/>
      <c r="IH163" s="30"/>
      <c r="II163" s="30"/>
      <c r="IJ163" s="30"/>
      <c r="IK163" s="30"/>
      <c r="IL163" s="30"/>
      <c r="IM163" s="30"/>
      <c r="IN163" s="30"/>
      <c r="IO163" s="30"/>
      <c r="IP163" s="30"/>
      <c r="IQ163" s="30"/>
      <c r="IR163" s="30"/>
      <c r="IS163" s="30"/>
      <c r="IT163" s="30"/>
      <c r="IU163" s="30"/>
      <c r="IV163" s="30"/>
      <c r="IW163" s="30"/>
      <c r="IX163" s="30"/>
      <c r="IY163" s="30"/>
      <c r="IZ163" s="30"/>
      <c r="JA163" s="30"/>
      <c r="JB163" s="30"/>
      <c r="JC163" s="30"/>
      <c r="JD163" s="30"/>
      <c r="JE163" s="30"/>
      <c r="JF163" s="30"/>
      <c r="JG163" s="30"/>
      <c r="JH163" s="30"/>
      <c r="JI163" s="30"/>
      <c r="JJ163" s="30"/>
      <c r="JK163" s="30"/>
      <c r="JL163" s="30"/>
      <c r="JM163" s="30"/>
      <c r="JN163" s="30"/>
      <c r="JO163" s="30"/>
      <c r="JP163" s="30"/>
      <c r="JQ163" s="30"/>
      <c r="JR163" s="30"/>
      <c r="JS163" s="30"/>
      <c r="JT163" s="30"/>
      <c r="JU163" s="30"/>
      <c r="JV163" s="30"/>
      <c r="JW163" s="30"/>
      <c r="JX163" s="30"/>
      <c r="JY163" s="30"/>
      <c r="JZ163" s="30"/>
      <c r="KA163" s="30"/>
      <c r="KB163" s="30"/>
      <c r="KC163" s="30"/>
      <c r="KD163" s="30"/>
      <c r="KE163" s="30"/>
      <c r="KF163" s="30"/>
      <c r="KG163" s="30"/>
      <c r="KH163" s="30"/>
      <c r="KI163" s="30"/>
      <c r="KJ163" s="30"/>
      <c r="KK163" s="30"/>
      <c r="KL163" s="30"/>
      <c r="KM163" s="30"/>
      <c r="KN163" s="30"/>
      <c r="KO163" s="30"/>
      <c r="KP163" s="30"/>
      <c r="KQ163" s="30"/>
      <c r="KR163" s="30"/>
      <c r="KS163" s="30"/>
      <c r="KT163" s="30"/>
      <c r="KU163" s="30"/>
      <c r="KV163" s="30"/>
      <c r="KW163" s="30"/>
      <c r="KX163" s="30"/>
      <c r="KY163" s="30"/>
      <c r="KZ163" s="30"/>
      <c r="LA163" s="30"/>
      <c r="LB163" s="30"/>
      <c r="LC163" s="30"/>
      <c r="LD163" s="30"/>
      <c r="LE163" s="30"/>
      <c r="LF163" s="30"/>
      <c r="LG163" s="30"/>
      <c r="LH163" s="30"/>
      <c r="LI163" s="30"/>
      <c r="LJ163" s="30"/>
      <c r="LK163" s="30"/>
      <c r="LL163" s="30"/>
      <c r="LM163" s="30"/>
      <c r="LN163" s="30"/>
      <c r="LO163" s="30"/>
      <c r="LP163" s="30"/>
      <c r="LQ163" s="30"/>
      <c r="LR163" s="30"/>
      <c r="LS163" s="30"/>
      <c r="LT163" s="30"/>
    </row>
    <row r="164" spans="1:332" s="19" customFormat="1" x14ac:dyDescent="0.25">
      <c r="A164" s="80"/>
      <c r="B164" s="81"/>
      <c r="C164" s="82"/>
      <c r="D164" s="82"/>
      <c r="E164" s="83"/>
      <c r="F164" s="84"/>
      <c r="G164" s="21" t="str">
        <f>IFERROR(+VLOOKUP(F164,postnr!A:B,2,FALSE),"")</f>
        <v/>
      </c>
      <c r="H164" s="85"/>
      <c r="I164" s="86"/>
      <c r="J164" s="87"/>
      <c r="K164" s="88"/>
      <c r="L164" s="140"/>
      <c r="M164" s="140"/>
      <c r="N164" s="140"/>
      <c r="O164" s="140"/>
      <c r="P164" s="140"/>
      <c r="Q164" s="140"/>
      <c r="R164" s="140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  <c r="FJ164" s="30"/>
      <c r="FK164" s="30"/>
      <c r="FL164" s="30"/>
      <c r="FM164" s="30"/>
      <c r="FN164" s="30"/>
      <c r="FO164" s="30"/>
      <c r="FP164" s="30"/>
      <c r="FQ164" s="30"/>
      <c r="FR164" s="30"/>
      <c r="FS164" s="30"/>
      <c r="FT164" s="30"/>
      <c r="FU164" s="30"/>
      <c r="FV164" s="30"/>
      <c r="FW164" s="30"/>
      <c r="FX164" s="30"/>
      <c r="FY164" s="30"/>
      <c r="FZ164" s="30"/>
      <c r="GA164" s="30"/>
      <c r="GB164" s="30"/>
      <c r="GC164" s="30"/>
      <c r="GD164" s="30"/>
      <c r="GE164" s="30"/>
      <c r="GF164" s="30"/>
      <c r="GG164" s="30"/>
      <c r="GH164" s="30"/>
      <c r="GI164" s="30"/>
      <c r="GJ164" s="30"/>
      <c r="GK164" s="30"/>
      <c r="GL164" s="30"/>
      <c r="GM164" s="30"/>
      <c r="GN164" s="30"/>
      <c r="GO164" s="30"/>
      <c r="GP164" s="30"/>
      <c r="GQ164" s="30"/>
      <c r="GR164" s="30"/>
      <c r="GS164" s="30"/>
      <c r="GT164" s="30"/>
      <c r="GU164" s="30"/>
      <c r="GV164" s="30"/>
      <c r="GW164" s="30"/>
      <c r="GX164" s="30"/>
      <c r="GY164" s="30"/>
      <c r="GZ164" s="30"/>
      <c r="HA164" s="30"/>
      <c r="HB164" s="30"/>
      <c r="HC164" s="30"/>
      <c r="HD164" s="30"/>
      <c r="HE164" s="30"/>
      <c r="HF164" s="30"/>
      <c r="HG164" s="30"/>
      <c r="HH164" s="30"/>
      <c r="HI164" s="30"/>
      <c r="HJ164" s="30"/>
      <c r="HK164" s="30"/>
      <c r="HL164" s="30"/>
      <c r="HM164" s="30"/>
      <c r="HN164" s="30"/>
      <c r="HO164" s="30"/>
      <c r="HP164" s="30"/>
      <c r="HQ164" s="30"/>
      <c r="HR164" s="30"/>
      <c r="HS164" s="30"/>
      <c r="HT164" s="30"/>
      <c r="HU164" s="30"/>
      <c r="HV164" s="30"/>
      <c r="HW164" s="30"/>
      <c r="HX164" s="30"/>
      <c r="HY164" s="30"/>
      <c r="HZ164" s="30"/>
      <c r="IA164" s="30"/>
      <c r="IB164" s="30"/>
      <c r="IC164" s="30"/>
      <c r="ID164" s="30"/>
      <c r="IE164" s="30"/>
      <c r="IF164" s="30"/>
      <c r="IG164" s="30"/>
      <c r="IH164" s="30"/>
      <c r="II164" s="30"/>
      <c r="IJ164" s="30"/>
      <c r="IK164" s="30"/>
      <c r="IL164" s="30"/>
      <c r="IM164" s="30"/>
      <c r="IN164" s="30"/>
      <c r="IO164" s="30"/>
      <c r="IP164" s="30"/>
      <c r="IQ164" s="30"/>
      <c r="IR164" s="30"/>
      <c r="IS164" s="30"/>
      <c r="IT164" s="30"/>
      <c r="IU164" s="30"/>
      <c r="IV164" s="30"/>
      <c r="IW164" s="30"/>
      <c r="IX164" s="30"/>
      <c r="IY164" s="30"/>
      <c r="IZ164" s="30"/>
      <c r="JA164" s="30"/>
      <c r="JB164" s="30"/>
      <c r="JC164" s="30"/>
      <c r="JD164" s="30"/>
      <c r="JE164" s="30"/>
      <c r="JF164" s="30"/>
      <c r="JG164" s="30"/>
      <c r="JH164" s="30"/>
      <c r="JI164" s="30"/>
      <c r="JJ164" s="30"/>
      <c r="JK164" s="30"/>
      <c r="JL164" s="30"/>
      <c r="JM164" s="30"/>
      <c r="JN164" s="30"/>
      <c r="JO164" s="30"/>
      <c r="JP164" s="30"/>
      <c r="JQ164" s="30"/>
      <c r="JR164" s="30"/>
      <c r="JS164" s="30"/>
      <c r="JT164" s="30"/>
      <c r="JU164" s="30"/>
      <c r="JV164" s="30"/>
      <c r="JW164" s="30"/>
      <c r="JX164" s="30"/>
      <c r="JY164" s="30"/>
      <c r="JZ164" s="30"/>
      <c r="KA164" s="30"/>
      <c r="KB164" s="30"/>
      <c r="KC164" s="30"/>
      <c r="KD164" s="30"/>
      <c r="KE164" s="30"/>
      <c r="KF164" s="30"/>
      <c r="KG164" s="30"/>
      <c r="KH164" s="30"/>
      <c r="KI164" s="30"/>
      <c r="KJ164" s="30"/>
      <c r="KK164" s="30"/>
      <c r="KL164" s="30"/>
      <c r="KM164" s="30"/>
      <c r="KN164" s="30"/>
      <c r="KO164" s="30"/>
      <c r="KP164" s="30"/>
      <c r="KQ164" s="30"/>
      <c r="KR164" s="30"/>
      <c r="KS164" s="30"/>
      <c r="KT164" s="30"/>
      <c r="KU164" s="30"/>
      <c r="KV164" s="30"/>
      <c r="KW164" s="30"/>
      <c r="KX164" s="30"/>
      <c r="KY164" s="30"/>
      <c r="KZ164" s="30"/>
      <c r="LA164" s="30"/>
      <c r="LB164" s="30"/>
      <c r="LC164" s="30"/>
      <c r="LD164" s="30"/>
      <c r="LE164" s="30"/>
      <c r="LF164" s="30"/>
      <c r="LG164" s="30"/>
      <c r="LH164" s="30"/>
      <c r="LI164" s="30"/>
      <c r="LJ164" s="30"/>
      <c r="LK164" s="30"/>
      <c r="LL164" s="30"/>
      <c r="LM164" s="30"/>
      <c r="LN164" s="30"/>
      <c r="LO164" s="30"/>
      <c r="LP164" s="30"/>
      <c r="LQ164" s="30"/>
      <c r="LR164" s="30"/>
      <c r="LS164" s="30"/>
      <c r="LT164" s="30"/>
    </row>
    <row r="165" spans="1:332" s="19" customFormat="1" x14ac:dyDescent="0.25">
      <c r="A165" s="80"/>
      <c r="B165" s="81"/>
      <c r="C165" s="82"/>
      <c r="D165" s="82"/>
      <c r="E165" s="83"/>
      <c r="F165" s="84"/>
      <c r="G165" s="21" t="str">
        <f>IFERROR(+VLOOKUP(F165,postnr!A:B,2,FALSE),"")</f>
        <v/>
      </c>
      <c r="H165" s="85"/>
      <c r="I165" s="86"/>
      <c r="J165" s="87"/>
      <c r="K165" s="88"/>
      <c r="L165" s="140"/>
      <c r="M165" s="140"/>
      <c r="N165" s="140"/>
      <c r="O165" s="140"/>
      <c r="P165" s="140"/>
      <c r="Q165" s="140"/>
      <c r="R165" s="140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  <c r="FJ165" s="30"/>
      <c r="FK165" s="30"/>
      <c r="FL165" s="30"/>
      <c r="FM165" s="30"/>
      <c r="FN165" s="30"/>
      <c r="FO165" s="30"/>
      <c r="FP165" s="30"/>
      <c r="FQ165" s="30"/>
      <c r="FR165" s="30"/>
      <c r="FS165" s="30"/>
      <c r="FT165" s="30"/>
      <c r="FU165" s="30"/>
      <c r="FV165" s="30"/>
      <c r="FW165" s="30"/>
      <c r="FX165" s="30"/>
      <c r="FY165" s="30"/>
      <c r="FZ165" s="30"/>
      <c r="GA165" s="30"/>
      <c r="GB165" s="30"/>
      <c r="GC165" s="30"/>
      <c r="GD165" s="30"/>
      <c r="GE165" s="30"/>
      <c r="GF165" s="30"/>
      <c r="GG165" s="30"/>
      <c r="GH165" s="30"/>
      <c r="GI165" s="30"/>
      <c r="GJ165" s="30"/>
      <c r="GK165" s="30"/>
      <c r="GL165" s="30"/>
      <c r="GM165" s="30"/>
      <c r="GN165" s="30"/>
      <c r="GO165" s="30"/>
      <c r="GP165" s="30"/>
      <c r="GQ165" s="30"/>
      <c r="GR165" s="30"/>
      <c r="GS165" s="30"/>
      <c r="GT165" s="30"/>
      <c r="GU165" s="30"/>
      <c r="GV165" s="30"/>
      <c r="GW165" s="30"/>
      <c r="GX165" s="30"/>
      <c r="GY165" s="30"/>
      <c r="GZ165" s="30"/>
      <c r="HA165" s="30"/>
      <c r="HB165" s="30"/>
      <c r="HC165" s="30"/>
      <c r="HD165" s="30"/>
      <c r="HE165" s="30"/>
      <c r="HF165" s="30"/>
      <c r="HG165" s="30"/>
      <c r="HH165" s="30"/>
      <c r="HI165" s="30"/>
      <c r="HJ165" s="30"/>
      <c r="HK165" s="30"/>
      <c r="HL165" s="30"/>
      <c r="HM165" s="30"/>
      <c r="HN165" s="30"/>
      <c r="HO165" s="30"/>
      <c r="HP165" s="30"/>
      <c r="HQ165" s="30"/>
      <c r="HR165" s="30"/>
      <c r="HS165" s="30"/>
      <c r="HT165" s="30"/>
      <c r="HU165" s="30"/>
      <c r="HV165" s="30"/>
      <c r="HW165" s="30"/>
      <c r="HX165" s="30"/>
      <c r="HY165" s="30"/>
      <c r="HZ165" s="30"/>
      <c r="IA165" s="30"/>
      <c r="IB165" s="30"/>
      <c r="IC165" s="30"/>
      <c r="ID165" s="30"/>
      <c r="IE165" s="30"/>
      <c r="IF165" s="30"/>
      <c r="IG165" s="30"/>
      <c r="IH165" s="30"/>
      <c r="II165" s="30"/>
      <c r="IJ165" s="30"/>
      <c r="IK165" s="30"/>
      <c r="IL165" s="30"/>
      <c r="IM165" s="30"/>
      <c r="IN165" s="30"/>
      <c r="IO165" s="30"/>
      <c r="IP165" s="30"/>
      <c r="IQ165" s="30"/>
      <c r="IR165" s="30"/>
      <c r="IS165" s="30"/>
      <c r="IT165" s="30"/>
      <c r="IU165" s="30"/>
      <c r="IV165" s="30"/>
      <c r="IW165" s="30"/>
      <c r="IX165" s="30"/>
      <c r="IY165" s="30"/>
      <c r="IZ165" s="30"/>
      <c r="JA165" s="30"/>
      <c r="JB165" s="30"/>
      <c r="JC165" s="30"/>
      <c r="JD165" s="30"/>
      <c r="JE165" s="30"/>
      <c r="JF165" s="30"/>
      <c r="JG165" s="30"/>
      <c r="JH165" s="30"/>
      <c r="JI165" s="30"/>
      <c r="JJ165" s="30"/>
      <c r="JK165" s="30"/>
      <c r="JL165" s="30"/>
      <c r="JM165" s="30"/>
      <c r="JN165" s="30"/>
      <c r="JO165" s="30"/>
      <c r="JP165" s="30"/>
      <c r="JQ165" s="30"/>
      <c r="JR165" s="30"/>
      <c r="JS165" s="30"/>
      <c r="JT165" s="30"/>
      <c r="JU165" s="30"/>
      <c r="JV165" s="30"/>
      <c r="JW165" s="30"/>
      <c r="JX165" s="30"/>
      <c r="JY165" s="30"/>
      <c r="JZ165" s="30"/>
      <c r="KA165" s="30"/>
      <c r="KB165" s="30"/>
      <c r="KC165" s="30"/>
      <c r="KD165" s="30"/>
      <c r="KE165" s="30"/>
      <c r="KF165" s="30"/>
      <c r="KG165" s="30"/>
      <c r="KH165" s="30"/>
      <c r="KI165" s="30"/>
      <c r="KJ165" s="30"/>
      <c r="KK165" s="30"/>
      <c r="KL165" s="30"/>
      <c r="KM165" s="30"/>
      <c r="KN165" s="30"/>
      <c r="KO165" s="30"/>
      <c r="KP165" s="30"/>
      <c r="KQ165" s="30"/>
      <c r="KR165" s="30"/>
      <c r="KS165" s="30"/>
      <c r="KT165" s="30"/>
      <c r="KU165" s="30"/>
      <c r="KV165" s="30"/>
      <c r="KW165" s="30"/>
      <c r="KX165" s="30"/>
      <c r="KY165" s="30"/>
      <c r="KZ165" s="30"/>
      <c r="LA165" s="30"/>
      <c r="LB165" s="30"/>
      <c r="LC165" s="30"/>
      <c r="LD165" s="30"/>
      <c r="LE165" s="30"/>
      <c r="LF165" s="30"/>
      <c r="LG165" s="30"/>
      <c r="LH165" s="30"/>
      <c r="LI165" s="30"/>
      <c r="LJ165" s="30"/>
      <c r="LK165" s="30"/>
      <c r="LL165" s="30"/>
      <c r="LM165" s="30"/>
      <c r="LN165" s="30"/>
      <c r="LO165" s="30"/>
      <c r="LP165" s="30"/>
      <c r="LQ165" s="30"/>
      <c r="LR165" s="30"/>
      <c r="LS165" s="30"/>
      <c r="LT165" s="30"/>
    </row>
    <row r="166" spans="1:332" s="19" customFormat="1" x14ac:dyDescent="0.25">
      <c r="A166" s="80"/>
      <c r="B166" s="81"/>
      <c r="C166" s="82"/>
      <c r="D166" s="82"/>
      <c r="E166" s="83"/>
      <c r="F166" s="84"/>
      <c r="G166" s="21" t="str">
        <f>IFERROR(+VLOOKUP(F166,postnr!A:B,2,FALSE),"")</f>
        <v/>
      </c>
      <c r="H166" s="85"/>
      <c r="I166" s="86"/>
      <c r="J166" s="87"/>
      <c r="K166" s="88"/>
      <c r="L166" s="140"/>
      <c r="M166" s="140"/>
      <c r="N166" s="140"/>
      <c r="O166" s="140"/>
      <c r="P166" s="140"/>
      <c r="Q166" s="140"/>
      <c r="R166" s="140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  <c r="FJ166" s="30"/>
      <c r="FK166" s="30"/>
      <c r="FL166" s="30"/>
      <c r="FM166" s="30"/>
      <c r="FN166" s="30"/>
      <c r="FO166" s="30"/>
      <c r="FP166" s="30"/>
      <c r="FQ166" s="30"/>
      <c r="FR166" s="30"/>
      <c r="FS166" s="30"/>
      <c r="FT166" s="30"/>
      <c r="FU166" s="30"/>
      <c r="FV166" s="30"/>
      <c r="FW166" s="30"/>
      <c r="FX166" s="30"/>
      <c r="FY166" s="30"/>
      <c r="FZ166" s="30"/>
      <c r="GA166" s="30"/>
      <c r="GB166" s="30"/>
      <c r="GC166" s="30"/>
      <c r="GD166" s="30"/>
      <c r="GE166" s="30"/>
      <c r="GF166" s="30"/>
      <c r="GG166" s="30"/>
      <c r="GH166" s="30"/>
      <c r="GI166" s="30"/>
      <c r="GJ166" s="30"/>
      <c r="GK166" s="30"/>
      <c r="GL166" s="30"/>
      <c r="GM166" s="30"/>
      <c r="GN166" s="30"/>
      <c r="GO166" s="30"/>
      <c r="GP166" s="30"/>
      <c r="GQ166" s="30"/>
      <c r="GR166" s="30"/>
      <c r="GS166" s="30"/>
      <c r="GT166" s="30"/>
      <c r="GU166" s="30"/>
      <c r="GV166" s="30"/>
      <c r="GW166" s="30"/>
      <c r="GX166" s="30"/>
      <c r="GY166" s="30"/>
      <c r="GZ166" s="30"/>
      <c r="HA166" s="30"/>
      <c r="HB166" s="30"/>
      <c r="HC166" s="30"/>
      <c r="HD166" s="30"/>
      <c r="HE166" s="30"/>
      <c r="HF166" s="30"/>
      <c r="HG166" s="30"/>
      <c r="HH166" s="30"/>
      <c r="HI166" s="30"/>
      <c r="HJ166" s="30"/>
      <c r="HK166" s="30"/>
      <c r="HL166" s="30"/>
      <c r="HM166" s="30"/>
      <c r="HN166" s="30"/>
      <c r="HO166" s="30"/>
      <c r="HP166" s="30"/>
      <c r="HQ166" s="30"/>
      <c r="HR166" s="30"/>
      <c r="HS166" s="30"/>
      <c r="HT166" s="30"/>
      <c r="HU166" s="30"/>
      <c r="HV166" s="30"/>
      <c r="HW166" s="30"/>
      <c r="HX166" s="30"/>
      <c r="HY166" s="30"/>
      <c r="HZ166" s="30"/>
      <c r="IA166" s="30"/>
      <c r="IB166" s="30"/>
      <c r="IC166" s="30"/>
      <c r="ID166" s="30"/>
      <c r="IE166" s="30"/>
      <c r="IF166" s="30"/>
      <c r="IG166" s="30"/>
      <c r="IH166" s="30"/>
      <c r="II166" s="30"/>
      <c r="IJ166" s="30"/>
      <c r="IK166" s="30"/>
      <c r="IL166" s="30"/>
      <c r="IM166" s="30"/>
      <c r="IN166" s="30"/>
      <c r="IO166" s="30"/>
      <c r="IP166" s="30"/>
      <c r="IQ166" s="30"/>
      <c r="IR166" s="30"/>
      <c r="IS166" s="30"/>
      <c r="IT166" s="30"/>
      <c r="IU166" s="30"/>
      <c r="IV166" s="30"/>
      <c r="IW166" s="30"/>
      <c r="IX166" s="30"/>
      <c r="IY166" s="30"/>
      <c r="IZ166" s="30"/>
      <c r="JA166" s="30"/>
      <c r="JB166" s="30"/>
      <c r="JC166" s="30"/>
      <c r="JD166" s="30"/>
      <c r="JE166" s="30"/>
      <c r="JF166" s="30"/>
      <c r="JG166" s="30"/>
      <c r="JH166" s="30"/>
      <c r="JI166" s="30"/>
      <c r="JJ166" s="30"/>
      <c r="JK166" s="30"/>
      <c r="JL166" s="30"/>
      <c r="JM166" s="30"/>
      <c r="JN166" s="30"/>
      <c r="JO166" s="30"/>
      <c r="JP166" s="30"/>
      <c r="JQ166" s="30"/>
      <c r="JR166" s="30"/>
      <c r="JS166" s="30"/>
      <c r="JT166" s="30"/>
      <c r="JU166" s="30"/>
      <c r="JV166" s="30"/>
      <c r="JW166" s="30"/>
      <c r="JX166" s="30"/>
      <c r="JY166" s="30"/>
      <c r="JZ166" s="30"/>
      <c r="KA166" s="30"/>
      <c r="KB166" s="30"/>
      <c r="KC166" s="30"/>
      <c r="KD166" s="30"/>
      <c r="KE166" s="30"/>
      <c r="KF166" s="30"/>
      <c r="KG166" s="30"/>
      <c r="KH166" s="30"/>
      <c r="KI166" s="30"/>
      <c r="KJ166" s="30"/>
      <c r="KK166" s="30"/>
      <c r="KL166" s="30"/>
      <c r="KM166" s="30"/>
      <c r="KN166" s="30"/>
      <c r="KO166" s="30"/>
      <c r="KP166" s="30"/>
      <c r="KQ166" s="30"/>
      <c r="KR166" s="30"/>
      <c r="KS166" s="30"/>
      <c r="KT166" s="30"/>
      <c r="KU166" s="30"/>
      <c r="KV166" s="30"/>
      <c r="KW166" s="30"/>
      <c r="KX166" s="30"/>
      <c r="KY166" s="30"/>
      <c r="KZ166" s="30"/>
      <c r="LA166" s="30"/>
      <c r="LB166" s="30"/>
      <c r="LC166" s="30"/>
      <c r="LD166" s="30"/>
      <c r="LE166" s="30"/>
      <c r="LF166" s="30"/>
      <c r="LG166" s="30"/>
      <c r="LH166" s="30"/>
      <c r="LI166" s="30"/>
      <c r="LJ166" s="30"/>
      <c r="LK166" s="30"/>
      <c r="LL166" s="30"/>
      <c r="LM166" s="30"/>
      <c r="LN166" s="30"/>
      <c r="LO166" s="30"/>
      <c r="LP166" s="30"/>
      <c r="LQ166" s="30"/>
      <c r="LR166" s="30"/>
      <c r="LS166" s="30"/>
      <c r="LT166" s="30"/>
    </row>
    <row r="167" spans="1:332" s="19" customFormat="1" x14ac:dyDescent="0.25">
      <c r="A167" s="80"/>
      <c r="B167" s="81"/>
      <c r="C167" s="82"/>
      <c r="D167" s="82"/>
      <c r="E167" s="83"/>
      <c r="F167" s="84"/>
      <c r="G167" s="21" t="str">
        <f>IFERROR(+VLOOKUP(F167,postnr!A:B,2,FALSE),"")</f>
        <v/>
      </c>
      <c r="H167" s="85"/>
      <c r="I167" s="86"/>
      <c r="J167" s="87"/>
      <c r="K167" s="88"/>
      <c r="L167" s="140"/>
      <c r="M167" s="140"/>
      <c r="N167" s="140"/>
      <c r="O167" s="140"/>
      <c r="P167" s="140"/>
      <c r="Q167" s="140"/>
      <c r="R167" s="140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  <c r="FJ167" s="30"/>
      <c r="FK167" s="30"/>
      <c r="FL167" s="30"/>
      <c r="FM167" s="30"/>
      <c r="FN167" s="30"/>
      <c r="FO167" s="30"/>
      <c r="FP167" s="30"/>
      <c r="FQ167" s="30"/>
      <c r="FR167" s="30"/>
      <c r="FS167" s="30"/>
      <c r="FT167" s="30"/>
      <c r="FU167" s="30"/>
      <c r="FV167" s="30"/>
      <c r="FW167" s="30"/>
      <c r="FX167" s="30"/>
      <c r="FY167" s="30"/>
      <c r="FZ167" s="30"/>
      <c r="GA167" s="30"/>
      <c r="GB167" s="30"/>
      <c r="GC167" s="30"/>
      <c r="GD167" s="30"/>
      <c r="GE167" s="30"/>
      <c r="GF167" s="30"/>
      <c r="GG167" s="30"/>
      <c r="GH167" s="30"/>
      <c r="GI167" s="30"/>
      <c r="GJ167" s="30"/>
      <c r="GK167" s="30"/>
      <c r="GL167" s="30"/>
      <c r="GM167" s="30"/>
      <c r="GN167" s="30"/>
      <c r="GO167" s="30"/>
      <c r="GP167" s="30"/>
      <c r="GQ167" s="30"/>
      <c r="GR167" s="30"/>
      <c r="GS167" s="30"/>
      <c r="GT167" s="30"/>
      <c r="GU167" s="30"/>
      <c r="GV167" s="30"/>
      <c r="GW167" s="30"/>
      <c r="GX167" s="30"/>
      <c r="GY167" s="30"/>
      <c r="GZ167" s="30"/>
      <c r="HA167" s="30"/>
      <c r="HB167" s="30"/>
      <c r="HC167" s="30"/>
      <c r="HD167" s="30"/>
      <c r="HE167" s="30"/>
      <c r="HF167" s="30"/>
      <c r="HG167" s="30"/>
      <c r="HH167" s="30"/>
      <c r="HI167" s="30"/>
      <c r="HJ167" s="30"/>
      <c r="HK167" s="30"/>
      <c r="HL167" s="30"/>
      <c r="HM167" s="30"/>
      <c r="HN167" s="30"/>
      <c r="HO167" s="30"/>
      <c r="HP167" s="30"/>
      <c r="HQ167" s="30"/>
      <c r="HR167" s="30"/>
      <c r="HS167" s="30"/>
      <c r="HT167" s="30"/>
      <c r="HU167" s="30"/>
      <c r="HV167" s="30"/>
      <c r="HW167" s="30"/>
      <c r="HX167" s="30"/>
      <c r="HY167" s="30"/>
      <c r="HZ167" s="30"/>
      <c r="IA167" s="30"/>
      <c r="IB167" s="30"/>
      <c r="IC167" s="30"/>
      <c r="ID167" s="30"/>
      <c r="IE167" s="30"/>
      <c r="IF167" s="30"/>
      <c r="IG167" s="30"/>
      <c r="IH167" s="30"/>
      <c r="II167" s="30"/>
      <c r="IJ167" s="30"/>
      <c r="IK167" s="30"/>
      <c r="IL167" s="30"/>
      <c r="IM167" s="30"/>
      <c r="IN167" s="30"/>
      <c r="IO167" s="30"/>
      <c r="IP167" s="30"/>
      <c r="IQ167" s="30"/>
      <c r="IR167" s="30"/>
      <c r="IS167" s="30"/>
      <c r="IT167" s="30"/>
      <c r="IU167" s="30"/>
      <c r="IV167" s="30"/>
      <c r="IW167" s="30"/>
      <c r="IX167" s="30"/>
      <c r="IY167" s="30"/>
      <c r="IZ167" s="30"/>
      <c r="JA167" s="30"/>
      <c r="JB167" s="30"/>
      <c r="JC167" s="30"/>
      <c r="JD167" s="30"/>
      <c r="JE167" s="30"/>
      <c r="JF167" s="30"/>
      <c r="JG167" s="30"/>
      <c r="JH167" s="30"/>
      <c r="JI167" s="30"/>
      <c r="JJ167" s="30"/>
      <c r="JK167" s="30"/>
      <c r="JL167" s="30"/>
      <c r="JM167" s="30"/>
      <c r="JN167" s="30"/>
      <c r="JO167" s="30"/>
      <c r="JP167" s="30"/>
      <c r="JQ167" s="30"/>
      <c r="JR167" s="30"/>
      <c r="JS167" s="30"/>
      <c r="JT167" s="30"/>
      <c r="JU167" s="30"/>
      <c r="JV167" s="30"/>
      <c r="JW167" s="30"/>
      <c r="JX167" s="30"/>
      <c r="JY167" s="30"/>
      <c r="JZ167" s="30"/>
      <c r="KA167" s="30"/>
      <c r="KB167" s="30"/>
      <c r="KC167" s="30"/>
      <c r="KD167" s="30"/>
      <c r="KE167" s="30"/>
      <c r="KF167" s="30"/>
      <c r="KG167" s="30"/>
      <c r="KH167" s="30"/>
      <c r="KI167" s="30"/>
      <c r="KJ167" s="30"/>
      <c r="KK167" s="30"/>
      <c r="KL167" s="30"/>
      <c r="KM167" s="30"/>
      <c r="KN167" s="30"/>
      <c r="KO167" s="30"/>
      <c r="KP167" s="30"/>
      <c r="KQ167" s="30"/>
      <c r="KR167" s="30"/>
      <c r="KS167" s="30"/>
      <c r="KT167" s="30"/>
      <c r="KU167" s="30"/>
      <c r="KV167" s="30"/>
      <c r="KW167" s="30"/>
      <c r="KX167" s="30"/>
      <c r="KY167" s="30"/>
      <c r="KZ167" s="30"/>
      <c r="LA167" s="30"/>
      <c r="LB167" s="30"/>
      <c r="LC167" s="30"/>
      <c r="LD167" s="30"/>
      <c r="LE167" s="30"/>
      <c r="LF167" s="30"/>
      <c r="LG167" s="30"/>
      <c r="LH167" s="30"/>
      <c r="LI167" s="30"/>
      <c r="LJ167" s="30"/>
      <c r="LK167" s="30"/>
      <c r="LL167" s="30"/>
      <c r="LM167" s="30"/>
      <c r="LN167" s="30"/>
      <c r="LO167" s="30"/>
      <c r="LP167" s="30"/>
      <c r="LQ167" s="30"/>
      <c r="LR167" s="30"/>
      <c r="LS167" s="30"/>
      <c r="LT167" s="30"/>
    </row>
    <row r="168" spans="1:332" s="19" customFormat="1" x14ac:dyDescent="0.25">
      <c r="A168" s="80"/>
      <c r="B168" s="81"/>
      <c r="C168" s="82"/>
      <c r="D168" s="82"/>
      <c r="E168" s="83"/>
      <c r="F168" s="84"/>
      <c r="G168" s="21" t="str">
        <f>IFERROR(+VLOOKUP(F168,postnr!A:B,2,FALSE),"")</f>
        <v/>
      </c>
      <c r="H168" s="85"/>
      <c r="I168" s="86"/>
      <c r="J168" s="87"/>
      <c r="K168" s="88"/>
      <c r="L168" s="140"/>
      <c r="M168" s="140"/>
      <c r="N168" s="140"/>
      <c r="O168" s="140"/>
      <c r="P168" s="140"/>
      <c r="Q168" s="140"/>
      <c r="R168" s="140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30"/>
      <c r="DJ168" s="30"/>
      <c r="DK168" s="30"/>
      <c r="DL168" s="30"/>
      <c r="DM168" s="30"/>
      <c r="DN168" s="30"/>
      <c r="DO168" s="30"/>
      <c r="DP168" s="30"/>
      <c r="DQ168" s="30"/>
      <c r="DR168" s="30"/>
      <c r="DS168" s="30"/>
      <c r="DT168" s="30"/>
      <c r="DU168" s="30"/>
      <c r="DV168" s="30"/>
      <c r="DW168" s="30"/>
      <c r="DX168" s="30"/>
      <c r="DY168" s="30"/>
      <c r="DZ168" s="30"/>
      <c r="EA168" s="30"/>
      <c r="EB168" s="30"/>
      <c r="EC168" s="30"/>
      <c r="ED168" s="30"/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30"/>
      <c r="FM168" s="30"/>
      <c r="FN168" s="30"/>
      <c r="FO168" s="30"/>
      <c r="FP168" s="30"/>
      <c r="FQ168" s="30"/>
      <c r="FR168" s="30"/>
      <c r="FS168" s="30"/>
      <c r="FT168" s="30"/>
      <c r="FU168" s="30"/>
      <c r="FV168" s="30"/>
      <c r="FW168" s="30"/>
      <c r="FX168" s="30"/>
      <c r="FY168" s="30"/>
      <c r="FZ168" s="30"/>
      <c r="GA168" s="30"/>
      <c r="GB168" s="30"/>
      <c r="GC168" s="30"/>
      <c r="GD168" s="30"/>
      <c r="GE168" s="30"/>
      <c r="GF168" s="30"/>
      <c r="GG168" s="30"/>
      <c r="GH168" s="30"/>
      <c r="GI168" s="30"/>
      <c r="GJ168" s="30"/>
      <c r="GK168" s="30"/>
      <c r="GL168" s="30"/>
      <c r="GM168" s="30"/>
      <c r="GN168" s="30"/>
      <c r="GO168" s="30"/>
      <c r="GP168" s="30"/>
      <c r="GQ168" s="30"/>
      <c r="GR168" s="30"/>
      <c r="GS168" s="30"/>
      <c r="GT168" s="30"/>
      <c r="GU168" s="30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  <c r="HF168" s="30"/>
      <c r="HG168" s="30"/>
      <c r="HH168" s="30"/>
      <c r="HI168" s="30"/>
      <c r="HJ168" s="30"/>
      <c r="HK168" s="30"/>
      <c r="HL168" s="30"/>
      <c r="HM168" s="30"/>
      <c r="HN168" s="30"/>
      <c r="HO168" s="30"/>
      <c r="HP168" s="30"/>
      <c r="HQ168" s="30"/>
      <c r="HR168" s="30"/>
      <c r="HS168" s="30"/>
      <c r="HT168" s="30"/>
      <c r="HU168" s="30"/>
      <c r="HV168" s="30"/>
      <c r="HW168" s="30"/>
      <c r="HX168" s="30"/>
      <c r="HY168" s="30"/>
      <c r="HZ168" s="30"/>
      <c r="IA168" s="30"/>
      <c r="IB168" s="30"/>
      <c r="IC168" s="30"/>
      <c r="ID168" s="30"/>
      <c r="IE168" s="30"/>
      <c r="IF168" s="30"/>
      <c r="IG168" s="30"/>
      <c r="IH168" s="30"/>
      <c r="II168" s="30"/>
      <c r="IJ168" s="30"/>
      <c r="IK168" s="30"/>
      <c r="IL168" s="30"/>
      <c r="IM168" s="30"/>
      <c r="IN168" s="30"/>
      <c r="IO168" s="30"/>
      <c r="IP168" s="30"/>
      <c r="IQ168" s="30"/>
      <c r="IR168" s="30"/>
      <c r="IS168" s="30"/>
      <c r="IT168" s="30"/>
      <c r="IU168" s="30"/>
      <c r="IV168" s="30"/>
      <c r="IW168" s="30"/>
      <c r="IX168" s="30"/>
      <c r="IY168" s="30"/>
      <c r="IZ168" s="30"/>
      <c r="JA168" s="30"/>
      <c r="JB168" s="30"/>
      <c r="JC168" s="30"/>
      <c r="JD168" s="30"/>
      <c r="JE168" s="30"/>
      <c r="JF168" s="30"/>
      <c r="JG168" s="30"/>
      <c r="JH168" s="30"/>
      <c r="JI168" s="30"/>
      <c r="JJ168" s="30"/>
      <c r="JK168" s="30"/>
      <c r="JL168" s="30"/>
      <c r="JM168" s="30"/>
      <c r="JN168" s="30"/>
      <c r="JO168" s="30"/>
      <c r="JP168" s="30"/>
      <c r="JQ168" s="30"/>
      <c r="JR168" s="30"/>
      <c r="JS168" s="30"/>
      <c r="JT168" s="30"/>
      <c r="JU168" s="30"/>
      <c r="JV168" s="30"/>
      <c r="JW168" s="30"/>
      <c r="JX168" s="30"/>
      <c r="JY168" s="30"/>
      <c r="JZ168" s="30"/>
      <c r="KA168" s="30"/>
      <c r="KB168" s="30"/>
      <c r="KC168" s="30"/>
      <c r="KD168" s="30"/>
      <c r="KE168" s="30"/>
      <c r="KF168" s="30"/>
      <c r="KG168" s="30"/>
      <c r="KH168" s="30"/>
      <c r="KI168" s="30"/>
      <c r="KJ168" s="30"/>
      <c r="KK168" s="30"/>
      <c r="KL168" s="30"/>
      <c r="KM168" s="30"/>
      <c r="KN168" s="30"/>
      <c r="KO168" s="30"/>
      <c r="KP168" s="30"/>
      <c r="KQ168" s="30"/>
      <c r="KR168" s="30"/>
      <c r="KS168" s="30"/>
      <c r="KT168" s="30"/>
      <c r="KU168" s="30"/>
      <c r="KV168" s="30"/>
      <c r="KW168" s="30"/>
      <c r="KX168" s="30"/>
      <c r="KY168" s="30"/>
      <c r="KZ168" s="30"/>
      <c r="LA168" s="30"/>
      <c r="LB168" s="30"/>
      <c r="LC168" s="30"/>
      <c r="LD168" s="30"/>
      <c r="LE168" s="30"/>
      <c r="LF168" s="30"/>
      <c r="LG168" s="30"/>
      <c r="LH168" s="30"/>
      <c r="LI168" s="30"/>
      <c r="LJ168" s="30"/>
      <c r="LK168" s="30"/>
      <c r="LL168" s="30"/>
      <c r="LM168" s="30"/>
      <c r="LN168" s="30"/>
      <c r="LO168" s="30"/>
      <c r="LP168" s="30"/>
      <c r="LQ168" s="30"/>
      <c r="LR168" s="30"/>
      <c r="LS168" s="30"/>
      <c r="LT168" s="30"/>
    </row>
    <row r="169" spans="1:332" s="19" customFormat="1" x14ac:dyDescent="0.25">
      <c r="A169" s="80"/>
      <c r="B169" s="81"/>
      <c r="C169" s="82"/>
      <c r="D169" s="82"/>
      <c r="E169" s="83"/>
      <c r="F169" s="84"/>
      <c r="G169" s="21" t="str">
        <f>IFERROR(+VLOOKUP(F169,postnr!A:B,2,FALSE),"")</f>
        <v/>
      </c>
      <c r="H169" s="85"/>
      <c r="I169" s="86"/>
      <c r="J169" s="87"/>
      <c r="K169" s="88"/>
      <c r="L169" s="140"/>
      <c r="M169" s="140"/>
      <c r="N169" s="140"/>
      <c r="O169" s="140"/>
      <c r="P169" s="140"/>
      <c r="Q169" s="140"/>
      <c r="R169" s="140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  <c r="DD169" s="30"/>
      <c r="DE169" s="30"/>
      <c r="DF169" s="30"/>
      <c r="DG169" s="30"/>
      <c r="DH169" s="30"/>
      <c r="DI169" s="30"/>
      <c r="DJ169" s="30"/>
      <c r="DK169" s="30"/>
      <c r="DL169" s="30"/>
      <c r="DM169" s="30"/>
      <c r="DN169" s="30"/>
      <c r="DO169" s="30"/>
      <c r="DP169" s="30"/>
      <c r="DQ169" s="30"/>
      <c r="DR169" s="30"/>
      <c r="DS169" s="30"/>
      <c r="DT169" s="30"/>
      <c r="DU169" s="30"/>
      <c r="DV169" s="30"/>
      <c r="DW169" s="30"/>
      <c r="DX169" s="30"/>
      <c r="DY169" s="30"/>
      <c r="DZ169" s="30"/>
      <c r="EA169" s="30"/>
      <c r="EB169" s="30"/>
      <c r="EC169" s="30"/>
      <c r="ED169" s="30"/>
      <c r="EE169" s="30"/>
      <c r="EF169" s="30"/>
      <c r="EG169" s="30"/>
      <c r="EH169" s="30"/>
      <c r="EI169" s="30"/>
      <c r="EJ169" s="30"/>
      <c r="EK169" s="30"/>
      <c r="EL169" s="30"/>
      <c r="EM169" s="30"/>
      <c r="EN169" s="30"/>
      <c r="EO169" s="30"/>
      <c r="EP169" s="30"/>
      <c r="EQ169" s="30"/>
      <c r="ER169" s="30"/>
      <c r="ES169" s="30"/>
      <c r="ET169" s="30"/>
      <c r="EU169" s="30"/>
      <c r="EV169" s="30"/>
      <c r="EW169" s="30"/>
      <c r="EX169" s="30"/>
      <c r="EY169" s="30"/>
      <c r="EZ169" s="30"/>
      <c r="FA169" s="30"/>
      <c r="FB169" s="30"/>
      <c r="FC169" s="30"/>
      <c r="FD169" s="30"/>
      <c r="FE169" s="30"/>
      <c r="FF169" s="30"/>
      <c r="FG169" s="30"/>
      <c r="FH169" s="30"/>
      <c r="FI169" s="30"/>
      <c r="FJ169" s="30"/>
      <c r="FK169" s="30"/>
      <c r="FL169" s="30"/>
      <c r="FM169" s="30"/>
      <c r="FN169" s="30"/>
      <c r="FO169" s="30"/>
      <c r="FP169" s="30"/>
      <c r="FQ169" s="30"/>
      <c r="FR169" s="30"/>
      <c r="FS169" s="30"/>
      <c r="FT169" s="30"/>
      <c r="FU169" s="30"/>
      <c r="FV169" s="30"/>
      <c r="FW169" s="30"/>
      <c r="FX169" s="30"/>
      <c r="FY169" s="30"/>
      <c r="FZ169" s="30"/>
      <c r="GA169" s="30"/>
      <c r="GB169" s="30"/>
      <c r="GC169" s="30"/>
      <c r="GD169" s="30"/>
      <c r="GE169" s="30"/>
      <c r="GF169" s="30"/>
      <c r="GG169" s="30"/>
      <c r="GH169" s="30"/>
      <c r="GI169" s="30"/>
      <c r="GJ169" s="30"/>
      <c r="GK169" s="30"/>
      <c r="GL169" s="30"/>
      <c r="GM169" s="30"/>
      <c r="GN169" s="30"/>
      <c r="GO169" s="30"/>
      <c r="GP169" s="30"/>
      <c r="GQ169" s="30"/>
      <c r="GR169" s="30"/>
      <c r="GS169" s="30"/>
      <c r="GT169" s="30"/>
      <c r="GU169" s="30"/>
      <c r="GV169" s="30"/>
      <c r="GW169" s="30"/>
      <c r="GX169" s="30"/>
      <c r="GY169" s="30"/>
      <c r="GZ169" s="30"/>
      <c r="HA169" s="30"/>
      <c r="HB169" s="30"/>
      <c r="HC169" s="30"/>
      <c r="HD169" s="30"/>
      <c r="HE169" s="30"/>
      <c r="HF169" s="30"/>
      <c r="HG169" s="30"/>
      <c r="HH169" s="30"/>
      <c r="HI169" s="30"/>
      <c r="HJ169" s="30"/>
      <c r="HK169" s="30"/>
      <c r="HL169" s="30"/>
      <c r="HM169" s="30"/>
      <c r="HN169" s="30"/>
      <c r="HO169" s="30"/>
      <c r="HP169" s="30"/>
      <c r="HQ169" s="30"/>
      <c r="HR169" s="30"/>
      <c r="HS169" s="30"/>
      <c r="HT169" s="30"/>
      <c r="HU169" s="30"/>
      <c r="HV169" s="30"/>
      <c r="HW169" s="30"/>
      <c r="HX169" s="30"/>
      <c r="HY169" s="30"/>
      <c r="HZ169" s="30"/>
      <c r="IA169" s="30"/>
      <c r="IB169" s="30"/>
      <c r="IC169" s="30"/>
      <c r="ID169" s="30"/>
      <c r="IE169" s="30"/>
      <c r="IF169" s="30"/>
      <c r="IG169" s="30"/>
      <c r="IH169" s="30"/>
      <c r="II169" s="30"/>
      <c r="IJ169" s="30"/>
      <c r="IK169" s="30"/>
      <c r="IL169" s="30"/>
      <c r="IM169" s="30"/>
      <c r="IN169" s="30"/>
      <c r="IO169" s="30"/>
      <c r="IP169" s="30"/>
      <c r="IQ169" s="30"/>
      <c r="IR169" s="30"/>
      <c r="IS169" s="30"/>
      <c r="IT169" s="30"/>
      <c r="IU169" s="30"/>
      <c r="IV169" s="30"/>
      <c r="IW169" s="30"/>
      <c r="IX169" s="30"/>
      <c r="IY169" s="30"/>
      <c r="IZ169" s="30"/>
      <c r="JA169" s="30"/>
      <c r="JB169" s="30"/>
      <c r="JC169" s="30"/>
      <c r="JD169" s="30"/>
      <c r="JE169" s="30"/>
      <c r="JF169" s="30"/>
      <c r="JG169" s="30"/>
      <c r="JH169" s="30"/>
      <c r="JI169" s="30"/>
      <c r="JJ169" s="30"/>
      <c r="JK169" s="30"/>
      <c r="JL169" s="30"/>
      <c r="JM169" s="30"/>
      <c r="JN169" s="30"/>
      <c r="JO169" s="30"/>
      <c r="JP169" s="30"/>
      <c r="JQ169" s="30"/>
      <c r="JR169" s="30"/>
      <c r="JS169" s="30"/>
      <c r="JT169" s="30"/>
      <c r="JU169" s="30"/>
      <c r="JV169" s="30"/>
      <c r="JW169" s="30"/>
      <c r="JX169" s="30"/>
      <c r="JY169" s="30"/>
      <c r="JZ169" s="30"/>
      <c r="KA169" s="30"/>
      <c r="KB169" s="30"/>
      <c r="KC169" s="30"/>
      <c r="KD169" s="30"/>
      <c r="KE169" s="30"/>
      <c r="KF169" s="30"/>
      <c r="KG169" s="30"/>
      <c r="KH169" s="30"/>
      <c r="KI169" s="30"/>
      <c r="KJ169" s="30"/>
      <c r="KK169" s="30"/>
      <c r="KL169" s="30"/>
      <c r="KM169" s="30"/>
      <c r="KN169" s="30"/>
      <c r="KO169" s="30"/>
      <c r="KP169" s="30"/>
      <c r="KQ169" s="30"/>
      <c r="KR169" s="30"/>
      <c r="KS169" s="30"/>
      <c r="KT169" s="30"/>
      <c r="KU169" s="30"/>
      <c r="KV169" s="30"/>
      <c r="KW169" s="30"/>
      <c r="KX169" s="30"/>
      <c r="KY169" s="30"/>
      <c r="KZ169" s="30"/>
      <c r="LA169" s="30"/>
      <c r="LB169" s="30"/>
      <c r="LC169" s="30"/>
      <c r="LD169" s="30"/>
      <c r="LE169" s="30"/>
      <c r="LF169" s="30"/>
      <c r="LG169" s="30"/>
      <c r="LH169" s="30"/>
      <c r="LI169" s="30"/>
      <c r="LJ169" s="30"/>
      <c r="LK169" s="30"/>
      <c r="LL169" s="30"/>
      <c r="LM169" s="30"/>
      <c r="LN169" s="30"/>
      <c r="LO169" s="30"/>
      <c r="LP169" s="30"/>
      <c r="LQ169" s="30"/>
      <c r="LR169" s="30"/>
      <c r="LS169" s="30"/>
      <c r="LT169" s="30"/>
    </row>
    <row r="170" spans="1:332" s="19" customFormat="1" x14ac:dyDescent="0.25">
      <c r="A170" s="80"/>
      <c r="B170" s="81"/>
      <c r="C170" s="82"/>
      <c r="D170" s="82"/>
      <c r="E170" s="83"/>
      <c r="F170" s="84"/>
      <c r="G170" s="21" t="str">
        <f>IFERROR(+VLOOKUP(F170,postnr!A:B,2,FALSE),"")</f>
        <v/>
      </c>
      <c r="H170" s="85"/>
      <c r="I170" s="86"/>
      <c r="J170" s="87"/>
      <c r="K170" s="88"/>
      <c r="L170" s="140"/>
      <c r="M170" s="140"/>
      <c r="N170" s="140"/>
      <c r="O170" s="140"/>
      <c r="P170" s="140"/>
      <c r="Q170" s="140"/>
      <c r="R170" s="140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  <c r="DB170" s="30"/>
      <c r="DC170" s="30"/>
      <c r="DD170" s="30"/>
      <c r="DE170" s="30"/>
      <c r="DF170" s="30"/>
      <c r="DG170" s="30"/>
      <c r="DH170" s="30"/>
      <c r="DI170" s="30"/>
      <c r="DJ170" s="30"/>
      <c r="DK170" s="30"/>
      <c r="DL170" s="30"/>
      <c r="DM170" s="30"/>
      <c r="DN170" s="30"/>
      <c r="DO170" s="30"/>
      <c r="DP170" s="30"/>
      <c r="DQ170" s="30"/>
      <c r="DR170" s="30"/>
      <c r="DS170" s="30"/>
      <c r="DT170" s="30"/>
      <c r="DU170" s="30"/>
      <c r="DV170" s="30"/>
      <c r="DW170" s="30"/>
      <c r="DX170" s="30"/>
      <c r="DY170" s="30"/>
      <c r="DZ170" s="30"/>
      <c r="EA170" s="30"/>
      <c r="EB170" s="30"/>
      <c r="EC170" s="30"/>
      <c r="ED170" s="30"/>
      <c r="EE170" s="30"/>
      <c r="EF170" s="30"/>
      <c r="EG170" s="30"/>
      <c r="EH170" s="30"/>
      <c r="EI170" s="30"/>
      <c r="EJ170" s="30"/>
      <c r="EK170" s="30"/>
      <c r="EL170" s="30"/>
      <c r="EM170" s="30"/>
      <c r="EN170" s="30"/>
      <c r="EO170" s="30"/>
      <c r="EP170" s="30"/>
      <c r="EQ170" s="30"/>
      <c r="ER170" s="30"/>
      <c r="ES170" s="30"/>
      <c r="ET170" s="30"/>
      <c r="EU170" s="30"/>
      <c r="EV170" s="30"/>
      <c r="EW170" s="30"/>
      <c r="EX170" s="30"/>
      <c r="EY170" s="30"/>
      <c r="EZ170" s="30"/>
      <c r="FA170" s="30"/>
      <c r="FB170" s="30"/>
      <c r="FC170" s="30"/>
      <c r="FD170" s="30"/>
      <c r="FE170" s="30"/>
      <c r="FF170" s="30"/>
      <c r="FG170" s="30"/>
      <c r="FH170" s="30"/>
      <c r="FI170" s="30"/>
      <c r="FJ170" s="30"/>
      <c r="FK170" s="30"/>
      <c r="FL170" s="30"/>
      <c r="FM170" s="30"/>
      <c r="FN170" s="30"/>
      <c r="FO170" s="30"/>
      <c r="FP170" s="30"/>
      <c r="FQ170" s="30"/>
      <c r="FR170" s="30"/>
      <c r="FS170" s="30"/>
      <c r="FT170" s="30"/>
      <c r="FU170" s="30"/>
      <c r="FV170" s="30"/>
      <c r="FW170" s="30"/>
      <c r="FX170" s="30"/>
      <c r="FY170" s="30"/>
      <c r="FZ170" s="30"/>
      <c r="GA170" s="30"/>
      <c r="GB170" s="30"/>
      <c r="GC170" s="30"/>
      <c r="GD170" s="30"/>
      <c r="GE170" s="30"/>
      <c r="GF170" s="30"/>
      <c r="GG170" s="30"/>
      <c r="GH170" s="30"/>
      <c r="GI170" s="30"/>
      <c r="GJ170" s="30"/>
      <c r="GK170" s="30"/>
      <c r="GL170" s="30"/>
      <c r="GM170" s="30"/>
      <c r="GN170" s="30"/>
      <c r="GO170" s="30"/>
      <c r="GP170" s="30"/>
      <c r="GQ170" s="30"/>
      <c r="GR170" s="30"/>
      <c r="GS170" s="30"/>
      <c r="GT170" s="30"/>
      <c r="GU170" s="30"/>
      <c r="GV170" s="30"/>
      <c r="GW170" s="30"/>
      <c r="GX170" s="30"/>
      <c r="GY170" s="30"/>
      <c r="GZ170" s="30"/>
      <c r="HA170" s="30"/>
      <c r="HB170" s="30"/>
      <c r="HC170" s="30"/>
      <c r="HD170" s="30"/>
      <c r="HE170" s="30"/>
      <c r="HF170" s="30"/>
      <c r="HG170" s="30"/>
      <c r="HH170" s="30"/>
      <c r="HI170" s="30"/>
      <c r="HJ170" s="30"/>
      <c r="HK170" s="30"/>
      <c r="HL170" s="30"/>
      <c r="HM170" s="30"/>
      <c r="HN170" s="30"/>
      <c r="HO170" s="30"/>
      <c r="HP170" s="30"/>
      <c r="HQ170" s="30"/>
      <c r="HR170" s="30"/>
      <c r="HS170" s="30"/>
      <c r="HT170" s="30"/>
      <c r="HU170" s="30"/>
      <c r="HV170" s="30"/>
      <c r="HW170" s="30"/>
      <c r="HX170" s="30"/>
      <c r="HY170" s="30"/>
      <c r="HZ170" s="30"/>
      <c r="IA170" s="30"/>
      <c r="IB170" s="30"/>
      <c r="IC170" s="30"/>
      <c r="ID170" s="30"/>
      <c r="IE170" s="30"/>
      <c r="IF170" s="30"/>
      <c r="IG170" s="30"/>
      <c r="IH170" s="30"/>
      <c r="II170" s="30"/>
      <c r="IJ170" s="30"/>
      <c r="IK170" s="30"/>
      <c r="IL170" s="30"/>
      <c r="IM170" s="30"/>
      <c r="IN170" s="30"/>
      <c r="IO170" s="30"/>
      <c r="IP170" s="30"/>
      <c r="IQ170" s="30"/>
      <c r="IR170" s="30"/>
      <c r="IS170" s="30"/>
      <c r="IT170" s="30"/>
      <c r="IU170" s="30"/>
      <c r="IV170" s="30"/>
      <c r="IW170" s="30"/>
      <c r="IX170" s="30"/>
      <c r="IY170" s="30"/>
      <c r="IZ170" s="30"/>
      <c r="JA170" s="30"/>
      <c r="JB170" s="30"/>
      <c r="JC170" s="30"/>
      <c r="JD170" s="30"/>
      <c r="JE170" s="30"/>
      <c r="JF170" s="30"/>
      <c r="JG170" s="30"/>
      <c r="JH170" s="30"/>
      <c r="JI170" s="30"/>
      <c r="JJ170" s="30"/>
      <c r="JK170" s="30"/>
      <c r="JL170" s="30"/>
      <c r="JM170" s="30"/>
      <c r="JN170" s="30"/>
      <c r="JO170" s="30"/>
      <c r="JP170" s="30"/>
      <c r="JQ170" s="30"/>
      <c r="JR170" s="30"/>
      <c r="JS170" s="30"/>
      <c r="JT170" s="30"/>
      <c r="JU170" s="30"/>
      <c r="JV170" s="30"/>
      <c r="JW170" s="30"/>
      <c r="JX170" s="30"/>
      <c r="JY170" s="30"/>
      <c r="JZ170" s="30"/>
      <c r="KA170" s="30"/>
      <c r="KB170" s="30"/>
      <c r="KC170" s="30"/>
      <c r="KD170" s="30"/>
      <c r="KE170" s="30"/>
      <c r="KF170" s="30"/>
      <c r="KG170" s="30"/>
      <c r="KH170" s="30"/>
      <c r="KI170" s="30"/>
      <c r="KJ170" s="30"/>
      <c r="KK170" s="30"/>
      <c r="KL170" s="30"/>
      <c r="KM170" s="30"/>
      <c r="KN170" s="30"/>
      <c r="KO170" s="30"/>
      <c r="KP170" s="30"/>
      <c r="KQ170" s="30"/>
      <c r="KR170" s="30"/>
      <c r="KS170" s="30"/>
      <c r="KT170" s="30"/>
      <c r="KU170" s="30"/>
      <c r="KV170" s="30"/>
      <c r="KW170" s="30"/>
      <c r="KX170" s="30"/>
      <c r="KY170" s="30"/>
      <c r="KZ170" s="30"/>
      <c r="LA170" s="30"/>
      <c r="LB170" s="30"/>
      <c r="LC170" s="30"/>
      <c r="LD170" s="30"/>
      <c r="LE170" s="30"/>
      <c r="LF170" s="30"/>
      <c r="LG170" s="30"/>
      <c r="LH170" s="30"/>
      <c r="LI170" s="30"/>
      <c r="LJ170" s="30"/>
      <c r="LK170" s="30"/>
      <c r="LL170" s="30"/>
      <c r="LM170" s="30"/>
      <c r="LN170" s="30"/>
      <c r="LO170" s="30"/>
      <c r="LP170" s="30"/>
      <c r="LQ170" s="30"/>
      <c r="LR170" s="30"/>
      <c r="LS170" s="30"/>
      <c r="LT170" s="30"/>
    </row>
    <row r="171" spans="1:332" s="19" customFormat="1" x14ac:dyDescent="0.25">
      <c r="A171" s="80"/>
      <c r="B171" s="81"/>
      <c r="C171" s="82"/>
      <c r="D171" s="82"/>
      <c r="E171" s="83"/>
      <c r="F171" s="84"/>
      <c r="G171" s="21" t="str">
        <f>IFERROR(+VLOOKUP(F171,postnr!A:B,2,FALSE),"")</f>
        <v/>
      </c>
      <c r="H171" s="85"/>
      <c r="I171" s="86"/>
      <c r="J171" s="87"/>
      <c r="K171" s="88"/>
      <c r="L171" s="140"/>
      <c r="M171" s="140"/>
      <c r="N171" s="140"/>
      <c r="O171" s="140"/>
      <c r="P171" s="140"/>
      <c r="Q171" s="140"/>
      <c r="R171" s="140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30"/>
      <c r="DJ171" s="30"/>
      <c r="DK171" s="30"/>
      <c r="DL171" s="30"/>
      <c r="DM171" s="30"/>
      <c r="DN171" s="30"/>
      <c r="DO171" s="30"/>
      <c r="DP171" s="30"/>
      <c r="DQ171" s="30"/>
      <c r="DR171" s="30"/>
      <c r="DS171" s="30"/>
      <c r="DT171" s="30"/>
      <c r="DU171" s="30"/>
      <c r="DV171" s="30"/>
      <c r="DW171" s="30"/>
      <c r="DX171" s="30"/>
      <c r="DY171" s="30"/>
      <c r="DZ171" s="30"/>
      <c r="EA171" s="30"/>
      <c r="EB171" s="30"/>
      <c r="EC171" s="30"/>
      <c r="ED171" s="30"/>
      <c r="EE171" s="30"/>
      <c r="EF171" s="30"/>
      <c r="EG171" s="30"/>
      <c r="EH171" s="30"/>
      <c r="EI171" s="30"/>
      <c r="EJ171" s="30"/>
      <c r="EK171" s="30"/>
      <c r="EL171" s="30"/>
      <c r="EM171" s="30"/>
      <c r="EN171" s="30"/>
      <c r="EO171" s="30"/>
      <c r="EP171" s="30"/>
      <c r="EQ171" s="30"/>
      <c r="ER171" s="30"/>
      <c r="ES171" s="30"/>
      <c r="ET171" s="30"/>
      <c r="EU171" s="30"/>
      <c r="EV171" s="30"/>
      <c r="EW171" s="30"/>
      <c r="EX171" s="30"/>
      <c r="EY171" s="30"/>
      <c r="EZ171" s="30"/>
      <c r="FA171" s="30"/>
      <c r="FB171" s="30"/>
      <c r="FC171" s="30"/>
      <c r="FD171" s="30"/>
      <c r="FE171" s="30"/>
      <c r="FF171" s="30"/>
      <c r="FG171" s="30"/>
      <c r="FH171" s="30"/>
      <c r="FI171" s="30"/>
      <c r="FJ171" s="30"/>
      <c r="FK171" s="30"/>
      <c r="FL171" s="30"/>
      <c r="FM171" s="30"/>
      <c r="FN171" s="30"/>
      <c r="FO171" s="30"/>
      <c r="FP171" s="30"/>
      <c r="FQ171" s="30"/>
      <c r="FR171" s="30"/>
      <c r="FS171" s="30"/>
      <c r="FT171" s="30"/>
      <c r="FU171" s="30"/>
      <c r="FV171" s="30"/>
      <c r="FW171" s="30"/>
      <c r="FX171" s="30"/>
      <c r="FY171" s="30"/>
      <c r="FZ171" s="30"/>
      <c r="GA171" s="30"/>
      <c r="GB171" s="30"/>
      <c r="GC171" s="30"/>
      <c r="GD171" s="30"/>
      <c r="GE171" s="30"/>
      <c r="GF171" s="30"/>
      <c r="GG171" s="30"/>
      <c r="GH171" s="30"/>
      <c r="GI171" s="30"/>
      <c r="GJ171" s="30"/>
      <c r="GK171" s="30"/>
      <c r="GL171" s="30"/>
      <c r="GM171" s="30"/>
      <c r="GN171" s="30"/>
      <c r="GO171" s="30"/>
      <c r="GP171" s="30"/>
      <c r="GQ171" s="30"/>
      <c r="GR171" s="30"/>
      <c r="GS171" s="30"/>
      <c r="GT171" s="30"/>
      <c r="GU171" s="30"/>
      <c r="GV171" s="30"/>
      <c r="GW171" s="30"/>
      <c r="GX171" s="30"/>
      <c r="GY171" s="30"/>
      <c r="GZ171" s="30"/>
      <c r="HA171" s="30"/>
      <c r="HB171" s="30"/>
      <c r="HC171" s="30"/>
      <c r="HD171" s="30"/>
      <c r="HE171" s="30"/>
      <c r="HF171" s="30"/>
      <c r="HG171" s="30"/>
      <c r="HH171" s="30"/>
      <c r="HI171" s="30"/>
      <c r="HJ171" s="30"/>
      <c r="HK171" s="30"/>
      <c r="HL171" s="30"/>
      <c r="HM171" s="30"/>
      <c r="HN171" s="30"/>
      <c r="HO171" s="30"/>
      <c r="HP171" s="30"/>
      <c r="HQ171" s="30"/>
      <c r="HR171" s="30"/>
      <c r="HS171" s="30"/>
      <c r="HT171" s="30"/>
      <c r="HU171" s="30"/>
      <c r="HV171" s="30"/>
      <c r="HW171" s="30"/>
      <c r="HX171" s="30"/>
      <c r="HY171" s="30"/>
      <c r="HZ171" s="30"/>
      <c r="IA171" s="30"/>
      <c r="IB171" s="30"/>
      <c r="IC171" s="30"/>
      <c r="ID171" s="30"/>
      <c r="IE171" s="30"/>
      <c r="IF171" s="30"/>
      <c r="IG171" s="30"/>
      <c r="IH171" s="30"/>
      <c r="II171" s="30"/>
      <c r="IJ171" s="30"/>
      <c r="IK171" s="30"/>
      <c r="IL171" s="30"/>
      <c r="IM171" s="30"/>
      <c r="IN171" s="30"/>
      <c r="IO171" s="30"/>
      <c r="IP171" s="30"/>
      <c r="IQ171" s="30"/>
      <c r="IR171" s="30"/>
      <c r="IS171" s="30"/>
      <c r="IT171" s="30"/>
      <c r="IU171" s="30"/>
      <c r="IV171" s="30"/>
      <c r="IW171" s="30"/>
      <c r="IX171" s="30"/>
      <c r="IY171" s="30"/>
      <c r="IZ171" s="30"/>
      <c r="JA171" s="30"/>
      <c r="JB171" s="30"/>
      <c r="JC171" s="30"/>
      <c r="JD171" s="30"/>
      <c r="JE171" s="30"/>
      <c r="JF171" s="30"/>
      <c r="JG171" s="30"/>
      <c r="JH171" s="30"/>
      <c r="JI171" s="30"/>
      <c r="JJ171" s="30"/>
      <c r="JK171" s="30"/>
      <c r="JL171" s="30"/>
      <c r="JM171" s="30"/>
      <c r="JN171" s="30"/>
      <c r="JO171" s="30"/>
      <c r="JP171" s="30"/>
      <c r="JQ171" s="30"/>
      <c r="JR171" s="30"/>
      <c r="JS171" s="30"/>
      <c r="JT171" s="30"/>
      <c r="JU171" s="30"/>
      <c r="JV171" s="30"/>
      <c r="JW171" s="30"/>
      <c r="JX171" s="30"/>
      <c r="JY171" s="30"/>
      <c r="JZ171" s="30"/>
      <c r="KA171" s="30"/>
      <c r="KB171" s="30"/>
      <c r="KC171" s="30"/>
      <c r="KD171" s="30"/>
      <c r="KE171" s="30"/>
      <c r="KF171" s="30"/>
      <c r="KG171" s="30"/>
      <c r="KH171" s="30"/>
      <c r="KI171" s="30"/>
      <c r="KJ171" s="30"/>
      <c r="KK171" s="30"/>
      <c r="KL171" s="30"/>
      <c r="KM171" s="30"/>
      <c r="KN171" s="30"/>
      <c r="KO171" s="30"/>
      <c r="KP171" s="30"/>
      <c r="KQ171" s="30"/>
      <c r="KR171" s="30"/>
      <c r="KS171" s="30"/>
      <c r="KT171" s="30"/>
      <c r="KU171" s="30"/>
      <c r="KV171" s="30"/>
      <c r="KW171" s="30"/>
      <c r="KX171" s="30"/>
      <c r="KY171" s="30"/>
      <c r="KZ171" s="30"/>
      <c r="LA171" s="30"/>
      <c r="LB171" s="30"/>
      <c r="LC171" s="30"/>
      <c r="LD171" s="30"/>
      <c r="LE171" s="30"/>
      <c r="LF171" s="30"/>
      <c r="LG171" s="30"/>
      <c r="LH171" s="30"/>
      <c r="LI171" s="30"/>
      <c r="LJ171" s="30"/>
      <c r="LK171" s="30"/>
      <c r="LL171" s="30"/>
      <c r="LM171" s="30"/>
      <c r="LN171" s="30"/>
      <c r="LO171" s="30"/>
      <c r="LP171" s="30"/>
      <c r="LQ171" s="30"/>
      <c r="LR171" s="30"/>
      <c r="LS171" s="30"/>
      <c r="LT171" s="30"/>
    </row>
    <row r="172" spans="1:332" s="19" customFormat="1" x14ac:dyDescent="0.25">
      <c r="A172" s="80"/>
      <c r="B172" s="81"/>
      <c r="C172" s="82"/>
      <c r="D172" s="82"/>
      <c r="E172" s="83"/>
      <c r="F172" s="84"/>
      <c r="G172" s="21" t="str">
        <f>IFERROR(+VLOOKUP(F172,postnr!A:B,2,FALSE),"")</f>
        <v/>
      </c>
      <c r="H172" s="85"/>
      <c r="I172" s="86"/>
      <c r="J172" s="87"/>
      <c r="K172" s="88"/>
      <c r="L172" s="140"/>
      <c r="M172" s="140"/>
      <c r="N172" s="140"/>
      <c r="O172" s="140"/>
      <c r="P172" s="140"/>
      <c r="Q172" s="140"/>
      <c r="R172" s="140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0"/>
      <c r="DG172" s="30"/>
      <c r="DH172" s="30"/>
      <c r="DI172" s="30"/>
      <c r="DJ172" s="30"/>
      <c r="DK172" s="30"/>
      <c r="DL172" s="30"/>
      <c r="DM172" s="30"/>
      <c r="DN172" s="30"/>
      <c r="DO172" s="30"/>
      <c r="DP172" s="30"/>
      <c r="DQ172" s="30"/>
      <c r="DR172" s="30"/>
      <c r="DS172" s="30"/>
      <c r="DT172" s="30"/>
      <c r="DU172" s="30"/>
      <c r="DV172" s="30"/>
      <c r="DW172" s="30"/>
      <c r="DX172" s="30"/>
      <c r="DY172" s="30"/>
      <c r="DZ172" s="30"/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0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0"/>
      <c r="FI172" s="30"/>
      <c r="FJ172" s="30"/>
      <c r="FK172" s="30"/>
      <c r="FL172" s="30"/>
      <c r="FM172" s="30"/>
      <c r="FN172" s="30"/>
      <c r="FO172" s="30"/>
      <c r="FP172" s="30"/>
      <c r="FQ172" s="30"/>
      <c r="FR172" s="30"/>
      <c r="FS172" s="30"/>
      <c r="FT172" s="30"/>
      <c r="FU172" s="30"/>
      <c r="FV172" s="30"/>
      <c r="FW172" s="30"/>
      <c r="FX172" s="30"/>
      <c r="FY172" s="30"/>
      <c r="FZ172" s="30"/>
      <c r="GA172" s="30"/>
      <c r="GB172" s="30"/>
      <c r="GC172" s="30"/>
      <c r="GD172" s="30"/>
      <c r="GE172" s="30"/>
      <c r="GF172" s="30"/>
      <c r="GG172" s="30"/>
      <c r="GH172" s="30"/>
      <c r="GI172" s="30"/>
      <c r="GJ172" s="30"/>
      <c r="GK172" s="30"/>
      <c r="GL172" s="30"/>
      <c r="GM172" s="30"/>
      <c r="GN172" s="30"/>
      <c r="GO172" s="30"/>
      <c r="GP172" s="30"/>
      <c r="GQ172" s="30"/>
      <c r="GR172" s="30"/>
      <c r="GS172" s="30"/>
      <c r="GT172" s="30"/>
      <c r="GU172" s="30"/>
      <c r="GV172" s="30"/>
      <c r="GW172" s="30"/>
      <c r="GX172" s="30"/>
      <c r="GY172" s="30"/>
      <c r="GZ172" s="30"/>
      <c r="HA172" s="30"/>
      <c r="HB172" s="30"/>
      <c r="HC172" s="30"/>
      <c r="HD172" s="30"/>
      <c r="HE172" s="30"/>
      <c r="HF172" s="30"/>
      <c r="HG172" s="30"/>
      <c r="HH172" s="30"/>
      <c r="HI172" s="30"/>
      <c r="HJ172" s="30"/>
      <c r="HK172" s="30"/>
      <c r="HL172" s="30"/>
      <c r="HM172" s="30"/>
      <c r="HN172" s="30"/>
      <c r="HO172" s="30"/>
      <c r="HP172" s="30"/>
      <c r="HQ172" s="30"/>
      <c r="HR172" s="30"/>
      <c r="HS172" s="30"/>
      <c r="HT172" s="30"/>
      <c r="HU172" s="30"/>
      <c r="HV172" s="30"/>
      <c r="HW172" s="30"/>
      <c r="HX172" s="30"/>
      <c r="HY172" s="30"/>
      <c r="HZ172" s="30"/>
      <c r="IA172" s="30"/>
      <c r="IB172" s="30"/>
      <c r="IC172" s="30"/>
      <c r="ID172" s="30"/>
      <c r="IE172" s="30"/>
      <c r="IF172" s="30"/>
      <c r="IG172" s="30"/>
      <c r="IH172" s="30"/>
      <c r="II172" s="30"/>
      <c r="IJ172" s="30"/>
      <c r="IK172" s="30"/>
      <c r="IL172" s="30"/>
      <c r="IM172" s="30"/>
      <c r="IN172" s="30"/>
      <c r="IO172" s="30"/>
      <c r="IP172" s="30"/>
      <c r="IQ172" s="30"/>
      <c r="IR172" s="30"/>
      <c r="IS172" s="30"/>
      <c r="IT172" s="30"/>
      <c r="IU172" s="30"/>
      <c r="IV172" s="30"/>
      <c r="IW172" s="30"/>
      <c r="IX172" s="30"/>
      <c r="IY172" s="30"/>
      <c r="IZ172" s="30"/>
      <c r="JA172" s="30"/>
      <c r="JB172" s="30"/>
      <c r="JC172" s="30"/>
      <c r="JD172" s="30"/>
      <c r="JE172" s="30"/>
      <c r="JF172" s="30"/>
      <c r="JG172" s="30"/>
      <c r="JH172" s="30"/>
      <c r="JI172" s="30"/>
      <c r="JJ172" s="30"/>
      <c r="JK172" s="30"/>
      <c r="JL172" s="30"/>
      <c r="JM172" s="30"/>
      <c r="JN172" s="30"/>
      <c r="JO172" s="30"/>
      <c r="JP172" s="30"/>
      <c r="JQ172" s="30"/>
      <c r="JR172" s="30"/>
      <c r="JS172" s="30"/>
      <c r="JT172" s="30"/>
      <c r="JU172" s="30"/>
      <c r="JV172" s="30"/>
      <c r="JW172" s="30"/>
      <c r="JX172" s="30"/>
      <c r="JY172" s="30"/>
      <c r="JZ172" s="30"/>
      <c r="KA172" s="30"/>
      <c r="KB172" s="30"/>
      <c r="KC172" s="30"/>
      <c r="KD172" s="30"/>
      <c r="KE172" s="30"/>
      <c r="KF172" s="30"/>
      <c r="KG172" s="30"/>
      <c r="KH172" s="30"/>
      <c r="KI172" s="30"/>
      <c r="KJ172" s="30"/>
      <c r="KK172" s="30"/>
      <c r="KL172" s="30"/>
      <c r="KM172" s="30"/>
      <c r="KN172" s="30"/>
      <c r="KO172" s="30"/>
      <c r="KP172" s="30"/>
      <c r="KQ172" s="30"/>
      <c r="KR172" s="30"/>
      <c r="KS172" s="30"/>
      <c r="KT172" s="30"/>
      <c r="KU172" s="30"/>
      <c r="KV172" s="30"/>
      <c r="KW172" s="30"/>
      <c r="KX172" s="30"/>
      <c r="KY172" s="30"/>
      <c r="KZ172" s="30"/>
      <c r="LA172" s="30"/>
      <c r="LB172" s="30"/>
      <c r="LC172" s="30"/>
      <c r="LD172" s="30"/>
      <c r="LE172" s="30"/>
      <c r="LF172" s="30"/>
      <c r="LG172" s="30"/>
      <c r="LH172" s="30"/>
      <c r="LI172" s="30"/>
      <c r="LJ172" s="30"/>
      <c r="LK172" s="30"/>
      <c r="LL172" s="30"/>
      <c r="LM172" s="30"/>
      <c r="LN172" s="30"/>
      <c r="LO172" s="30"/>
      <c r="LP172" s="30"/>
      <c r="LQ172" s="30"/>
      <c r="LR172" s="30"/>
      <c r="LS172" s="30"/>
      <c r="LT172" s="30"/>
    </row>
    <row r="173" spans="1:332" s="19" customFormat="1" x14ac:dyDescent="0.25">
      <c r="A173" s="80"/>
      <c r="B173" s="81"/>
      <c r="C173" s="82"/>
      <c r="D173" s="82"/>
      <c r="E173" s="83"/>
      <c r="F173" s="84"/>
      <c r="G173" s="21" t="str">
        <f>IFERROR(+VLOOKUP(F173,postnr!A:B,2,FALSE),"")</f>
        <v/>
      </c>
      <c r="H173" s="85"/>
      <c r="I173" s="86"/>
      <c r="J173" s="87"/>
      <c r="K173" s="88"/>
      <c r="L173" s="140"/>
      <c r="M173" s="140"/>
      <c r="N173" s="140"/>
      <c r="O173" s="140"/>
      <c r="P173" s="140"/>
      <c r="Q173" s="140"/>
      <c r="R173" s="140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  <c r="DK173" s="30"/>
      <c r="DL173" s="30"/>
      <c r="DM173" s="30"/>
      <c r="DN173" s="30"/>
      <c r="DO173" s="30"/>
      <c r="DP173" s="30"/>
      <c r="DQ173" s="30"/>
      <c r="DR173" s="30"/>
      <c r="DS173" s="30"/>
      <c r="DT173" s="30"/>
      <c r="DU173" s="30"/>
      <c r="DV173" s="30"/>
      <c r="DW173" s="30"/>
      <c r="DX173" s="30"/>
      <c r="DY173" s="30"/>
      <c r="DZ173" s="30"/>
      <c r="EA173" s="30"/>
      <c r="EB173" s="30"/>
      <c r="EC173" s="30"/>
      <c r="ED173" s="30"/>
      <c r="EE173" s="30"/>
      <c r="EF173" s="30"/>
      <c r="EG173" s="30"/>
      <c r="EH173" s="30"/>
      <c r="EI173" s="30"/>
      <c r="EJ173" s="30"/>
      <c r="EK173" s="30"/>
      <c r="EL173" s="30"/>
      <c r="EM173" s="30"/>
      <c r="EN173" s="30"/>
      <c r="EO173" s="30"/>
      <c r="EP173" s="30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0"/>
      <c r="FC173" s="30"/>
      <c r="FD173" s="30"/>
      <c r="FE173" s="30"/>
      <c r="FF173" s="30"/>
      <c r="FG173" s="30"/>
      <c r="FH173" s="30"/>
      <c r="FI173" s="30"/>
      <c r="FJ173" s="30"/>
      <c r="FK173" s="30"/>
      <c r="FL173" s="30"/>
      <c r="FM173" s="30"/>
      <c r="FN173" s="30"/>
      <c r="FO173" s="30"/>
      <c r="FP173" s="30"/>
      <c r="FQ173" s="30"/>
      <c r="FR173" s="30"/>
      <c r="FS173" s="30"/>
      <c r="FT173" s="30"/>
      <c r="FU173" s="30"/>
      <c r="FV173" s="30"/>
      <c r="FW173" s="30"/>
      <c r="FX173" s="30"/>
      <c r="FY173" s="30"/>
      <c r="FZ173" s="30"/>
      <c r="GA173" s="30"/>
      <c r="GB173" s="30"/>
      <c r="GC173" s="30"/>
      <c r="GD173" s="30"/>
      <c r="GE173" s="30"/>
      <c r="GF173" s="30"/>
      <c r="GG173" s="30"/>
      <c r="GH173" s="30"/>
      <c r="GI173" s="30"/>
      <c r="GJ173" s="30"/>
      <c r="GK173" s="30"/>
      <c r="GL173" s="30"/>
      <c r="GM173" s="30"/>
      <c r="GN173" s="30"/>
      <c r="GO173" s="30"/>
      <c r="GP173" s="30"/>
      <c r="GQ173" s="30"/>
      <c r="GR173" s="30"/>
      <c r="GS173" s="30"/>
      <c r="GT173" s="30"/>
      <c r="GU173" s="30"/>
      <c r="GV173" s="30"/>
      <c r="GW173" s="30"/>
      <c r="GX173" s="30"/>
      <c r="GY173" s="30"/>
      <c r="GZ173" s="30"/>
      <c r="HA173" s="30"/>
      <c r="HB173" s="30"/>
      <c r="HC173" s="30"/>
      <c r="HD173" s="30"/>
      <c r="HE173" s="30"/>
      <c r="HF173" s="30"/>
      <c r="HG173" s="30"/>
      <c r="HH173" s="30"/>
      <c r="HI173" s="30"/>
      <c r="HJ173" s="30"/>
      <c r="HK173" s="30"/>
      <c r="HL173" s="30"/>
      <c r="HM173" s="30"/>
      <c r="HN173" s="30"/>
      <c r="HO173" s="30"/>
      <c r="HP173" s="30"/>
      <c r="HQ173" s="30"/>
      <c r="HR173" s="30"/>
      <c r="HS173" s="30"/>
      <c r="HT173" s="30"/>
      <c r="HU173" s="30"/>
      <c r="HV173" s="30"/>
      <c r="HW173" s="30"/>
      <c r="HX173" s="30"/>
      <c r="HY173" s="30"/>
      <c r="HZ173" s="30"/>
      <c r="IA173" s="30"/>
      <c r="IB173" s="30"/>
      <c r="IC173" s="30"/>
      <c r="ID173" s="30"/>
      <c r="IE173" s="30"/>
      <c r="IF173" s="30"/>
      <c r="IG173" s="30"/>
      <c r="IH173" s="30"/>
      <c r="II173" s="30"/>
      <c r="IJ173" s="30"/>
      <c r="IK173" s="30"/>
      <c r="IL173" s="30"/>
      <c r="IM173" s="30"/>
      <c r="IN173" s="30"/>
      <c r="IO173" s="30"/>
      <c r="IP173" s="30"/>
      <c r="IQ173" s="30"/>
      <c r="IR173" s="30"/>
      <c r="IS173" s="30"/>
      <c r="IT173" s="30"/>
      <c r="IU173" s="30"/>
      <c r="IV173" s="30"/>
      <c r="IW173" s="30"/>
      <c r="IX173" s="30"/>
      <c r="IY173" s="30"/>
      <c r="IZ173" s="30"/>
      <c r="JA173" s="30"/>
      <c r="JB173" s="30"/>
      <c r="JC173" s="30"/>
      <c r="JD173" s="30"/>
      <c r="JE173" s="30"/>
      <c r="JF173" s="30"/>
      <c r="JG173" s="30"/>
      <c r="JH173" s="30"/>
      <c r="JI173" s="30"/>
      <c r="JJ173" s="30"/>
      <c r="JK173" s="30"/>
      <c r="JL173" s="30"/>
      <c r="JM173" s="30"/>
      <c r="JN173" s="30"/>
      <c r="JO173" s="30"/>
      <c r="JP173" s="30"/>
      <c r="JQ173" s="30"/>
      <c r="JR173" s="30"/>
      <c r="JS173" s="30"/>
      <c r="JT173" s="30"/>
      <c r="JU173" s="30"/>
      <c r="JV173" s="30"/>
      <c r="JW173" s="30"/>
      <c r="JX173" s="30"/>
      <c r="JY173" s="30"/>
      <c r="JZ173" s="30"/>
      <c r="KA173" s="30"/>
      <c r="KB173" s="30"/>
      <c r="KC173" s="30"/>
      <c r="KD173" s="30"/>
      <c r="KE173" s="30"/>
      <c r="KF173" s="30"/>
      <c r="KG173" s="30"/>
      <c r="KH173" s="30"/>
      <c r="KI173" s="30"/>
      <c r="KJ173" s="30"/>
      <c r="KK173" s="30"/>
      <c r="KL173" s="30"/>
      <c r="KM173" s="30"/>
      <c r="KN173" s="30"/>
      <c r="KO173" s="30"/>
      <c r="KP173" s="30"/>
      <c r="KQ173" s="30"/>
      <c r="KR173" s="30"/>
      <c r="KS173" s="30"/>
      <c r="KT173" s="30"/>
      <c r="KU173" s="30"/>
      <c r="KV173" s="30"/>
      <c r="KW173" s="30"/>
      <c r="KX173" s="30"/>
      <c r="KY173" s="30"/>
      <c r="KZ173" s="30"/>
      <c r="LA173" s="30"/>
      <c r="LB173" s="30"/>
      <c r="LC173" s="30"/>
      <c r="LD173" s="30"/>
      <c r="LE173" s="30"/>
      <c r="LF173" s="30"/>
      <c r="LG173" s="30"/>
      <c r="LH173" s="30"/>
      <c r="LI173" s="30"/>
      <c r="LJ173" s="30"/>
      <c r="LK173" s="30"/>
      <c r="LL173" s="30"/>
      <c r="LM173" s="30"/>
      <c r="LN173" s="30"/>
      <c r="LO173" s="30"/>
      <c r="LP173" s="30"/>
      <c r="LQ173" s="30"/>
      <c r="LR173" s="30"/>
      <c r="LS173" s="30"/>
      <c r="LT173" s="30"/>
    </row>
    <row r="174" spans="1:332" s="19" customFormat="1" x14ac:dyDescent="0.25">
      <c r="A174" s="80"/>
      <c r="B174" s="81"/>
      <c r="C174" s="82"/>
      <c r="D174" s="82"/>
      <c r="E174" s="83"/>
      <c r="F174" s="84"/>
      <c r="G174" s="21" t="str">
        <f>IFERROR(+VLOOKUP(F174,postnr!A:B,2,FALSE),"")</f>
        <v/>
      </c>
      <c r="H174" s="85"/>
      <c r="I174" s="86"/>
      <c r="J174" s="87"/>
      <c r="K174" s="88"/>
      <c r="L174" s="140"/>
      <c r="M174" s="140"/>
      <c r="N174" s="140"/>
      <c r="O174" s="140"/>
      <c r="P174" s="140"/>
      <c r="Q174" s="140"/>
      <c r="R174" s="140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30"/>
      <c r="DJ174" s="30"/>
      <c r="DK174" s="30"/>
      <c r="DL174" s="30"/>
      <c r="DM174" s="30"/>
      <c r="DN174" s="30"/>
      <c r="DO174" s="30"/>
      <c r="DP174" s="30"/>
      <c r="DQ174" s="30"/>
      <c r="DR174" s="30"/>
      <c r="DS174" s="30"/>
      <c r="DT174" s="30"/>
      <c r="DU174" s="30"/>
      <c r="DV174" s="30"/>
      <c r="DW174" s="30"/>
      <c r="DX174" s="30"/>
      <c r="DY174" s="30"/>
      <c r="DZ174" s="30"/>
      <c r="EA174" s="30"/>
      <c r="EB174" s="30"/>
      <c r="EC174" s="30"/>
      <c r="ED174" s="30"/>
      <c r="EE174" s="30"/>
      <c r="EF174" s="30"/>
      <c r="EG174" s="30"/>
      <c r="EH174" s="30"/>
      <c r="EI174" s="30"/>
      <c r="EJ174" s="30"/>
      <c r="EK174" s="30"/>
      <c r="EL174" s="30"/>
      <c r="EM174" s="30"/>
      <c r="EN174" s="30"/>
      <c r="EO174" s="30"/>
      <c r="EP174" s="30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0"/>
      <c r="FC174" s="30"/>
      <c r="FD174" s="30"/>
      <c r="FE174" s="30"/>
      <c r="FF174" s="30"/>
      <c r="FG174" s="30"/>
      <c r="FH174" s="30"/>
      <c r="FI174" s="30"/>
      <c r="FJ174" s="30"/>
      <c r="FK174" s="30"/>
      <c r="FL174" s="30"/>
      <c r="FM174" s="30"/>
      <c r="FN174" s="30"/>
      <c r="FO174" s="30"/>
      <c r="FP174" s="30"/>
      <c r="FQ174" s="30"/>
      <c r="FR174" s="30"/>
      <c r="FS174" s="30"/>
      <c r="FT174" s="30"/>
      <c r="FU174" s="30"/>
      <c r="FV174" s="30"/>
      <c r="FW174" s="30"/>
      <c r="FX174" s="30"/>
      <c r="FY174" s="30"/>
      <c r="FZ174" s="30"/>
      <c r="GA174" s="30"/>
      <c r="GB174" s="30"/>
      <c r="GC174" s="30"/>
      <c r="GD174" s="30"/>
      <c r="GE174" s="30"/>
      <c r="GF174" s="30"/>
      <c r="GG174" s="30"/>
      <c r="GH174" s="30"/>
      <c r="GI174" s="30"/>
      <c r="GJ174" s="30"/>
      <c r="GK174" s="30"/>
      <c r="GL174" s="30"/>
      <c r="GM174" s="30"/>
      <c r="GN174" s="30"/>
      <c r="GO174" s="30"/>
      <c r="GP174" s="30"/>
      <c r="GQ174" s="30"/>
      <c r="GR174" s="30"/>
      <c r="GS174" s="30"/>
      <c r="GT174" s="30"/>
      <c r="GU174" s="30"/>
      <c r="GV174" s="30"/>
      <c r="GW174" s="30"/>
      <c r="GX174" s="30"/>
      <c r="GY174" s="30"/>
      <c r="GZ174" s="30"/>
      <c r="HA174" s="30"/>
      <c r="HB174" s="30"/>
      <c r="HC174" s="30"/>
      <c r="HD174" s="30"/>
      <c r="HE174" s="30"/>
      <c r="HF174" s="30"/>
      <c r="HG174" s="30"/>
      <c r="HH174" s="30"/>
      <c r="HI174" s="30"/>
      <c r="HJ174" s="30"/>
      <c r="HK174" s="30"/>
      <c r="HL174" s="30"/>
      <c r="HM174" s="30"/>
      <c r="HN174" s="30"/>
      <c r="HO174" s="30"/>
      <c r="HP174" s="30"/>
      <c r="HQ174" s="30"/>
      <c r="HR174" s="30"/>
      <c r="HS174" s="30"/>
      <c r="HT174" s="30"/>
      <c r="HU174" s="30"/>
      <c r="HV174" s="30"/>
      <c r="HW174" s="30"/>
      <c r="HX174" s="30"/>
      <c r="HY174" s="30"/>
      <c r="HZ174" s="30"/>
      <c r="IA174" s="30"/>
      <c r="IB174" s="30"/>
      <c r="IC174" s="30"/>
      <c r="ID174" s="30"/>
      <c r="IE174" s="30"/>
      <c r="IF174" s="30"/>
      <c r="IG174" s="30"/>
      <c r="IH174" s="30"/>
      <c r="II174" s="30"/>
      <c r="IJ174" s="30"/>
      <c r="IK174" s="30"/>
      <c r="IL174" s="30"/>
      <c r="IM174" s="30"/>
      <c r="IN174" s="30"/>
      <c r="IO174" s="30"/>
      <c r="IP174" s="30"/>
      <c r="IQ174" s="30"/>
      <c r="IR174" s="30"/>
      <c r="IS174" s="30"/>
      <c r="IT174" s="30"/>
      <c r="IU174" s="30"/>
      <c r="IV174" s="30"/>
      <c r="IW174" s="30"/>
      <c r="IX174" s="30"/>
      <c r="IY174" s="30"/>
      <c r="IZ174" s="30"/>
      <c r="JA174" s="30"/>
      <c r="JB174" s="30"/>
      <c r="JC174" s="30"/>
      <c r="JD174" s="30"/>
      <c r="JE174" s="30"/>
      <c r="JF174" s="30"/>
      <c r="JG174" s="30"/>
      <c r="JH174" s="30"/>
      <c r="JI174" s="30"/>
      <c r="JJ174" s="30"/>
      <c r="JK174" s="30"/>
      <c r="JL174" s="30"/>
      <c r="JM174" s="30"/>
      <c r="JN174" s="30"/>
      <c r="JO174" s="30"/>
      <c r="JP174" s="30"/>
      <c r="JQ174" s="30"/>
      <c r="JR174" s="30"/>
      <c r="JS174" s="30"/>
      <c r="JT174" s="30"/>
      <c r="JU174" s="30"/>
      <c r="JV174" s="30"/>
      <c r="JW174" s="30"/>
      <c r="JX174" s="30"/>
      <c r="JY174" s="30"/>
      <c r="JZ174" s="30"/>
      <c r="KA174" s="30"/>
      <c r="KB174" s="30"/>
      <c r="KC174" s="30"/>
      <c r="KD174" s="30"/>
      <c r="KE174" s="30"/>
      <c r="KF174" s="30"/>
      <c r="KG174" s="30"/>
      <c r="KH174" s="30"/>
      <c r="KI174" s="30"/>
      <c r="KJ174" s="30"/>
      <c r="KK174" s="30"/>
      <c r="KL174" s="30"/>
      <c r="KM174" s="30"/>
      <c r="KN174" s="30"/>
      <c r="KO174" s="30"/>
      <c r="KP174" s="30"/>
      <c r="KQ174" s="30"/>
      <c r="KR174" s="30"/>
      <c r="KS174" s="30"/>
      <c r="KT174" s="30"/>
      <c r="KU174" s="30"/>
      <c r="KV174" s="30"/>
      <c r="KW174" s="30"/>
      <c r="KX174" s="30"/>
      <c r="KY174" s="30"/>
      <c r="KZ174" s="30"/>
      <c r="LA174" s="30"/>
      <c r="LB174" s="30"/>
      <c r="LC174" s="30"/>
      <c r="LD174" s="30"/>
      <c r="LE174" s="30"/>
      <c r="LF174" s="30"/>
      <c r="LG174" s="30"/>
      <c r="LH174" s="30"/>
      <c r="LI174" s="30"/>
      <c r="LJ174" s="30"/>
      <c r="LK174" s="30"/>
      <c r="LL174" s="30"/>
      <c r="LM174" s="30"/>
      <c r="LN174" s="30"/>
      <c r="LO174" s="30"/>
      <c r="LP174" s="30"/>
      <c r="LQ174" s="30"/>
      <c r="LR174" s="30"/>
      <c r="LS174" s="30"/>
      <c r="LT174" s="30"/>
    </row>
    <row r="175" spans="1:332" s="19" customFormat="1" x14ac:dyDescent="0.25">
      <c r="A175" s="80"/>
      <c r="B175" s="81"/>
      <c r="C175" s="82"/>
      <c r="D175" s="82"/>
      <c r="E175" s="83"/>
      <c r="F175" s="84"/>
      <c r="G175" s="21" t="str">
        <f>IFERROR(+VLOOKUP(F175,postnr!A:B,2,FALSE),"")</f>
        <v/>
      </c>
      <c r="H175" s="85"/>
      <c r="I175" s="86"/>
      <c r="J175" s="87"/>
      <c r="K175" s="88"/>
      <c r="L175" s="140"/>
      <c r="M175" s="140"/>
      <c r="N175" s="140"/>
      <c r="O175" s="140"/>
      <c r="P175" s="140"/>
      <c r="Q175" s="140"/>
      <c r="R175" s="140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  <c r="DD175" s="30"/>
      <c r="DE175" s="30"/>
      <c r="DF175" s="30"/>
      <c r="DG175" s="30"/>
      <c r="DH175" s="30"/>
      <c r="DI175" s="30"/>
      <c r="DJ175" s="30"/>
      <c r="DK175" s="30"/>
      <c r="DL175" s="30"/>
      <c r="DM175" s="30"/>
      <c r="DN175" s="30"/>
      <c r="DO175" s="30"/>
      <c r="DP175" s="30"/>
      <c r="DQ175" s="30"/>
      <c r="DR175" s="30"/>
      <c r="DS175" s="30"/>
      <c r="DT175" s="30"/>
      <c r="DU175" s="30"/>
      <c r="DV175" s="30"/>
      <c r="DW175" s="30"/>
      <c r="DX175" s="30"/>
      <c r="DY175" s="30"/>
      <c r="DZ175" s="30"/>
      <c r="EA175" s="30"/>
      <c r="EB175" s="30"/>
      <c r="EC175" s="30"/>
      <c r="ED175" s="30"/>
      <c r="EE175" s="30"/>
      <c r="EF175" s="30"/>
      <c r="EG175" s="30"/>
      <c r="EH175" s="30"/>
      <c r="EI175" s="30"/>
      <c r="EJ175" s="30"/>
      <c r="EK175" s="30"/>
      <c r="EL175" s="30"/>
      <c r="EM175" s="30"/>
      <c r="EN175" s="30"/>
      <c r="EO175" s="30"/>
      <c r="EP175" s="30"/>
      <c r="EQ175" s="30"/>
      <c r="ER175" s="30"/>
      <c r="ES175" s="30"/>
      <c r="ET175" s="30"/>
      <c r="EU175" s="30"/>
      <c r="EV175" s="30"/>
      <c r="EW175" s="30"/>
      <c r="EX175" s="30"/>
      <c r="EY175" s="30"/>
      <c r="EZ175" s="30"/>
      <c r="FA175" s="30"/>
      <c r="FB175" s="30"/>
      <c r="FC175" s="30"/>
      <c r="FD175" s="30"/>
      <c r="FE175" s="30"/>
      <c r="FF175" s="30"/>
      <c r="FG175" s="30"/>
      <c r="FH175" s="30"/>
      <c r="FI175" s="30"/>
      <c r="FJ175" s="30"/>
      <c r="FK175" s="30"/>
      <c r="FL175" s="30"/>
      <c r="FM175" s="30"/>
      <c r="FN175" s="30"/>
      <c r="FO175" s="30"/>
      <c r="FP175" s="30"/>
      <c r="FQ175" s="30"/>
      <c r="FR175" s="30"/>
      <c r="FS175" s="30"/>
      <c r="FT175" s="30"/>
      <c r="FU175" s="30"/>
      <c r="FV175" s="30"/>
      <c r="FW175" s="30"/>
      <c r="FX175" s="30"/>
      <c r="FY175" s="30"/>
      <c r="FZ175" s="30"/>
      <c r="GA175" s="30"/>
      <c r="GB175" s="30"/>
      <c r="GC175" s="30"/>
      <c r="GD175" s="30"/>
      <c r="GE175" s="30"/>
      <c r="GF175" s="30"/>
      <c r="GG175" s="30"/>
      <c r="GH175" s="30"/>
      <c r="GI175" s="30"/>
      <c r="GJ175" s="30"/>
      <c r="GK175" s="30"/>
      <c r="GL175" s="30"/>
      <c r="GM175" s="30"/>
      <c r="GN175" s="30"/>
      <c r="GO175" s="30"/>
      <c r="GP175" s="30"/>
      <c r="GQ175" s="30"/>
      <c r="GR175" s="30"/>
      <c r="GS175" s="30"/>
      <c r="GT175" s="30"/>
      <c r="GU175" s="30"/>
      <c r="GV175" s="30"/>
      <c r="GW175" s="30"/>
      <c r="GX175" s="30"/>
      <c r="GY175" s="30"/>
      <c r="GZ175" s="30"/>
      <c r="HA175" s="30"/>
      <c r="HB175" s="30"/>
      <c r="HC175" s="30"/>
      <c r="HD175" s="30"/>
      <c r="HE175" s="30"/>
      <c r="HF175" s="30"/>
      <c r="HG175" s="30"/>
      <c r="HH175" s="30"/>
      <c r="HI175" s="30"/>
      <c r="HJ175" s="30"/>
      <c r="HK175" s="30"/>
      <c r="HL175" s="30"/>
      <c r="HM175" s="30"/>
      <c r="HN175" s="30"/>
      <c r="HO175" s="30"/>
      <c r="HP175" s="30"/>
      <c r="HQ175" s="30"/>
      <c r="HR175" s="30"/>
      <c r="HS175" s="30"/>
      <c r="HT175" s="30"/>
      <c r="HU175" s="30"/>
      <c r="HV175" s="30"/>
      <c r="HW175" s="30"/>
      <c r="HX175" s="30"/>
      <c r="HY175" s="30"/>
      <c r="HZ175" s="30"/>
      <c r="IA175" s="30"/>
      <c r="IB175" s="30"/>
      <c r="IC175" s="30"/>
      <c r="ID175" s="30"/>
      <c r="IE175" s="30"/>
      <c r="IF175" s="30"/>
      <c r="IG175" s="30"/>
      <c r="IH175" s="30"/>
      <c r="II175" s="30"/>
      <c r="IJ175" s="30"/>
      <c r="IK175" s="30"/>
      <c r="IL175" s="30"/>
      <c r="IM175" s="30"/>
      <c r="IN175" s="30"/>
      <c r="IO175" s="30"/>
      <c r="IP175" s="30"/>
      <c r="IQ175" s="30"/>
      <c r="IR175" s="30"/>
      <c r="IS175" s="30"/>
      <c r="IT175" s="30"/>
      <c r="IU175" s="30"/>
      <c r="IV175" s="30"/>
      <c r="IW175" s="30"/>
      <c r="IX175" s="30"/>
      <c r="IY175" s="30"/>
      <c r="IZ175" s="30"/>
      <c r="JA175" s="30"/>
      <c r="JB175" s="30"/>
      <c r="JC175" s="30"/>
      <c r="JD175" s="30"/>
      <c r="JE175" s="30"/>
      <c r="JF175" s="30"/>
      <c r="JG175" s="30"/>
      <c r="JH175" s="30"/>
      <c r="JI175" s="30"/>
      <c r="JJ175" s="30"/>
      <c r="JK175" s="30"/>
      <c r="JL175" s="30"/>
      <c r="JM175" s="30"/>
      <c r="JN175" s="30"/>
      <c r="JO175" s="30"/>
      <c r="JP175" s="30"/>
      <c r="JQ175" s="30"/>
      <c r="JR175" s="30"/>
      <c r="JS175" s="30"/>
      <c r="JT175" s="30"/>
      <c r="JU175" s="30"/>
      <c r="JV175" s="30"/>
      <c r="JW175" s="30"/>
      <c r="JX175" s="30"/>
      <c r="JY175" s="30"/>
      <c r="JZ175" s="30"/>
      <c r="KA175" s="30"/>
      <c r="KB175" s="30"/>
      <c r="KC175" s="30"/>
      <c r="KD175" s="30"/>
      <c r="KE175" s="30"/>
      <c r="KF175" s="30"/>
      <c r="KG175" s="30"/>
      <c r="KH175" s="30"/>
      <c r="KI175" s="30"/>
      <c r="KJ175" s="30"/>
      <c r="KK175" s="30"/>
      <c r="KL175" s="30"/>
      <c r="KM175" s="30"/>
      <c r="KN175" s="30"/>
      <c r="KO175" s="30"/>
      <c r="KP175" s="30"/>
      <c r="KQ175" s="30"/>
      <c r="KR175" s="30"/>
      <c r="KS175" s="30"/>
      <c r="KT175" s="30"/>
      <c r="KU175" s="30"/>
      <c r="KV175" s="30"/>
      <c r="KW175" s="30"/>
      <c r="KX175" s="30"/>
      <c r="KY175" s="30"/>
      <c r="KZ175" s="30"/>
      <c r="LA175" s="30"/>
      <c r="LB175" s="30"/>
      <c r="LC175" s="30"/>
      <c r="LD175" s="30"/>
      <c r="LE175" s="30"/>
      <c r="LF175" s="30"/>
      <c r="LG175" s="30"/>
      <c r="LH175" s="30"/>
      <c r="LI175" s="30"/>
      <c r="LJ175" s="30"/>
      <c r="LK175" s="30"/>
      <c r="LL175" s="30"/>
      <c r="LM175" s="30"/>
      <c r="LN175" s="30"/>
      <c r="LO175" s="30"/>
      <c r="LP175" s="30"/>
      <c r="LQ175" s="30"/>
      <c r="LR175" s="30"/>
      <c r="LS175" s="30"/>
      <c r="LT175" s="30"/>
    </row>
    <row r="176" spans="1:332" s="19" customFormat="1" x14ac:dyDescent="0.25">
      <c r="A176" s="80"/>
      <c r="B176" s="81"/>
      <c r="C176" s="82"/>
      <c r="D176" s="82"/>
      <c r="E176" s="83"/>
      <c r="F176" s="84"/>
      <c r="G176" s="21" t="str">
        <f>IFERROR(+VLOOKUP(F176,postnr!A:B,2,FALSE),"")</f>
        <v/>
      </c>
      <c r="H176" s="85"/>
      <c r="I176" s="86"/>
      <c r="J176" s="87"/>
      <c r="K176" s="88"/>
      <c r="L176" s="140"/>
      <c r="M176" s="140"/>
      <c r="N176" s="140"/>
      <c r="O176" s="140"/>
      <c r="P176" s="140"/>
      <c r="Q176" s="140"/>
      <c r="R176" s="140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30"/>
      <c r="CW176" s="30"/>
      <c r="CX176" s="30"/>
      <c r="CY176" s="30"/>
      <c r="CZ176" s="30"/>
      <c r="DA176" s="30"/>
      <c r="DB176" s="30"/>
      <c r="DC176" s="30"/>
      <c r="DD176" s="30"/>
      <c r="DE176" s="30"/>
      <c r="DF176" s="30"/>
      <c r="DG176" s="30"/>
      <c r="DH176" s="30"/>
      <c r="DI176" s="30"/>
      <c r="DJ176" s="30"/>
      <c r="DK176" s="30"/>
      <c r="DL176" s="30"/>
      <c r="DM176" s="30"/>
      <c r="DN176" s="30"/>
      <c r="DO176" s="30"/>
      <c r="DP176" s="30"/>
      <c r="DQ176" s="30"/>
      <c r="DR176" s="30"/>
      <c r="DS176" s="30"/>
      <c r="DT176" s="30"/>
      <c r="DU176" s="30"/>
      <c r="DV176" s="30"/>
      <c r="DW176" s="30"/>
      <c r="DX176" s="30"/>
      <c r="DY176" s="30"/>
      <c r="DZ176" s="30"/>
      <c r="EA176" s="30"/>
      <c r="EB176" s="30"/>
      <c r="EC176" s="30"/>
      <c r="ED176" s="30"/>
      <c r="EE176" s="30"/>
      <c r="EF176" s="30"/>
      <c r="EG176" s="30"/>
      <c r="EH176" s="30"/>
      <c r="EI176" s="30"/>
      <c r="EJ176" s="30"/>
      <c r="EK176" s="30"/>
      <c r="EL176" s="30"/>
      <c r="EM176" s="30"/>
      <c r="EN176" s="30"/>
      <c r="EO176" s="30"/>
      <c r="EP176" s="30"/>
      <c r="EQ176" s="30"/>
      <c r="ER176" s="30"/>
      <c r="ES176" s="30"/>
      <c r="ET176" s="30"/>
      <c r="EU176" s="30"/>
      <c r="EV176" s="30"/>
      <c r="EW176" s="30"/>
      <c r="EX176" s="30"/>
      <c r="EY176" s="30"/>
      <c r="EZ176" s="30"/>
      <c r="FA176" s="30"/>
      <c r="FB176" s="30"/>
      <c r="FC176" s="30"/>
      <c r="FD176" s="30"/>
      <c r="FE176" s="30"/>
      <c r="FF176" s="30"/>
      <c r="FG176" s="30"/>
      <c r="FH176" s="30"/>
      <c r="FI176" s="30"/>
      <c r="FJ176" s="30"/>
      <c r="FK176" s="30"/>
      <c r="FL176" s="30"/>
      <c r="FM176" s="30"/>
      <c r="FN176" s="30"/>
      <c r="FO176" s="30"/>
      <c r="FP176" s="30"/>
      <c r="FQ176" s="30"/>
      <c r="FR176" s="30"/>
      <c r="FS176" s="30"/>
      <c r="FT176" s="30"/>
      <c r="FU176" s="30"/>
      <c r="FV176" s="30"/>
      <c r="FW176" s="30"/>
      <c r="FX176" s="30"/>
      <c r="FY176" s="30"/>
      <c r="FZ176" s="30"/>
      <c r="GA176" s="30"/>
      <c r="GB176" s="30"/>
      <c r="GC176" s="30"/>
      <c r="GD176" s="30"/>
      <c r="GE176" s="30"/>
      <c r="GF176" s="30"/>
      <c r="GG176" s="30"/>
      <c r="GH176" s="30"/>
      <c r="GI176" s="30"/>
      <c r="GJ176" s="30"/>
      <c r="GK176" s="30"/>
      <c r="GL176" s="30"/>
      <c r="GM176" s="30"/>
      <c r="GN176" s="30"/>
      <c r="GO176" s="30"/>
      <c r="GP176" s="30"/>
      <c r="GQ176" s="30"/>
      <c r="GR176" s="30"/>
      <c r="GS176" s="30"/>
      <c r="GT176" s="30"/>
      <c r="GU176" s="30"/>
      <c r="GV176" s="30"/>
      <c r="GW176" s="30"/>
      <c r="GX176" s="30"/>
      <c r="GY176" s="30"/>
      <c r="GZ176" s="30"/>
      <c r="HA176" s="30"/>
      <c r="HB176" s="30"/>
      <c r="HC176" s="30"/>
      <c r="HD176" s="30"/>
      <c r="HE176" s="30"/>
      <c r="HF176" s="30"/>
      <c r="HG176" s="30"/>
      <c r="HH176" s="30"/>
      <c r="HI176" s="30"/>
      <c r="HJ176" s="30"/>
      <c r="HK176" s="30"/>
      <c r="HL176" s="30"/>
      <c r="HM176" s="30"/>
      <c r="HN176" s="30"/>
      <c r="HO176" s="30"/>
      <c r="HP176" s="30"/>
      <c r="HQ176" s="30"/>
      <c r="HR176" s="30"/>
      <c r="HS176" s="30"/>
      <c r="HT176" s="30"/>
      <c r="HU176" s="30"/>
      <c r="HV176" s="30"/>
      <c r="HW176" s="30"/>
      <c r="HX176" s="30"/>
      <c r="HY176" s="30"/>
      <c r="HZ176" s="30"/>
      <c r="IA176" s="30"/>
      <c r="IB176" s="30"/>
      <c r="IC176" s="30"/>
      <c r="ID176" s="30"/>
      <c r="IE176" s="30"/>
      <c r="IF176" s="30"/>
      <c r="IG176" s="30"/>
      <c r="IH176" s="30"/>
      <c r="II176" s="30"/>
      <c r="IJ176" s="30"/>
      <c r="IK176" s="30"/>
      <c r="IL176" s="30"/>
      <c r="IM176" s="30"/>
      <c r="IN176" s="30"/>
      <c r="IO176" s="30"/>
      <c r="IP176" s="30"/>
      <c r="IQ176" s="30"/>
      <c r="IR176" s="30"/>
      <c r="IS176" s="30"/>
      <c r="IT176" s="30"/>
      <c r="IU176" s="30"/>
      <c r="IV176" s="30"/>
      <c r="IW176" s="30"/>
      <c r="IX176" s="30"/>
      <c r="IY176" s="30"/>
      <c r="IZ176" s="30"/>
      <c r="JA176" s="30"/>
      <c r="JB176" s="30"/>
      <c r="JC176" s="30"/>
      <c r="JD176" s="30"/>
      <c r="JE176" s="30"/>
      <c r="JF176" s="30"/>
      <c r="JG176" s="30"/>
      <c r="JH176" s="30"/>
      <c r="JI176" s="30"/>
      <c r="JJ176" s="30"/>
      <c r="JK176" s="30"/>
      <c r="JL176" s="30"/>
      <c r="JM176" s="30"/>
      <c r="JN176" s="30"/>
      <c r="JO176" s="30"/>
      <c r="JP176" s="30"/>
      <c r="JQ176" s="30"/>
      <c r="JR176" s="30"/>
      <c r="JS176" s="30"/>
      <c r="JT176" s="30"/>
      <c r="JU176" s="30"/>
      <c r="JV176" s="30"/>
      <c r="JW176" s="30"/>
      <c r="JX176" s="30"/>
      <c r="JY176" s="30"/>
      <c r="JZ176" s="30"/>
      <c r="KA176" s="30"/>
      <c r="KB176" s="30"/>
      <c r="KC176" s="30"/>
      <c r="KD176" s="30"/>
      <c r="KE176" s="30"/>
      <c r="KF176" s="30"/>
      <c r="KG176" s="30"/>
      <c r="KH176" s="30"/>
      <c r="KI176" s="30"/>
      <c r="KJ176" s="30"/>
      <c r="KK176" s="30"/>
      <c r="KL176" s="30"/>
      <c r="KM176" s="30"/>
      <c r="KN176" s="30"/>
      <c r="KO176" s="30"/>
      <c r="KP176" s="30"/>
      <c r="KQ176" s="30"/>
      <c r="KR176" s="30"/>
      <c r="KS176" s="30"/>
      <c r="KT176" s="30"/>
      <c r="KU176" s="30"/>
      <c r="KV176" s="30"/>
      <c r="KW176" s="30"/>
      <c r="KX176" s="30"/>
      <c r="KY176" s="30"/>
      <c r="KZ176" s="30"/>
      <c r="LA176" s="30"/>
      <c r="LB176" s="30"/>
      <c r="LC176" s="30"/>
      <c r="LD176" s="30"/>
      <c r="LE176" s="30"/>
      <c r="LF176" s="30"/>
      <c r="LG176" s="30"/>
      <c r="LH176" s="30"/>
      <c r="LI176" s="30"/>
      <c r="LJ176" s="30"/>
      <c r="LK176" s="30"/>
      <c r="LL176" s="30"/>
      <c r="LM176" s="30"/>
      <c r="LN176" s="30"/>
      <c r="LO176" s="30"/>
      <c r="LP176" s="30"/>
      <c r="LQ176" s="30"/>
      <c r="LR176" s="30"/>
      <c r="LS176" s="30"/>
      <c r="LT176" s="30"/>
    </row>
    <row r="177" spans="1:332" s="19" customFormat="1" x14ac:dyDescent="0.25">
      <c r="A177" s="80"/>
      <c r="B177" s="81"/>
      <c r="C177" s="82"/>
      <c r="D177" s="82"/>
      <c r="E177" s="83"/>
      <c r="F177" s="84"/>
      <c r="G177" s="21" t="str">
        <f>IFERROR(+VLOOKUP(F177,postnr!A:B,2,FALSE),"")</f>
        <v/>
      </c>
      <c r="H177" s="85"/>
      <c r="I177" s="86"/>
      <c r="J177" s="87"/>
      <c r="K177" s="88"/>
      <c r="L177" s="140"/>
      <c r="M177" s="140"/>
      <c r="N177" s="140"/>
      <c r="O177" s="140"/>
      <c r="P177" s="140"/>
      <c r="Q177" s="140"/>
      <c r="R177" s="140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  <c r="DD177" s="30"/>
      <c r="DE177" s="30"/>
      <c r="DF177" s="30"/>
      <c r="DG177" s="30"/>
      <c r="DH177" s="30"/>
      <c r="DI177" s="30"/>
      <c r="DJ177" s="30"/>
      <c r="DK177" s="30"/>
      <c r="DL177" s="30"/>
      <c r="DM177" s="30"/>
      <c r="DN177" s="30"/>
      <c r="DO177" s="30"/>
      <c r="DP177" s="30"/>
      <c r="DQ177" s="30"/>
      <c r="DR177" s="30"/>
      <c r="DS177" s="30"/>
      <c r="DT177" s="30"/>
      <c r="DU177" s="30"/>
      <c r="DV177" s="30"/>
      <c r="DW177" s="30"/>
      <c r="DX177" s="30"/>
      <c r="DY177" s="30"/>
      <c r="DZ177" s="30"/>
      <c r="EA177" s="30"/>
      <c r="EB177" s="30"/>
      <c r="EC177" s="30"/>
      <c r="ED177" s="30"/>
      <c r="EE177" s="30"/>
      <c r="EF177" s="30"/>
      <c r="EG177" s="30"/>
      <c r="EH177" s="30"/>
      <c r="EI177" s="30"/>
      <c r="EJ177" s="30"/>
      <c r="EK177" s="30"/>
      <c r="EL177" s="30"/>
      <c r="EM177" s="30"/>
      <c r="EN177" s="30"/>
      <c r="EO177" s="30"/>
      <c r="EP177" s="30"/>
      <c r="EQ177" s="30"/>
      <c r="ER177" s="30"/>
      <c r="ES177" s="30"/>
      <c r="ET177" s="30"/>
      <c r="EU177" s="30"/>
      <c r="EV177" s="30"/>
      <c r="EW177" s="30"/>
      <c r="EX177" s="30"/>
      <c r="EY177" s="30"/>
      <c r="EZ177" s="30"/>
      <c r="FA177" s="30"/>
      <c r="FB177" s="30"/>
      <c r="FC177" s="30"/>
      <c r="FD177" s="30"/>
      <c r="FE177" s="30"/>
      <c r="FF177" s="30"/>
      <c r="FG177" s="30"/>
      <c r="FH177" s="30"/>
      <c r="FI177" s="30"/>
      <c r="FJ177" s="30"/>
      <c r="FK177" s="30"/>
      <c r="FL177" s="30"/>
      <c r="FM177" s="30"/>
      <c r="FN177" s="30"/>
      <c r="FO177" s="30"/>
      <c r="FP177" s="30"/>
      <c r="FQ177" s="30"/>
      <c r="FR177" s="30"/>
      <c r="FS177" s="30"/>
      <c r="FT177" s="30"/>
      <c r="FU177" s="30"/>
      <c r="FV177" s="30"/>
      <c r="FW177" s="30"/>
      <c r="FX177" s="30"/>
      <c r="FY177" s="30"/>
      <c r="FZ177" s="30"/>
      <c r="GA177" s="30"/>
      <c r="GB177" s="30"/>
      <c r="GC177" s="30"/>
      <c r="GD177" s="30"/>
      <c r="GE177" s="30"/>
      <c r="GF177" s="30"/>
      <c r="GG177" s="30"/>
      <c r="GH177" s="30"/>
      <c r="GI177" s="30"/>
      <c r="GJ177" s="30"/>
      <c r="GK177" s="30"/>
      <c r="GL177" s="30"/>
      <c r="GM177" s="30"/>
      <c r="GN177" s="30"/>
      <c r="GO177" s="30"/>
      <c r="GP177" s="30"/>
      <c r="GQ177" s="30"/>
      <c r="GR177" s="30"/>
      <c r="GS177" s="30"/>
      <c r="GT177" s="30"/>
      <c r="GU177" s="30"/>
      <c r="GV177" s="30"/>
      <c r="GW177" s="30"/>
      <c r="GX177" s="30"/>
      <c r="GY177" s="30"/>
      <c r="GZ177" s="30"/>
      <c r="HA177" s="30"/>
      <c r="HB177" s="30"/>
      <c r="HC177" s="30"/>
      <c r="HD177" s="30"/>
      <c r="HE177" s="30"/>
      <c r="HF177" s="30"/>
      <c r="HG177" s="30"/>
      <c r="HH177" s="30"/>
      <c r="HI177" s="30"/>
      <c r="HJ177" s="30"/>
      <c r="HK177" s="30"/>
      <c r="HL177" s="30"/>
      <c r="HM177" s="30"/>
      <c r="HN177" s="30"/>
      <c r="HO177" s="30"/>
      <c r="HP177" s="30"/>
      <c r="HQ177" s="30"/>
      <c r="HR177" s="30"/>
      <c r="HS177" s="30"/>
      <c r="HT177" s="30"/>
      <c r="HU177" s="30"/>
      <c r="HV177" s="30"/>
      <c r="HW177" s="30"/>
      <c r="HX177" s="30"/>
      <c r="HY177" s="30"/>
      <c r="HZ177" s="30"/>
      <c r="IA177" s="30"/>
      <c r="IB177" s="30"/>
      <c r="IC177" s="30"/>
      <c r="ID177" s="30"/>
      <c r="IE177" s="30"/>
      <c r="IF177" s="30"/>
      <c r="IG177" s="30"/>
      <c r="IH177" s="30"/>
      <c r="II177" s="30"/>
      <c r="IJ177" s="30"/>
      <c r="IK177" s="30"/>
      <c r="IL177" s="30"/>
      <c r="IM177" s="30"/>
      <c r="IN177" s="30"/>
      <c r="IO177" s="30"/>
      <c r="IP177" s="30"/>
      <c r="IQ177" s="30"/>
      <c r="IR177" s="30"/>
      <c r="IS177" s="30"/>
      <c r="IT177" s="30"/>
      <c r="IU177" s="30"/>
      <c r="IV177" s="30"/>
      <c r="IW177" s="30"/>
      <c r="IX177" s="30"/>
      <c r="IY177" s="30"/>
      <c r="IZ177" s="30"/>
      <c r="JA177" s="30"/>
      <c r="JB177" s="30"/>
      <c r="JC177" s="30"/>
      <c r="JD177" s="30"/>
      <c r="JE177" s="30"/>
      <c r="JF177" s="30"/>
      <c r="JG177" s="30"/>
      <c r="JH177" s="30"/>
      <c r="JI177" s="30"/>
      <c r="JJ177" s="30"/>
      <c r="JK177" s="30"/>
      <c r="JL177" s="30"/>
      <c r="JM177" s="30"/>
      <c r="JN177" s="30"/>
      <c r="JO177" s="30"/>
      <c r="JP177" s="30"/>
      <c r="JQ177" s="30"/>
      <c r="JR177" s="30"/>
      <c r="JS177" s="30"/>
      <c r="JT177" s="30"/>
      <c r="JU177" s="30"/>
      <c r="JV177" s="30"/>
      <c r="JW177" s="30"/>
      <c r="JX177" s="30"/>
      <c r="JY177" s="30"/>
      <c r="JZ177" s="30"/>
      <c r="KA177" s="30"/>
      <c r="KB177" s="30"/>
      <c r="KC177" s="30"/>
      <c r="KD177" s="30"/>
      <c r="KE177" s="30"/>
      <c r="KF177" s="30"/>
      <c r="KG177" s="30"/>
      <c r="KH177" s="30"/>
      <c r="KI177" s="30"/>
      <c r="KJ177" s="30"/>
      <c r="KK177" s="30"/>
      <c r="KL177" s="30"/>
      <c r="KM177" s="30"/>
      <c r="KN177" s="30"/>
      <c r="KO177" s="30"/>
      <c r="KP177" s="30"/>
      <c r="KQ177" s="30"/>
      <c r="KR177" s="30"/>
      <c r="KS177" s="30"/>
      <c r="KT177" s="30"/>
      <c r="KU177" s="30"/>
      <c r="KV177" s="30"/>
      <c r="KW177" s="30"/>
      <c r="KX177" s="30"/>
      <c r="KY177" s="30"/>
      <c r="KZ177" s="30"/>
      <c r="LA177" s="30"/>
      <c r="LB177" s="30"/>
      <c r="LC177" s="30"/>
      <c r="LD177" s="30"/>
      <c r="LE177" s="30"/>
      <c r="LF177" s="30"/>
      <c r="LG177" s="30"/>
      <c r="LH177" s="30"/>
      <c r="LI177" s="30"/>
      <c r="LJ177" s="30"/>
      <c r="LK177" s="30"/>
      <c r="LL177" s="30"/>
      <c r="LM177" s="30"/>
      <c r="LN177" s="30"/>
      <c r="LO177" s="30"/>
      <c r="LP177" s="30"/>
      <c r="LQ177" s="30"/>
      <c r="LR177" s="30"/>
      <c r="LS177" s="30"/>
      <c r="LT177" s="30"/>
    </row>
    <row r="178" spans="1:332" s="19" customFormat="1" x14ac:dyDescent="0.25">
      <c r="A178" s="80"/>
      <c r="B178" s="81"/>
      <c r="C178" s="82"/>
      <c r="D178" s="82"/>
      <c r="E178" s="83"/>
      <c r="F178" s="84"/>
      <c r="G178" s="21" t="str">
        <f>IFERROR(+VLOOKUP(F178,postnr!A:B,2,FALSE),"")</f>
        <v/>
      </c>
      <c r="H178" s="85"/>
      <c r="I178" s="86"/>
      <c r="J178" s="87"/>
      <c r="K178" s="88"/>
      <c r="L178" s="140"/>
      <c r="M178" s="140"/>
      <c r="N178" s="140"/>
      <c r="O178" s="140"/>
      <c r="P178" s="140"/>
      <c r="Q178" s="140"/>
      <c r="R178" s="140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  <c r="DD178" s="30"/>
      <c r="DE178" s="30"/>
      <c r="DF178" s="30"/>
      <c r="DG178" s="30"/>
      <c r="DH178" s="30"/>
      <c r="DI178" s="30"/>
      <c r="DJ178" s="30"/>
      <c r="DK178" s="30"/>
      <c r="DL178" s="30"/>
      <c r="DM178" s="30"/>
      <c r="DN178" s="30"/>
      <c r="DO178" s="30"/>
      <c r="DP178" s="30"/>
      <c r="DQ178" s="30"/>
      <c r="DR178" s="30"/>
      <c r="DS178" s="30"/>
      <c r="DT178" s="30"/>
      <c r="DU178" s="30"/>
      <c r="DV178" s="30"/>
      <c r="DW178" s="30"/>
      <c r="DX178" s="30"/>
      <c r="DY178" s="30"/>
      <c r="DZ178" s="30"/>
      <c r="EA178" s="30"/>
      <c r="EB178" s="30"/>
      <c r="EC178" s="30"/>
      <c r="ED178" s="30"/>
      <c r="EE178" s="30"/>
      <c r="EF178" s="30"/>
      <c r="EG178" s="30"/>
      <c r="EH178" s="30"/>
      <c r="EI178" s="30"/>
      <c r="EJ178" s="30"/>
      <c r="EK178" s="30"/>
      <c r="EL178" s="30"/>
      <c r="EM178" s="30"/>
      <c r="EN178" s="30"/>
      <c r="EO178" s="30"/>
      <c r="EP178" s="30"/>
      <c r="EQ178" s="30"/>
      <c r="ER178" s="30"/>
      <c r="ES178" s="30"/>
      <c r="ET178" s="30"/>
      <c r="EU178" s="30"/>
      <c r="EV178" s="30"/>
      <c r="EW178" s="30"/>
      <c r="EX178" s="30"/>
      <c r="EY178" s="30"/>
      <c r="EZ178" s="30"/>
      <c r="FA178" s="30"/>
      <c r="FB178" s="30"/>
      <c r="FC178" s="30"/>
      <c r="FD178" s="30"/>
      <c r="FE178" s="30"/>
      <c r="FF178" s="30"/>
      <c r="FG178" s="30"/>
      <c r="FH178" s="30"/>
      <c r="FI178" s="30"/>
      <c r="FJ178" s="30"/>
      <c r="FK178" s="30"/>
      <c r="FL178" s="30"/>
      <c r="FM178" s="30"/>
      <c r="FN178" s="30"/>
      <c r="FO178" s="30"/>
      <c r="FP178" s="30"/>
      <c r="FQ178" s="30"/>
      <c r="FR178" s="30"/>
      <c r="FS178" s="30"/>
      <c r="FT178" s="30"/>
      <c r="FU178" s="30"/>
      <c r="FV178" s="30"/>
      <c r="FW178" s="30"/>
      <c r="FX178" s="30"/>
      <c r="FY178" s="30"/>
      <c r="FZ178" s="30"/>
      <c r="GA178" s="30"/>
      <c r="GB178" s="30"/>
      <c r="GC178" s="30"/>
      <c r="GD178" s="30"/>
      <c r="GE178" s="30"/>
      <c r="GF178" s="30"/>
      <c r="GG178" s="30"/>
      <c r="GH178" s="30"/>
      <c r="GI178" s="30"/>
      <c r="GJ178" s="30"/>
      <c r="GK178" s="30"/>
      <c r="GL178" s="30"/>
      <c r="GM178" s="30"/>
      <c r="GN178" s="30"/>
      <c r="GO178" s="30"/>
      <c r="GP178" s="30"/>
      <c r="GQ178" s="30"/>
      <c r="GR178" s="30"/>
      <c r="GS178" s="30"/>
      <c r="GT178" s="30"/>
      <c r="GU178" s="30"/>
      <c r="GV178" s="30"/>
      <c r="GW178" s="30"/>
      <c r="GX178" s="30"/>
      <c r="GY178" s="30"/>
      <c r="GZ178" s="30"/>
      <c r="HA178" s="30"/>
      <c r="HB178" s="30"/>
      <c r="HC178" s="30"/>
      <c r="HD178" s="30"/>
      <c r="HE178" s="30"/>
      <c r="HF178" s="30"/>
      <c r="HG178" s="30"/>
      <c r="HH178" s="30"/>
      <c r="HI178" s="30"/>
      <c r="HJ178" s="30"/>
      <c r="HK178" s="30"/>
      <c r="HL178" s="30"/>
      <c r="HM178" s="30"/>
      <c r="HN178" s="30"/>
      <c r="HO178" s="30"/>
      <c r="HP178" s="30"/>
      <c r="HQ178" s="30"/>
      <c r="HR178" s="30"/>
      <c r="HS178" s="30"/>
      <c r="HT178" s="30"/>
      <c r="HU178" s="30"/>
      <c r="HV178" s="30"/>
      <c r="HW178" s="30"/>
      <c r="HX178" s="30"/>
      <c r="HY178" s="30"/>
      <c r="HZ178" s="30"/>
      <c r="IA178" s="30"/>
      <c r="IB178" s="30"/>
      <c r="IC178" s="30"/>
      <c r="ID178" s="30"/>
      <c r="IE178" s="30"/>
      <c r="IF178" s="30"/>
      <c r="IG178" s="30"/>
      <c r="IH178" s="30"/>
      <c r="II178" s="30"/>
      <c r="IJ178" s="30"/>
      <c r="IK178" s="30"/>
      <c r="IL178" s="30"/>
      <c r="IM178" s="30"/>
      <c r="IN178" s="30"/>
      <c r="IO178" s="30"/>
      <c r="IP178" s="30"/>
      <c r="IQ178" s="30"/>
      <c r="IR178" s="30"/>
      <c r="IS178" s="30"/>
      <c r="IT178" s="30"/>
      <c r="IU178" s="30"/>
      <c r="IV178" s="30"/>
      <c r="IW178" s="30"/>
      <c r="IX178" s="30"/>
      <c r="IY178" s="30"/>
      <c r="IZ178" s="30"/>
      <c r="JA178" s="30"/>
      <c r="JB178" s="30"/>
      <c r="JC178" s="30"/>
      <c r="JD178" s="30"/>
      <c r="JE178" s="30"/>
      <c r="JF178" s="30"/>
      <c r="JG178" s="30"/>
      <c r="JH178" s="30"/>
      <c r="JI178" s="30"/>
      <c r="JJ178" s="30"/>
      <c r="JK178" s="30"/>
      <c r="JL178" s="30"/>
      <c r="JM178" s="30"/>
      <c r="JN178" s="30"/>
      <c r="JO178" s="30"/>
      <c r="JP178" s="30"/>
      <c r="JQ178" s="30"/>
      <c r="JR178" s="30"/>
      <c r="JS178" s="30"/>
      <c r="JT178" s="30"/>
      <c r="JU178" s="30"/>
      <c r="JV178" s="30"/>
      <c r="JW178" s="30"/>
      <c r="JX178" s="30"/>
      <c r="JY178" s="30"/>
      <c r="JZ178" s="30"/>
      <c r="KA178" s="30"/>
      <c r="KB178" s="30"/>
      <c r="KC178" s="30"/>
      <c r="KD178" s="30"/>
      <c r="KE178" s="30"/>
      <c r="KF178" s="30"/>
      <c r="KG178" s="30"/>
      <c r="KH178" s="30"/>
      <c r="KI178" s="30"/>
      <c r="KJ178" s="30"/>
      <c r="KK178" s="30"/>
      <c r="KL178" s="30"/>
      <c r="KM178" s="30"/>
      <c r="KN178" s="30"/>
      <c r="KO178" s="30"/>
      <c r="KP178" s="30"/>
      <c r="KQ178" s="30"/>
      <c r="KR178" s="30"/>
      <c r="KS178" s="30"/>
      <c r="KT178" s="30"/>
      <c r="KU178" s="30"/>
      <c r="KV178" s="30"/>
      <c r="KW178" s="30"/>
      <c r="KX178" s="30"/>
      <c r="KY178" s="30"/>
      <c r="KZ178" s="30"/>
      <c r="LA178" s="30"/>
      <c r="LB178" s="30"/>
      <c r="LC178" s="30"/>
      <c r="LD178" s="30"/>
      <c r="LE178" s="30"/>
      <c r="LF178" s="30"/>
      <c r="LG178" s="30"/>
      <c r="LH178" s="30"/>
      <c r="LI178" s="30"/>
      <c r="LJ178" s="30"/>
      <c r="LK178" s="30"/>
      <c r="LL178" s="30"/>
      <c r="LM178" s="30"/>
      <c r="LN178" s="30"/>
      <c r="LO178" s="30"/>
      <c r="LP178" s="30"/>
      <c r="LQ178" s="30"/>
      <c r="LR178" s="30"/>
      <c r="LS178" s="30"/>
      <c r="LT178" s="30"/>
    </row>
    <row r="179" spans="1:332" s="19" customFormat="1" x14ac:dyDescent="0.25">
      <c r="A179" s="80"/>
      <c r="B179" s="81"/>
      <c r="C179" s="82"/>
      <c r="D179" s="82"/>
      <c r="E179" s="83"/>
      <c r="F179" s="84"/>
      <c r="G179" s="21" t="str">
        <f>IFERROR(+VLOOKUP(F179,postnr!A:B,2,FALSE),"")</f>
        <v/>
      </c>
      <c r="H179" s="85"/>
      <c r="I179" s="86"/>
      <c r="J179" s="87"/>
      <c r="K179" s="88"/>
      <c r="L179" s="140"/>
      <c r="M179" s="140"/>
      <c r="N179" s="140"/>
      <c r="O179" s="140"/>
      <c r="P179" s="140"/>
      <c r="Q179" s="140"/>
      <c r="R179" s="140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  <c r="DK179" s="30"/>
      <c r="DL179" s="30"/>
      <c r="DM179" s="30"/>
      <c r="DN179" s="30"/>
      <c r="DO179" s="30"/>
      <c r="DP179" s="30"/>
      <c r="DQ179" s="30"/>
      <c r="DR179" s="30"/>
      <c r="DS179" s="30"/>
      <c r="DT179" s="30"/>
      <c r="DU179" s="30"/>
      <c r="DV179" s="30"/>
      <c r="DW179" s="30"/>
      <c r="DX179" s="30"/>
      <c r="DY179" s="30"/>
      <c r="DZ179" s="30"/>
      <c r="EA179" s="30"/>
      <c r="EB179" s="30"/>
      <c r="EC179" s="30"/>
      <c r="ED179" s="30"/>
      <c r="EE179" s="30"/>
      <c r="EF179" s="30"/>
      <c r="EG179" s="30"/>
      <c r="EH179" s="30"/>
      <c r="EI179" s="30"/>
      <c r="EJ179" s="30"/>
      <c r="EK179" s="30"/>
      <c r="EL179" s="30"/>
      <c r="EM179" s="30"/>
      <c r="EN179" s="30"/>
      <c r="EO179" s="30"/>
      <c r="EP179" s="30"/>
      <c r="EQ179" s="30"/>
      <c r="ER179" s="30"/>
      <c r="ES179" s="30"/>
      <c r="ET179" s="30"/>
      <c r="EU179" s="30"/>
      <c r="EV179" s="30"/>
      <c r="EW179" s="30"/>
      <c r="EX179" s="30"/>
      <c r="EY179" s="30"/>
      <c r="EZ179" s="30"/>
      <c r="FA179" s="30"/>
      <c r="FB179" s="30"/>
      <c r="FC179" s="30"/>
      <c r="FD179" s="30"/>
      <c r="FE179" s="30"/>
      <c r="FF179" s="30"/>
      <c r="FG179" s="30"/>
      <c r="FH179" s="30"/>
      <c r="FI179" s="30"/>
      <c r="FJ179" s="30"/>
      <c r="FK179" s="30"/>
      <c r="FL179" s="30"/>
      <c r="FM179" s="30"/>
      <c r="FN179" s="30"/>
      <c r="FO179" s="30"/>
      <c r="FP179" s="30"/>
      <c r="FQ179" s="30"/>
      <c r="FR179" s="30"/>
      <c r="FS179" s="30"/>
      <c r="FT179" s="30"/>
      <c r="FU179" s="30"/>
      <c r="FV179" s="30"/>
      <c r="FW179" s="30"/>
      <c r="FX179" s="30"/>
      <c r="FY179" s="30"/>
      <c r="FZ179" s="30"/>
      <c r="GA179" s="30"/>
      <c r="GB179" s="30"/>
      <c r="GC179" s="30"/>
      <c r="GD179" s="30"/>
      <c r="GE179" s="30"/>
      <c r="GF179" s="30"/>
      <c r="GG179" s="30"/>
      <c r="GH179" s="30"/>
      <c r="GI179" s="30"/>
      <c r="GJ179" s="30"/>
      <c r="GK179" s="30"/>
      <c r="GL179" s="30"/>
      <c r="GM179" s="30"/>
      <c r="GN179" s="30"/>
      <c r="GO179" s="30"/>
      <c r="GP179" s="30"/>
      <c r="GQ179" s="30"/>
      <c r="GR179" s="30"/>
      <c r="GS179" s="30"/>
      <c r="GT179" s="30"/>
      <c r="GU179" s="30"/>
      <c r="GV179" s="30"/>
      <c r="GW179" s="30"/>
      <c r="GX179" s="30"/>
      <c r="GY179" s="30"/>
      <c r="GZ179" s="30"/>
      <c r="HA179" s="30"/>
      <c r="HB179" s="30"/>
      <c r="HC179" s="30"/>
      <c r="HD179" s="30"/>
      <c r="HE179" s="30"/>
      <c r="HF179" s="30"/>
      <c r="HG179" s="30"/>
      <c r="HH179" s="30"/>
      <c r="HI179" s="30"/>
      <c r="HJ179" s="30"/>
      <c r="HK179" s="30"/>
      <c r="HL179" s="30"/>
      <c r="HM179" s="30"/>
      <c r="HN179" s="30"/>
      <c r="HO179" s="30"/>
      <c r="HP179" s="30"/>
      <c r="HQ179" s="30"/>
      <c r="HR179" s="30"/>
      <c r="HS179" s="30"/>
      <c r="HT179" s="30"/>
      <c r="HU179" s="30"/>
      <c r="HV179" s="30"/>
      <c r="HW179" s="30"/>
      <c r="HX179" s="30"/>
      <c r="HY179" s="30"/>
      <c r="HZ179" s="30"/>
      <c r="IA179" s="30"/>
      <c r="IB179" s="30"/>
      <c r="IC179" s="30"/>
      <c r="ID179" s="30"/>
      <c r="IE179" s="30"/>
      <c r="IF179" s="30"/>
      <c r="IG179" s="30"/>
      <c r="IH179" s="30"/>
      <c r="II179" s="30"/>
      <c r="IJ179" s="30"/>
      <c r="IK179" s="30"/>
      <c r="IL179" s="30"/>
      <c r="IM179" s="30"/>
      <c r="IN179" s="30"/>
      <c r="IO179" s="30"/>
      <c r="IP179" s="30"/>
      <c r="IQ179" s="30"/>
      <c r="IR179" s="30"/>
      <c r="IS179" s="30"/>
      <c r="IT179" s="30"/>
      <c r="IU179" s="30"/>
      <c r="IV179" s="30"/>
      <c r="IW179" s="30"/>
      <c r="IX179" s="30"/>
      <c r="IY179" s="30"/>
      <c r="IZ179" s="30"/>
      <c r="JA179" s="30"/>
      <c r="JB179" s="30"/>
      <c r="JC179" s="30"/>
      <c r="JD179" s="30"/>
      <c r="JE179" s="30"/>
      <c r="JF179" s="30"/>
      <c r="JG179" s="30"/>
      <c r="JH179" s="30"/>
      <c r="JI179" s="30"/>
      <c r="JJ179" s="30"/>
      <c r="JK179" s="30"/>
      <c r="JL179" s="30"/>
      <c r="JM179" s="30"/>
      <c r="JN179" s="30"/>
      <c r="JO179" s="30"/>
      <c r="JP179" s="30"/>
      <c r="JQ179" s="30"/>
      <c r="JR179" s="30"/>
      <c r="JS179" s="30"/>
      <c r="JT179" s="30"/>
      <c r="JU179" s="30"/>
      <c r="JV179" s="30"/>
      <c r="JW179" s="30"/>
      <c r="JX179" s="30"/>
      <c r="JY179" s="30"/>
      <c r="JZ179" s="30"/>
      <c r="KA179" s="30"/>
      <c r="KB179" s="30"/>
      <c r="KC179" s="30"/>
      <c r="KD179" s="30"/>
      <c r="KE179" s="30"/>
      <c r="KF179" s="30"/>
      <c r="KG179" s="30"/>
      <c r="KH179" s="30"/>
      <c r="KI179" s="30"/>
      <c r="KJ179" s="30"/>
      <c r="KK179" s="30"/>
      <c r="KL179" s="30"/>
      <c r="KM179" s="30"/>
      <c r="KN179" s="30"/>
      <c r="KO179" s="30"/>
      <c r="KP179" s="30"/>
      <c r="KQ179" s="30"/>
      <c r="KR179" s="30"/>
      <c r="KS179" s="30"/>
      <c r="KT179" s="30"/>
      <c r="KU179" s="30"/>
      <c r="KV179" s="30"/>
      <c r="KW179" s="30"/>
      <c r="KX179" s="30"/>
      <c r="KY179" s="30"/>
      <c r="KZ179" s="30"/>
      <c r="LA179" s="30"/>
      <c r="LB179" s="30"/>
      <c r="LC179" s="30"/>
      <c r="LD179" s="30"/>
      <c r="LE179" s="30"/>
      <c r="LF179" s="30"/>
      <c r="LG179" s="30"/>
      <c r="LH179" s="30"/>
      <c r="LI179" s="30"/>
      <c r="LJ179" s="30"/>
      <c r="LK179" s="30"/>
      <c r="LL179" s="30"/>
      <c r="LM179" s="30"/>
      <c r="LN179" s="30"/>
      <c r="LO179" s="30"/>
      <c r="LP179" s="30"/>
      <c r="LQ179" s="30"/>
      <c r="LR179" s="30"/>
      <c r="LS179" s="30"/>
      <c r="LT179" s="30"/>
    </row>
    <row r="180" spans="1:332" s="19" customFormat="1" x14ac:dyDescent="0.25">
      <c r="A180" s="80"/>
      <c r="B180" s="81"/>
      <c r="C180" s="82"/>
      <c r="D180" s="82"/>
      <c r="E180" s="83"/>
      <c r="F180" s="84"/>
      <c r="G180" s="21" t="str">
        <f>IFERROR(+VLOOKUP(F180,postnr!A:B,2,FALSE),"")</f>
        <v/>
      </c>
      <c r="H180" s="85"/>
      <c r="I180" s="86"/>
      <c r="J180" s="87"/>
      <c r="K180" s="88"/>
      <c r="L180" s="140"/>
      <c r="M180" s="140"/>
      <c r="N180" s="140"/>
      <c r="O180" s="140"/>
      <c r="P180" s="140"/>
      <c r="Q180" s="140"/>
      <c r="R180" s="140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  <c r="DD180" s="30"/>
      <c r="DE180" s="30"/>
      <c r="DF180" s="30"/>
      <c r="DG180" s="30"/>
      <c r="DH180" s="30"/>
      <c r="DI180" s="30"/>
      <c r="DJ180" s="30"/>
      <c r="DK180" s="30"/>
      <c r="DL180" s="30"/>
      <c r="DM180" s="30"/>
      <c r="DN180" s="30"/>
      <c r="DO180" s="30"/>
      <c r="DP180" s="30"/>
      <c r="DQ180" s="30"/>
      <c r="DR180" s="30"/>
      <c r="DS180" s="30"/>
      <c r="DT180" s="30"/>
      <c r="DU180" s="30"/>
      <c r="DV180" s="30"/>
      <c r="DW180" s="30"/>
      <c r="DX180" s="30"/>
      <c r="DY180" s="30"/>
      <c r="DZ180" s="30"/>
      <c r="EA180" s="30"/>
      <c r="EB180" s="30"/>
      <c r="EC180" s="30"/>
      <c r="ED180" s="30"/>
      <c r="EE180" s="30"/>
      <c r="EF180" s="30"/>
      <c r="EG180" s="30"/>
      <c r="EH180" s="30"/>
      <c r="EI180" s="30"/>
      <c r="EJ180" s="30"/>
      <c r="EK180" s="30"/>
      <c r="EL180" s="30"/>
      <c r="EM180" s="30"/>
      <c r="EN180" s="30"/>
      <c r="EO180" s="30"/>
      <c r="EP180" s="30"/>
      <c r="EQ180" s="30"/>
      <c r="ER180" s="30"/>
      <c r="ES180" s="30"/>
      <c r="ET180" s="30"/>
      <c r="EU180" s="30"/>
      <c r="EV180" s="30"/>
      <c r="EW180" s="30"/>
      <c r="EX180" s="30"/>
      <c r="EY180" s="30"/>
      <c r="EZ180" s="30"/>
      <c r="FA180" s="30"/>
      <c r="FB180" s="30"/>
      <c r="FC180" s="30"/>
      <c r="FD180" s="30"/>
      <c r="FE180" s="30"/>
      <c r="FF180" s="30"/>
      <c r="FG180" s="30"/>
      <c r="FH180" s="30"/>
      <c r="FI180" s="30"/>
      <c r="FJ180" s="30"/>
      <c r="FK180" s="30"/>
      <c r="FL180" s="30"/>
      <c r="FM180" s="30"/>
      <c r="FN180" s="30"/>
      <c r="FO180" s="30"/>
      <c r="FP180" s="30"/>
      <c r="FQ180" s="30"/>
      <c r="FR180" s="30"/>
      <c r="FS180" s="30"/>
      <c r="FT180" s="30"/>
      <c r="FU180" s="30"/>
      <c r="FV180" s="30"/>
      <c r="FW180" s="30"/>
      <c r="FX180" s="30"/>
      <c r="FY180" s="30"/>
      <c r="FZ180" s="30"/>
      <c r="GA180" s="30"/>
      <c r="GB180" s="30"/>
      <c r="GC180" s="30"/>
      <c r="GD180" s="30"/>
      <c r="GE180" s="30"/>
      <c r="GF180" s="30"/>
      <c r="GG180" s="30"/>
      <c r="GH180" s="30"/>
      <c r="GI180" s="30"/>
      <c r="GJ180" s="30"/>
      <c r="GK180" s="30"/>
      <c r="GL180" s="30"/>
      <c r="GM180" s="30"/>
      <c r="GN180" s="30"/>
      <c r="GO180" s="30"/>
      <c r="GP180" s="30"/>
      <c r="GQ180" s="30"/>
      <c r="GR180" s="30"/>
      <c r="GS180" s="30"/>
      <c r="GT180" s="30"/>
      <c r="GU180" s="30"/>
      <c r="GV180" s="30"/>
      <c r="GW180" s="30"/>
      <c r="GX180" s="30"/>
      <c r="GY180" s="30"/>
      <c r="GZ180" s="30"/>
      <c r="HA180" s="30"/>
      <c r="HB180" s="30"/>
      <c r="HC180" s="30"/>
      <c r="HD180" s="30"/>
      <c r="HE180" s="30"/>
      <c r="HF180" s="30"/>
      <c r="HG180" s="30"/>
      <c r="HH180" s="30"/>
      <c r="HI180" s="30"/>
      <c r="HJ180" s="30"/>
      <c r="HK180" s="30"/>
      <c r="HL180" s="30"/>
      <c r="HM180" s="30"/>
      <c r="HN180" s="30"/>
      <c r="HO180" s="30"/>
      <c r="HP180" s="30"/>
      <c r="HQ180" s="30"/>
      <c r="HR180" s="30"/>
      <c r="HS180" s="30"/>
      <c r="HT180" s="30"/>
      <c r="HU180" s="30"/>
      <c r="HV180" s="30"/>
      <c r="HW180" s="30"/>
      <c r="HX180" s="30"/>
      <c r="HY180" s="30"/>
      <c r="HZ180" s="30"/>
      <c r="IA180" s="30"/>
      <c r="IB180" s="30"/>
      <c r="IC180" s="30"/>
      <c r="ID180" s="30"/>
      <c r="IE180" s="30"/>
      <c r="IF180" s="30"/>
      <c r="IG180" s="30"/>
      <c r="IH180" s="30"/>
      <c r="II180" s="30"/>
      <c r="IJ180" s="30"/>
      <c r="IK180" s="30"/>
      <c r="IL180" s="30"/>
      <c r="IM180" s="30"/>
      <c r="IN180" s="30"/>
      <c r="IO180" s="30"/>
      <c r="IP180" s="30"/>
      <c r="IQ180" s="30"/>
      <c r="IR180" s="30"/>
      <c r="IS180" s="30"/>
      <c r="IT180" s="30"/>
      <c r="IU180" s="30"/>
      <c r="IV180" s="30"/>
      <c r="IW180" s="30"/>
      <c r="IX180" s="30"/>
      <c r="IY180" s="30"/>
      <c r="IZ180" s="30"/>
      <c r="JA180" s="30"/>
      <c r="JB180" s="30"/>
      <c r="JC180" s="30"/>
      <c r="JD180" s="30"/>
      <c r="JE180" s="30"/>
      <c r="JF180" s="30"/>
      <c r="JG180" s="30"/>
      <c r="JH180" s="30"/>
      <c r="JI180" s="30"/>
      <c r="JJ180" s="30"/>
      <c r="JK180" s="30"/>
      <c r="JL180" s="30"/>
      <c r="JM180" s="30"/>
      <c r="JN180" s="30"/>
      <c r="JO180" s="30"/>
      <c r="JP180" s="30"/>
      <c r="JQ180" s="30"/>
      <c r="JR180" s="30"/>
      <c r="JS180" s="30"/>
      <c r="JT180" s="30"/>
      <c r="JU180" s="30"/>
      <c r="JV180" s="30"/>
      <c r="JW180" s="30"/>
      <c r="JX180" s="30"/>
      <c r="JY180" s="30"/>
      <c r="JZ180" s="30"/>
      <c r="KA180" s="30"/>
      <c r="KB180" s="30"/>
      <c r="KC180" s="30"/>
      <c r="KD180" s="30"/>
      <c r="KE180" s="30"/>
      <c r="KF180" s="30"/>
      <c r="KG180" s="30"/>
      <c r="KH180" s="30"/>
      <c r="KI180" s="30"/>
      <c r="KJ180" s="30"/>
      <c r="KK180" s="30"/>
      <c r="KL180" s="30"/>
      <c r="KM180" s="30"/>
      <c r="KN180" s="30"/>
      <c r="KO180" s="30"/>
      <c r="KP180" s="30"/>
      <c r="KQ180" s="30"/>
      <c r="KR180" s="30"/>
      <c r="KS180" s="30"/>
      <c r="KT180" s="30"/>
      <c r="KU180" s="30"/>
      <c r="KV180" s="30"/>
      <c r="KW180" s="30"/>
      <c r="KX180" s="30"/>
      <c r="KY180" s="30"/>
      <c r="KZ180" s="30"/>
      <c r="LA180" s="30"/>
      <c r="LB180" s="30"/>
      <c r="LC180" s="30"/>
      <c r="LD180" s="30"/>
      <c r="LE180" s="30"/>
      <c r="LF180" s="30"/>
      <c r="LG180" s="30"/>
      <c r="LH180" s="30"/>
      <c r="LI180" s="30"/>
      <c r="LJ180" s="30"/>
      <c r="LK180" s="30"/>
      <c r="LL180" s="30"/>
      <c r="LM180" s="30"/>
      <c r="LN180" s="30"/>
      <c r="LO180" s="30"/>
      <c r="LP180" s="30"/>
      <c r="LQ180" s="30"/>
      <c r="LR180" s="30"/>
      <c r="LS180" s="30"/>
      <c r="LT180" s="30"/>
    </row>
    <row r="181" spans="1:332" s="19" customFormat="1" x14ac:dyDescent="0.25">
      <c r="A181" s="80"/>
      <c r="B181" s="81"/>
      <c r="C181" s="82"/>
      <c r="D181" s="82"/>
      <c r="E181" s="83"/>
      <c r="F181" s="84"/>
      <c r="G181" s="21" t="str">
        <f>IFERROR(+VLOOKUP(F181,postnr!A:B,2,FALSE),"")</f>
        <v/>
      </c>
      <c r="H181" s="85"/>
      <c r="I181" s="86"/>
      <c r="J181" s="87"/>
      <c r="K181" s="88"/>
      <c r="L181" s="140"/>
      <c r="M181" s="140"/>
      <c r="N181" s="140"/>
      <c r="O181" s="140"/>
      <c r="P181" s="140"/>
      <c r="Q181" s="140"/>
      <c r="R181" s="140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  <c r="DK181" s="30"/>
      <c r="DL181" s="30"/>
      <c r="DM181" s="30"/>
      <c r="DN181" s="30"/>
      <c r="DO181" s="30"/>
      <c r="DP181" s="30"/>
      <c r="DQ181" s="30"/>
      <c r="DR181" s="30"/>
      <c r="DS181" s="30"/>
      <c r="DT181" s="30"/>
      <c r="DU181" s="30"/>
      <c r="DV181" s="30"/>
      <c r="DW181" s="30"/>
      <c r="DX181" s="30"/>
      <c r="DY181" s="30"/>
      <c r="DZ181" s="30"/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  <c r="FJ181" s="30"/>
      <c r="FK181" s="30"/>
      <c r="FL181" s="30"/>
      <c r="FM181" s="30"/>
      <c r="FN181" s="30"/>
      <c r="FO181" s="30"/>
      <c r="FP181" s="30"/>
      <c r="FQ181" s="30"/>
      <c r="FR181" s="30"/>
      <c r="FS181" s="30"/>
      <c r="FT181" s="30"/>
      <c r="FU181" s="30"/>
      <c r="FV181" s="30"/>
      <c r="FW181" s="30"/>
      <c r="FX181" s="30"/>
      <c r="FY181" s="30"/>
      <c r="FZ181" s="30"/>
      <c r="GA181" s="30"/>
      <c r="GB181" s="30"/>
      <c r="GC181" s="30"/>
      <c r="GD181" s="30"/>
      <c r="GE181" s="30"/>
      <c r="GF181" s="30"/>
      <c r="GG181" s="30"/>
      <c r="GH181" s="30"/>
      <c r="GI181" s="30"/>
      <c r="GJ181" s="30"/>
      <c r="GK181" s="30"/>
      <c r="GL181" s="30"/>
      <c r="GM181" s="30"/>
      <c r="GN181" s="30"/>
      <c r="GO181" s="30"/>
      <c r="GP181" s="30"/>
      <c r="GQ181" s="30"/>
      <c r="GR181" s="30"/>
      <c r="GS181" s="30"/>
      <c r="GT181" s="30"/>
      <c r="GU181" s="30"/>
      <c r="GV181" s="30"/>
      <c r="GW181" s="30"/>
      <c r="GX181" s="30"/>
      <c r="GY181" s="30"/>
      <c r="GZ181" s="30"/>
      <c r="HA181" s="30"/>
      <c r="HB181" s="30"/>
      <c r="HC181" s="30"/>
      <c r="HD181" s="30"/>
      <c r="HE181" s="30"/>
      <c r="HF181" s="30"/>
      <c r="HG181" s="30"/>
      <c r="HH181" s="30"/>
      <c r="HI181" s="30"/>
      <c r="HJ181" s="30"/>
      <c r="HK181" s="30"/>
      <c r="HL181" s="30"/>
      <c r="HM181" s="30"/>
      <c r="HN181" s="30"/>
      <c r="HO181" s="30"/>
      <c r="HP181" s="30"/>
      <c r="HQ181" s="30"/>
      <c r="HR181" s="30"/>
      <c r="HS181" s="30"/>
      <c r="HT181" s="30"/>
      <c r="HU181" s="30"/>
      <c r="HV181" s="30"/>
      <c r="HW181" s="30"/>
      <c r="HX181" s="30"/>
      <c r="HY181" s="30"/>
      <c r="HZ181" s="30"/>
      <c r="IA181" s="30"/>
      <c r="IB181" s="30"/>
      <c r="IC181" s="30"/>
      <c r="ID181" s="30"/>
      <c r="IE181" s="30"/>
      <c r="IF181" s="30"/>
      <c r="IG181" s="30"/>
      <c r="IH181" s="30"/>
      <c r="II181" s="30"/>
      <c r="IJ181" s="30"/>
      <c r="IK181" s="30"/>
      <c r="IL181" s="30"/>
      <c r="IM181" s="30"/>
      <c r="IN181" s="30"/>
      <c r="IO181" s="30"/>
      <c r="IP181" s="30"/>
      <c r="IQ181" s="30"/>
      <c r="IR181" s="30"/>
      <c r="IS181" s="30"/>
      <c r="IT181" s="30"/>
      <c r="IU181" s="30"/>
      <c r="IV181" s="30"/>
      <c r="IW181" s="30"/>
      <c r="IX181" s="30"/>
      <c r="IY181" s="30"/>
      <c r="IZ181" s="30"/>
      <c r="JA181" s="30"/>
      <c r="JB181" s="30"/>
      <c r="JC181" s="30"/>
      <c r="JD181" s="30"/>
      <c r="JE181" s="30"/>
      <c r="JF181" s="30"/>
      <c r="JG181" s="30"/>
      <c r="JH181" s="30"/>
      <c r="JI181" s="30"/>
      <c r="JJ181" s="30"/>
      <c r="JK181" s="30"/>
      <c r="JL181" s="30"/>
      <c r="JM181" s="30"/>
      <c r="JN181" s="30"/>
      <c r="JO181" s="30"/>
      <c r="JP181" s="30"/>
      <c r="JQ181" s="30"/>
      <c r="JR181" s="30"/>
      <c r="JS181" s="30"/>
      <c r="JT181" s="30"/>
      <c r="JU181" s="30"/>
      <c r="JV181" s="30"/>
      <c r="JW181" s="30"/>
      <c r="JX181" s="30"/>
      <c r="JY181" s="30"/>
      <c r="JZ181" s="30"/>
      <c r="KA181" s="30"/>
      <c r="KB181" s="30"/>
      <c r="KC181" s="30"/>
      <c r="KD181" s="30"/>
      <c r="KE181" s="30"/>
      <c r="KF181" s="30"/>
      <c r="KG181" s="30"/>
      <c r="KH181" s="30"/>
      <c r="KI181" s="30"/>
      <c r="KJ181" s="30"/>
      <c r="KK181" s="30"/>
      <c r="KL181" s="30"/>
      <c r="KM181" s="30"/>
      <c r="KN181" s="30"/>
      <c r="KO181" s="30"/>
      <c r="KP181" s="30"/>
      <c r="KQ181" s="30"/>
      <c r="KR181" s="30"/>
      <c r="KS181" s="30"/>
      <c r="KT181" s="30"/>
      <c r="KU181" s="30"/>
      <c r="KV181" s="30"/>
      <c r="KW181" s="30"/>
      <c r="KX181" s="30"/>
      <c r="KY181" s="30"/>
      <c r="KZ181" s="30"/>
      <c r="LA181" s="30"/>
      <c r="LB181" s="30"/>
      <c r="LC181" s="30"/>
      <c r="LD181" s="30"/>
      <c r="LE181" s="30"/>
      <c r="LF181" s="30"/>
      <c r="LG181" s="30"/>
      <c r="LH181" s="30"/>
      <c r="LI181" s="30"/>
      <c r="LJ181" s="30"/>
      <c r="LK181" s="30"/>
      <c r="LL181" s="30"/>
      <c r="LM181" s="30"/>
      <c r="LN181" s="30"/>
      <c r="LO181" s="30"/>
      <c r="LP181" s="30"/>
      <c r="LQ181" s="30"/>
      <c r="LR181" s="30"/>
      <c r="LS181" s="30"/>
      <c r="LT181" s="30"/>
    </row>
    <row r="182" spans="1:332" s="19" customFormat="1" x14ac:dyDescent="0.25">
      <c r="A182" s="80"/>
      <c r="B182" s="81"/>
      <c r="C182" s="82"/>
      <c r="D182" s="82"/>
      <c r="E182" s="83"/>
      <c r="F182" s="84"/>
      <c r="G182" s="21" t="str">
        <f>IFERROR(+VLOOKUP(F182,postnr!A:B,2,FALSE),"")</f>
        <v/>
      </c>
      <c r="H182" s="85"/>
      <c r="I182" s="86"/>
      <c r="J182" s="87"/>
      <c r="K182" s="88"/>
      <c r="L182" s="140"/>
      <c r="M182" s="140"/>
      <c r="N182" s="140"/>
      <c r="O182" s="140"/>
      <c r="P182" s="140"/>
      <c r="Q182" s="140"/>
      <c r="R182" s="140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30"/>
      <c r="DJ182" s="30"/>
      <c r="DK182" s="30"/>
      <c r="DL182" s="30"/>
      <c r="DM182" s="30"/>
      <c r="DN182" s="30"/>
      <c r="DO182" s="30"/>
      <c r="DP182" s="30"/>
      <c r="DQ182" s="30"/>
      <c r="DR182" s="30"/>
      <c r="DS182" s="30"/>
      <c r="DT182" s="30"/>
      <c r="DU182" s="30"/>
      <c r="DV182" s="30"/>
      <c r="DW182" s="30"/>
      <c r="DX182" s="30"/>
      <c r="DY182" s="30"/>
      <c r="DZ182" s="30"/>
      <c r="EA182" s="30"/>
      <c r="EB182" s="30"/>
      <c r="EC182" s="30"/>
      <c r="ED182" s="30"/>
      <c r="EE182" s="30"/>
      <c r="EF182" s="30"/>
      <c r="EG182" s="30"/>
      <c r="EH182" s="30"/>
      <c r="EI182" s="30"/>
      <c r="EJ182" s="30"/>
      <c r="EK182" s="30"/>
      <c r="EL182" s="30"/>
      <c r="EM182" s="30"/>
      <c r="EN182" s="30"/>
      <c r="EO182" s="30"/>
      <c r="EP182" s="30"/>
      <c r="EQ182" s="30"/>
      <c r="ER182" s="30"/>
      <c r="ES182" s="30"/>
      <c r="ET182" s="30"/>
      <c r="EU182" s="30"/>
      <c r="EV182" s="30"/>
      <c r="EW182" s="30"/>
      <c r="EX182" s="30"/>
      <c r="EY182" s="30"/>
      <c r="EZ182" s="30"/>
      <c r="FA182" s="30"/>
      <c r="FB182" s="30"/>
      <c r="FC182" s="30"/>
      <c r="FD182" s="30"/>
      <c r="FE182" s="30"/>
      <c r="FF182" s="30"/>
      <c r="FG182" s="30"/>
      <c r="FH182" s="30"/>
      <c r="FI182" s="30"/>
      <c r="FJ182" s="30"/>
      <c r="FK182" s="30"/>
      <c r="FL182" s="30"/>
      <c r="FM182" s="30"/>
      <c r="FN182" s="30"/>
      <c r="FO182" s="30"/>
      <c r="FP182" s="30"/>
      <c r="FQ182" s="30"/>
      <c r="FR182" s="30"/>
      <c r="FS182" s="30"/>
      <c r="FT182" s="30"/>
      <c r="FU182" s="30"/>
      <c r="FV182" s="30"/>
      <c r="FW182" s="30"/>
      <c r="FX182" s="30"/>
      <c r="FY182" s="30"/>
      <c r="FZ182" s="30"/>
      <c r="GA182" s="30"/>
      <c r="GB182" s="30"/>
      <c r="GC182" s="30"/>
      <c r="GD182" s="30"/>
      <c r="GE182" s="30"/>
      <c r="GF182" s="30"/>
      <c r="GG182" s="30"/>
      <c r="GH182" s="30"/>
      <c r="GI182" s="30"/>
      <c r="GJ182" s="30"/>
      <c r="GK182" s="30"/>
      <c r="GL182" s="30"/>
      <c r="GM182" s="30"/>
      <c r="GN182" s="30"/>
      <c r="GO182" s="30"/>
      <c r="GP182" s="30"/>
      <c r="GQ182" s="30"/>
      <c r="GR182" s="30"/>
      <c r="GS182" s="30"/>
      <c r="GT182" s="30"/>
      <c r="GU182" s="30"/>
      <c r="GV182" s="30"/>
      <c r="GW182" s="30"/>
      <c r="GX182" s="30"/>
      <c r="GY182" s="30"/>
      <c r="GZ182" s="30"/>
      <c r="HA182" s="30"/>
      <c r="HB182" s="30"/>
      <c r="HC182" s="30"/>
      <c r="HD182" s="30"/>
      <c r="HE182" s="30"/>
      <c r="HF182" s="30"/>
      <c r="HG182" s="30"/>
      <c r="HH182" s="30"/>
      <c r="HI182" s="30"/>
      <c r="HJ182" s="30"/>
      <c r="HK182" s="30"/>
      <c r="HL182" s="30"/>
      <c r="HM182" s="30"/>
      <c r="HN182" s="30"/>
      <c r="HO182" s="30"/>
      <c r="HP182" s="30"/>
      <c r="HQ182" s="30"/>
      <c r="HR182" s="30"/>
      <c r="HS182" s="30"/>
      <c r="HT182" s="30"/>
      <c r="HU182" s="30"/>
      <c r="HV182" s="30"/>
      <c r="HW182" s="30"/>
      <c r="HX182" s="30"/>
      <c r="HY182" s="30"/>
      <c r="HZ182" s="30"/>
      <c r="IA182" s="30"/>
      <c r="IB182" s="30"/>
      <c r="IC182" s="30"/>
      <c r="ID182" s="30"/>
      <c r="IE182" s="30"/>
      <c r="IF182" s="30"/>
      <c r="IG182" s="30"/>
      <c r="IH182" s="30"/>
      <c r="II182" s="30"/>
      <c r="IJ182" s="30"/>
      <c r="IK182" s="30"/>
      <c r="IL182" s="30"/>
      <c r="IM182" s="30"/>
      <c r="IN182" s="30"/>
      <c r="IO182" s="30"/>
      <c r="IP182" s="30"/>
      <c r="IQ182" s="30"/>
      <c r="IR182" s="30"/>
      <c r="IS182" s="30"/>
      <c r="IT182" s="30"/>
      <c r="IU182" s="30"/>
      <c r="IV182" s="30"/>
      <c r="IW182" s="30"/>
      <c r="IX182" s="30"/>
      <c r="IY182" s="30"/>
      <c r="IZ182" s="30"/>
      <c r="JA182" s="30"/>
      <c r="JB182" s="30"/>
      <c r="JC182" s="30"/>
      <c r="JD182" s="30"/>
      <c r="JE182" s="30"/>
      <c r="JF182" s="30"/>
      <c r="JG182" s="30"/>
      <c r="JH182" s="30"/>
      <c r="JI182" s="30"/>
      <c r="JJ182" s="30"/>
      <c r="JK182" s="30"/>
      <c r="JL182" s="30"/>
      <c r="JM182" s="30"/>
      <c r="JN182" s="30"/>
      <c r="JO182" s="30"/>
      <c r="JP182" s="30"/>
      <c r="JQ182" s="30"/>
      <c r="JR182" s="30"/>
      <c r="JS182" s="30"/>
      <c r="JT182" s="30"/>
      <c r="JU182" s="30"/>
      <c r="JV182" s="30"/>
      <c r="JW182" s="30"/>
      <c r="JX182" s="30"/>
      <c r="JY182" s="30"/>
      <c r="JZ182" s="30"/>
      <c r="KA182" s="30"/>
      <c r="KB182" s="30"/>
      <c r="KC182" s="30"/>
      <c r="KD182" s="30"/>
      <c r="KE182" s="30"/>
      <c r="KF182" s="30"/>
      <c r="KG182" s="30"/>
      <c r="KH182" s="30"/>
      <c r="KI182" s="30"/>
      <c r="KJ182" s="30"/>
      <c r="KK182" s="30"/>
      <c r="KL182" s="30"/>
      <c r="KM182" s="30"/>
      <c r="KN182" s="30"/>
      <c r="KO182" s="30"/>
      <c r="KP182" s="30"/>
      <c r="KQ182" s="30"/>
      <c r="KR182" s="30"/>
      <c r="KS182" s="30"/>
      <c r="KT182" s="30"/>
      <c r="KU182" s="30"/>
      <c r="KV182" s="30"/>
      <c r="KW182" s="30"/>
      <c r="KX182" s="30"/>
      <c r="KY182" s="30"/>
      <c r="KZ182" s="30"/>
      <c r="LA182" s="30"/>
      <c r="LB182" s="30"/>
      <c r="LC182" s="30"/>
      <c r="LD182" s="30"/>
      <c r="LE182" s="30"/>
      <c r="LF182" s="30"/>
      <c r="LG182" s="30"/>
      <c r="LH182" s="30"/>
      <c r="LI182" s="30"/>
      <c r="LJ182" s="30"/>
      <c r="LK182" s="30"/>
      <c r="LL182" s="30"/>
      <c r="LM182" s="30"/>
      <c r="LN182" s="30"/>
      <c r="LO182" s="30"/>
      <c r="LP182" s="30"/>
      <c r="LQ182" s="30"/>
      <c r="LR182" s="30"/>
      <c r="LS182" s="30"/>
      <c r="LT182" s="30"/>
    </row>
    <row r="183" spans="1:332" s="19" customFormat="1" x14ac:dyDescent="0.25">
      <c r="A183" s="80"/>
      <c r="B183" s="81"/>
      <c r="C183" s="82"/>
      <c r="D183" s="82"/>
      <c r="E183" s="83"/>
      <c r="F183" s="84"/>
      <c r="G183" s="21" t="str">
        <f>IFERROR(+VLOOKUP(F183,postnr!A:B,2,FALSE),"")</f>
        <v/>
      </c>
      <c r="H183" s="85"/>
      <c r="I183" s="86"/>
      <c r="J183" s="87"/>
      <c r="K183" s="88"/>
      <c r="L183" s="140"/>
      <c r="M183" s="140"/>
      <c r="N183" s="140"/>
      <c r="O183" s="140"/>
      <c r="P183" s="140"/>
      <c r="Q183" s="140"/>
      <c r="R183" s="140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  <c r="DH183" s="30"/>
      <c r="DI183" s="30"/>
      <c r="DJ183" s="30"/>
      <c r="DK183" s="30"/>
      <c r="DL183" s="30"/>
      <c r="DM183" s="30"/>
      <c r="DN183" s="30"/>
      <c r="DO183" s="30"/>
      <c r="DP183" s="30"/>
      <c r="DQ183" s="30"/>
      <c r="DR183" s="30"/>
      <c r="DS183" s="30"/>
      <c r="DT183" s="30"/>
      <c r="DU183" s="30"/>
      <c r="DV183" s="30"/>
      <c r="DW183" s="30"/>
      <c r="DX183" s="30"/>
      <c r="DY183" s="30"/>
      <c r="DZ183" s="30"/>
      <c r="EA183" s="30"/>
      <c r="EB183" s="30"/>
      <c r="EC183" s="30"/>
      <c r="ED183" s="30"/>
      <c r="EE183" s="30"/>
      <c r="EF183" s="30"/>
      <c r="EG183" s="30"/>
      <c r="EH183" s="30"/>
      <c r="EI183" s="30"/>
      <c r="EJ183" s="30"/>
      <c r="EK183" s="30"/>
      <c r="EL183" s="30"/>
      <c r="EM183" s="30"/>
      <c r="EN183" s="30"/>
      <c r="EO183" s="30"/>
      <c r="EP183" s="30"/>
      <c r="EQ183" s="30"/>
      <c r="ER183" s="30"/>
      <c r="ES183" s="30"/>
      <c r="ET183" s="30"/>
      <c r="EU183" s="30"/>
      <c r="EV183" s="30"/>
      <c r="EW183" s="30"/>
      <c r="EX183" s="30"/>
      <c r="EY183" s="30"/>
      <c r="EZ183" s="30"/>
      <c r="FA183" s="30"/>
      <c r="FB183" s="30"/>
      <c r="FC183" s="30"/>
      <c r="FD183" s="30"/>
      <c r="FE183" s="30"/>
      <c r="FF183" s="30"/>
      <c r="FG183" s="30"/>
      <c r="FH183" s="30"/>
      <c r="FI183" s="30"/>
      <c r="FJ183" s="30"/>
      <c r="FK183" s="30"/>
      <c r="FL183" s="30"/>
      <c r="FM183" s="30"/>
      <c r="FN183" s="30"/>
      <c r="FO183" s="30"/>
      <c r="FP183" s="30"/>
      <c r="FQ183" s="30"/>
      <c r="FR183" s="30"/>
      <c r="FS183" s="30"/>
      <c r="FT183" s="30"/>
      <c r="FU183" s="30"/>
      <c r="FV183" s="30"/>
      <c r="FW183" s="30"/>
      <c r="FX183" s="30"/>
      <c r="FY183" s="30"/>
      <c r="FZ183" s="30"/>
      <c r="GA183" s="30"/>
      <c r="GB183" s="30"/>
      <c r="GC183" s="30"/>
      <c r="GD183" s="30"/>
      <c r="GE183" s="30"/>
      <c r="GF183" s="30"/>
      <c r="GG183" s="30"/>
      <c r="GH183" s="30"/>
      <c r="GI183" s="30"/>
      <c r="GJ183" s="30"/>
      <c r="GK183" s="30"/>
      <c r="GL183" s="30"/>
      <c r="GM183" s="30"/>
      <c r="GN183" s="30"/>
      <c r="GO183" s="30"/>
      <c r="GP183" s="30"/>
      <c r="GQ183" s="30"/>
      <c r="GR183" s="30"/>
      <c r="GS183" s="30"/>
      <c r="GT183" s="30"/>
      <c r="GU183" s="30"/>
      <c r="GV183" s="30"/>
      <c r="GW183" s="30"/>
      <c r="GX183" s="30"/>
      <c r="GY183" s="30"/>
      <c r="GZ183" s="30"/>
      <c r="HA183" s="30"/>
      <c r="HB183" s="30"/>
      <c r="HC183" s="30"/>
      <c r="HD183" s="30"/>
      <c r="HE183" s="30"/>
      <c r="HF183" s="30"/>
      <c r="HG183" s="30"/>
      <c r="HH183" s="30"/>
      <c r="HI183" s="30"/>
      <c r="HJ183" s="30"/>
      <c r="HK183" s="30"/>
      <c r="HL183" s="30"/>
      <c r="HM183" s="30"/>
      <c r="HN183" s="30"/>
      <c r="HO183" s="30"/>
      <c r="HP183" s="30"/>
      <c r="HQ183" s="30"/>
      <c r="HR183" s="30"/>
      <c r="HS183" s="30"/>
      <c r="HT183" s="30"/>
      <c r="HU183" s="30"/>
      <c r="HV183" s="30"/>
      <c r="HW183" s="30"/>
      <c r="HX183" s="30"/>
      <c r="HY183" s="30"/>
      <c r="HZ183" s="30"/>
      <c r="IA183" s="30"/>
      <c r="IB183" s="30"/>
      <c r="IC183" s="30"/>
      <c r="ID183" s="30"/>
      <c r="IE183" s="30"/>
      <c r="IF183" s="30"/>
      <c r="IG183" s="30"/>
      <c r="IH183" s="30"/>
      <c r="II183" s="30"/>
      <c r="IJ183" s="30"/>
      <c r="IK183" s="30"/>
      <c r="IL183" s="30"/>
      <c r="IM183" s="30"/>
      <c r="IN183" s="30"/>
      <c r="IO183" s="30"/>
      <c r="IP183" s="30"/>
      <c r="IQ183" s="30"/>
      <c r="IR183" s="30"/>
      <c r="IS183" s="30"/>
      <c r="IT183" s="30"/>
      <c r="IU183" s="30"/>
      <c r="IV183" s="30"/>
      <c r="IW183" s="30"/>
      <c r="IX183" s="30"/>
      <c r="IY183" s="30"/>
      <c r="IZ183" s="30"/>
      <c r="JA183" s="30"/>
      <c r="JB183" s="30"/>
      <c r="JC183" s="30"/>
      <c r="JD183" s="30"/>
      <c r="JE183" s="30"/>
      <c r="JF183" s="30"/>
      <c r="JG183" s="30"/>
      <c r="JH183" s="30"/>
      <c r="JI183" s="30"/>
      <c r="JJ183" s="30"/>
      <c r="JK183" s="30"/>
      <c r="JL183" s="30"/>
      <c r="JM183" s="30"/>
      <c r="JN183" s="30"/>
      <c r="JO183" s="30"/>
      <c r="JP183" s="30"/>
      <c r="JQ183" s="30"/>
      <c r="JR183" s="30"/>
      <c r="JS183" s="30"/>
      <c r="JT183" s="30"/>
      <c r="JU183" s="30"/>
      <c r="JV183" s="30"/>
      <c r="JW183" s="30"/>
      <c r="JX183" s="30"/>
      <c r="JY183" s="30"/>
      <c r="JZ183" s="30"/>
      <c r="KA183" s="30"/>
      <c r="KB183" s="30"/>
      <c r="KC183" s="30"/>
      <c r="KD183" s="30"/>
      <c r="KE183" s="30"/>
      <c r="KF183" s="30"/>
      <c r="KG183" s="30"/>
      <c r="KH183" s="30"/>
      <c r="KI183" s="30"/>
      <c r="KJ183" s="30"/>
      <c r="KK183" s="30"/>
      <c r="KL183" s="30"/>
      <c r="KM183" s="30"/>
      <c r="KN183" s="30"/>
      <c r="KO183" s="30"/>
      <c r="KP183" s="30"/>
      <c r="KQ183" s="30"/>
      <c r="KR183" s="30"/>
      <c r="KS183" s="30"/>
      <c r="KT183" s="30"/>
      <c r="KU183" s="30"/>
      <c r="KV183" s="30"/>
      <c r="KW183" s="30"/>
      <c r="KX183" s="30"/>
      <c r="KY183" s="30"/>
      <c r="KZ183" s="30"/>
      <c r="LA183" s="30"/>
      <c r="LB183" s="30"/>
      <c r="LC183" s="30"/>
      <c r="LD183" s="30"/>
      <c r="LE183" s="30"/>
      <c r="LF183" s="30"/>
      <c r="LG183" s="30"/>
      <c r="LH183" s="30"/>
      <c r="LI183" s="30"/>
      <c r="LJ183" s="30"/>
      <c r="LK183" s="30"/>
      <c r="LL183" s="30"/>
      <c r="LM183" s="30"/>
      <c r="LN183" s="30"/>
      <c r="LO183" s="30"/>
      <c r="LP183" s="30"/>
      <c r="LQ183" s="30"/>
      <c r="LR183" s="30"/>
      <c r="LS183" s="30"/>
      <c r="LT183" s="30"/>
    </row>
    <row r="184" spans="1:332" s="19" customFormat="1" x14ac:dyDescent="0.25">
      <c r="A184" s="80"/>
      <c r="B184" s="81"/>
      <c r="C184" s="82"/>
      <c r="D184" s="82"/>
      <c r="E184" s="83"/>
      <c r="F184" s="84"/>
      <c r="G184" s="21" t="str">
        <f>IFERROR(+VLOOKUP(F184,postnr!A:B,2,FALSE),"")</f>
        <v/>
      </c>
      <c r="H184" s="85"/>
      <c r="I184" s="86"/>
      <c r="J184" s="87"/>
      <c r="K184" s="88"/>
      <c r="L184" s="140"/>
      <c r="M184" s="140"/>
      <c r="N184" s="140"/>
      <c r="O184" s="140"/>
      <c r="P184" s="140"/>
      <c r="Q184" s="140"/>
      <c r="R184" s="140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  <c r="DD184" s="30"/>
      <c r="DE184" s="30"/>
      <c r="DF184" s="30"/>
      <c r="DG184" s="30"/>
      <c r="DH184" s="30"/>
      <c r="DI184" s="30"/>
      <c r="DJ184" s="30"/>
      <c r="DK184" s="30"/>
      <c r="DL184" s="30"/>
      <c r="DM184" s="30"/>
      <c r="DN184" s="30"/>
      <c r="DO184" s="30"/>
      <c r="DP184" s="30"/>
      <c r="DQ184" s="30"/>
      <c r="DR184" s="30"/>
      <c r="DS184" s="30"/>
      <c r="DT184" s="30"/>
      <c r="DU184" s="30"/>
      <c r="DV184" s="30"/>
      <c r="DW184" s="30"/>
      <c r="DX184" s="30"/>
      <c r="DY184" s="30"/>
      <c r="DZ184" s="30"/>
      <c r="EA184" s="30"/>
      <c r="EB184" s="30"/>
      <c r="EC184" s="30"/>
      <c r="ED184" s="30"/>
      <c r="EE184" s="30"/>
      <c r="EF184" s="30"/>
      <c r="EG184" s="30"/>
      <c r="EH184" s="30"/>
      <c r="EI184" s="30"/>
      <c r="EJ184" s="30"/>
      <c r="EK184" s="30"/>
      <c r="EL184" s="30"/>
      <c r="EM184" s="30"/>
      <c r="EN184" s="30"/>
      <c r="EO184" s="30"/>
      <c r="EP184" s="30"/>
      <c r="EQ184" s="30"/>
      <c r="ER184" s="30"/>
      <c r="ES184" s="30"/>
      <c r="ET184" s="30"/>
      <c r="EU184" s="30"/>
      <c r="EV184" s="30"/>
      <c r="EW184" s="30"/>
      <c r="EX184" s="30"/>
      <c r="EY184" s="30"/>
      <c r="EZ184" s="30"/>
      <c r="FA184" s="30"/>
      <c r="FB184" s="30"/>
      <c r="FC184" s="30"/>
      <c r="FD184" s="30"/>
      <c r="FE184" s="30"/>
      <c r="FF184" s="30"/>
      <c r="FG184" s="30"/>
      <c r="FH184" s="30"/>
      <c r="FI184" s="30"/>
      <c r="FJ184" s="30"/>
      <c r="FK184" s="30"/>
      <c r="FL184" s="30"/>
      <c r="FM184" s="30"/>
      <c r="FN184" s="30"/>
      <c r="FO184" s="30"/>
      <c r="FP184" s="30"/>
      <c r="FQ184" s="30"/>
      <c r="FR184" s="30"/>
      <c r="FS184" s="30"/>
      <c r="FT184" s="30"/>
      <c r="FU184" s="30"/>
      <c r="FV184" s="30"/>
      <c r="FW184" s="30"/>
      <c r="FX184" s="30"/>
      <c r="FY184" s="30"/>
      <c r="FZ184" s="30"/>
      <c r="GA184" s="30"/>
      <c r="GB184" s="30"/>
      <c r="GC184" s="30"/>
      <c r="GD184" s="30"/>
      <c r="GE184" s="30"/>
      <c r="GF184" s="30"/>
      <c r="GG184" s="30"/>
      <c r="GH184" s="30"/>
      <c r="GI184" s="30"/>
      <c r="GJ184" s="30"/>
      <c r="GK184" s="30"/>
      <c r="GL184" s="30"/>
      <c r="GM184" s="30"/>
      <c r="GN184" s="30"/>
      <c r="GO184" s="30"/>
      <c r="GP184" s="30"/>
      <c r="GQ184" s="30"/>
      <c r="GR184" s="30"/>
      <c r="GS184" s="30"/>
      <c r="GT184" s="30"/>
      <c r="GU184" s="30"/>
      <c r="GV184" s="30"/>
      <c r="GW184" s="30"/>
      <c r="GX184" s="30"/>
      <c r="GY184" s="30"/>
      <c r="GZ184" s="30"/>
      <c r="HA184" s="30"/>
      <c r="HB184" s="30"/>
      <c r="HC184" s="30"/>
      <c r="HD184" s="30"/>
      <c r="HE184" s="30"/>
      <c r="HF184" s="30"/>
      <c r="HG184" s="30"/>
      <c r="HH184" s="30"/>
      <c r="HI184" s="30"/>
      <c r="HJ184" s="30"/>
      <c r="HK184" s="30"/>
      <c r="HL184" s="30"/>
      <c r="HM184" s="30"/>
      <c r="HN184" s="30"/>
      <c r="HO184" s="30"/>
      <c r="HP184" s="30"/>
      <c r="HQ184" s="30"/>
      <c r="HR184" s="30"/>
      <c r="HS184" s="30"/>
      <c r="HT184" s="30"/>
      <c r="HU184" s="30"/>
      <c r="HV184" s="30"/>
      <c r="HW184" s="30"/>
      <c r="HX184" s="30"/>
      <c r="HY184" s="30"/>
      <c r="HZ184" s="30"/>
      <c r="IA184" s="30"/>
      <c r="IB184" s="30"/>
      <c r="IC184" s="30"/>
      <c r="ID184" s="30"/>
      <c r="IE184" s="30"/>
      <c r="IF184" s="30"/>
      <c r="IG184" s="30"/>
      <c r="IH184" s="30"/>
      <c r="II184" s="30"/>
      <c r="IJ184" s="30"/>
      <c r="IK184" s="30"/>
      <c r="IL184" s="30"/>
      <c r="IM184" s="30"/>
      <c r="IN184" s="30"/>
      <c r="IO184" s="30"/>
      <c r="IP184" s="30"/>
      <c r="IQ184" s="30"/>
      <c r="IR184" s="30"/>
      <c r="IS184" s="30"/>
      <c r="IT184" s="30"/>
      <c r="IU184" s="30"/>
      <c r="IV184" s="30"/>
      <c r="IW184" s="30"/>
      <c r="IX184" s="30"/>
      <c r="IY184" s="30"/>
      <c r="IZ184" s="30"/>
      <c r="JA184" s="30"/>
      <c r="JB184" s="30"/>
      <c r="JC184" s="30"/>
      <c r="JD184" s="30"/>
      <c r="JE184" s="30"/>
      <c r="JF184" s="30"/>
      <c r="JG184" s="30"/>
      <c r="JH184" s="30"/>
      <c r="JI184" s="30"/>
      <c r="JJ184" s="30"/>
      <c r="JK184" s="30"/>
      <c r="JL184" s="30"/>
      <c r="JM184" s="30"/>
      <c r="JN184" s="30"/>
      <c r="JO184" s="30"/>
      <c r="JP184" s="30"/>
      <c r="JQ184" s="30"/>
      <c r="JR184" s="30"/>
      <c r="JS184" s="30"/>
      <c r="JT184" s="30"/>
      <c r="JU184" s="30"/>
      <c r="JV184" s="30"/>
      <c r="JW184" s="30"/>
      <c r="JX184" s="30"/>
      <c r="JY184" s="30"/>
      <c r="JZ184" s="30"/>
      <c r="KA184" s="30"/>
      <c r="KB184" s="30"/>
      <c r="KC184" s="30"/>
      <c r="KD184" s="30"/>
      <c r="KE184" s="30"/>
      <c r="KF184" s="30"/>
      <c r="KG184" s="30"/>
      <c r="KH184" s="30"/>
      <c r="KI184" s="30"/>
      <c r="KJ184" s="30"/>
      <c r="KK184" s="30"/>
      <c r="KL184" s="30"/>
      <c r="KM184" s="30"/>
      <c r="KN184" s="30"/>
      <c r="KO184" s="30"/>
      <c r="KP184" s="30"/>
      <c r="KQ184" s="30"/>
      <c r="KR184" s="30"/>
      <c r="KS184" s="30"/>
      <c r="KT184" s="30"/>
      <c r="KU184" s="30"/>
      <c r="KV184" s="30"/>
      <c r="KW184" s="30"/>
      <c r="KX184" s="30"/>
      <c r="KY184" s="30"/>
      <c r="KZ184" s="30"/>
      <c r="LA184" s="30"/>
      <c r="LB184" s="30"/>
      <c r="LC184" s="30"/>
      <c r="LD184" s="30"/>
      <c r="LE184" s="30"/>
      <c r="LF184" s="30"/>
      <c r="LG184" s="30"/>
      <c r="LH184" s="30"/>
      <c r="LI184" s="30"/>
      <c r="LJ184" s="30"/>
      <c r="LK184" s="30"/>
      <c r="LL184" s="30"/>
      <c r="LM184" s="30"/>
      <c r="LN184" s="30"/>
      <c r="LO184" s="30"/>
      <c r="LP184" s="30"/>
      <c r="LQ184" s="30"/>
      <c r="LR184" s="30"/>
      <c r="LS184" s="30"/>
      <c r="LT184" s="30"/>
    </row>
    <row r="185" spans="1:332" s="19" customFormat="1" x14ac:dyDescent="0.25">
      <c r="A185" s="80"/>
      <c r="B185" s="81"/>
      <c r="C185" s="82"/>
      <c r="D185" s="82"/>
      <c r="E185" s="83"/>
      <c r="F185" s="84"/>
      <c r="G185" s="21" t="str">
        <f>IFERROR(+VLOOKUP(F185,postnr!A:B,2,FALSE),"")</f>
        <v/>
      </c>
      <c r="H185" s="85"/>
      <c r="I185" s="86"/>
      <c r="J185" s="87"/>
      <c r="K185" s="88"/>
      <c r="L185" s="140"/>
      <c r="M185" s="140"/>
      <c r="N185" s="140"/>
      <c r="O185" s="140"/>
      <c r="P185" s="140"/>
      <c r="Q185" s="140"/>
      <c r="R185" s="140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  <c r="DH185" s="30"/>
      <c r="DI185" s="30"/>
      <c r="DJ185" s="30"/>
      <c r="DK185" s="30"/>
      <c r="DL185" s="30"/>
      <c r="DM185" s="30"/>
      <c r="DN185" s="30"/>
      <c r="DO185" s="30"/>
      <c r="DP185" s="30"/>
      <c r="DQ185" s="30"/>
      <c r="DR185" s="30"/>
      <c r="DS185" s="30"/>
      <c r="DT185" s="30"/>
      <c r="DU185" s="30"/>
      <c r="DV185" s="30"/>
      <c r="DW185" s="30"/>
      <c r="DX185" s="30"/>
      <c r="DY185" s="30"/>
      <c r="DZ185" s="30"/>
      <c r="EA185" s="30"/>
      <c r="EB185" s="30"/>
      <c r="EC185" s="30"/>
      <c r="ED185" s="30"/>
      <c r="EE185" s="30"/>
      <c r="EF185" s="30"/>
      <c r="EG185" s="30"/>
      <c r="EH185" s="30"/>
      <c r="EI185" s="30"/>
      <c r="EJ185" s="30"/>
      <c r="EK185" s="30"/>
      <c r="EL185" s="30"/>
      <c r="EM185" s="30"/>
      <c r="EN185" s="30"/>
      <c r="EO185" s="30"/>
      <c r="EP185" s="30"/>
      <c r="EQ185" s="30"/>
      <c r="ER185" s="30"/>
      <c r="ES185" s="30"/>
      <c r="ET185" s="30"/>
      <c r="EU185" s="30"/>
      <c r="EV185" s="30"/>
      <c r="EW185" s="30"/>
      <c r="EX185" s="30"/>
      <c r="EY185" s="30"/>
      <c r="EZ185" s="30"/>
      <c r="FA185" s="30"/>
      <c r="FB185" s="30"/>
      <c r="FC185" s="30"/>
      <c r="FD185" s="30"/>
      <c r="FE185" s="30"/>
      <c r="FF185" s="30"/>
      <c r="FG185" s="30"/>
      <c r="FH185" s="30"/>
      <c r="FI185" s="30"/>
      <c r="FJ185" s="30"/>
      <c r="FK185" s="30"/>
      <c r="FL185" s="30"/>
      <c r="FM185" s="30"/>
      <c r="FN185" s="30"/>
      <c r="FO185" s="30"/>
      <c r="FP185" s="30"/>
      <c r="FQ185" s="30"/>
      <c r="FR185" s="30"/>
      <c r="FS185" s="30"/>
      <c r="FT185" s="30"/>
      <c r="FU185" s="30"/>
      <c r="FV185" s="30"/>
      <c r="FW185" s="30"/>
      <c r="FX185" s="30"/>
      <c r="FY185" s="30"/>
      <c r="FZ185" s="30"/>
      <c r="GA185" s="30"/>
      <c r="GB185" s="30"/>
      <c r="GC185" s="30"/>
      <c r="GD185" s="30"/>
      <c r="GE185" s="30"/>
      <c r="GF185" s="30"/>
      <c r="GG185" s="30"/>
      <c r="GH185" s="30"/>
      <c r="GI185" s="30"/>
      <c r="GJ185" s="30"/>
      <c r="GK185" s="30"/>
      <c r="GL185" s="30"/>
      <c r="GM185" s="30"/>
      <c r="GN185" s="30"/>
      <c r="GO185" s="30"/>
      <c r="GP185" s="30"/>
      <c r="GQ185" s="30"/>
      <c r="GR185" s="30"/>
      <c r="GS185" s="30"/>
      <c r="GT185" s="30"/>
      <c r="GU185" s="30"/>
      <c r="GV185" s="30"/>
      <c r="GW185" s="30"/>
      <c r="GX185" s="30"/>
      <c r="GY185" s="30"/>
      <c r="GZ185" s="30"/>
      <c r="HA185" s="30"/>
      <c r="HB185" s="30"/>
      <c r="HC185" s="30"/>
      <c r="HD185" s="30"/>
      <c r="HE185" s="30"/>
      <c r="HF185" s="30"/>
      <c r="HG185" s="30"/>
      <c r="HH185" s="30"/>
      <c r="HI185" s="30"/>
      <c r="HJ185" s="30"/>
      <c r="HK185" s="30"/>
      <c r="HL185" s="30"/>
      <c r="HM185" s="30"/>
      <c r="HN185" s="30"/>
      <c r="HO185" s="30"/>
      <c r="HP185" s="30"/>
      <c r="HQ185" s="30"/>
      <c r="HR185" s="30"/>
      <c r="HS185" s="30"/>
      <c r="HT185" s="30"/>
      <c r="HU185" s="30"/>
      <c r="HV185" s="30"/>
      <c r="HW185" s="30"/>
      <c r="HX185" s="30"/>
      <c r="HY185" s="30"/>
      <c r="HZ185" s="30"/>
      <c r="IA185" s="30"/>
      <c r="IB185" s="30"/>
      <c r="IC185" s="30"/>
      <c r="ID185" s="30"/>
      <c r="IE185" s="30"/>
      <c r="IF185" s="30"/>
      <c r="IG185" s="30"/>
      <c r="IH185" s="30"/>
      <c r="II185" s="30"/>
      <c r="IJ185" s="30"/>
      <c r="IK185" s="30"/>
      <c r="IL185" s="30"/>
      <c r="IM185" s="30"/>
      <c r="IN185" s="30"/>
      <c r="IO185" s="30"/>
      <c r="IP185" s="30"/>
      <c r="IQ185" s="30"/>
      <c r="IR185" s="30"/>
      <c r="IS185" s="30"/>
      <c r="IT185" s="30"/>
      <c r="IU185" s="30"/>
      <c r="IV185" s="30"/>
      <c r="IW185" s="30"/>
      <c r="IX185" s="30"/>
      <c r="IY185" s="30"/>
      <c r="IZ185" s="30"/>
      <c r="JA185" s="30"/>
      <c r="JB185" s="30"/>
      <c r="JC185" s="30"/>
      <c r="JD185" s="30"/>
      <c r="JE185" s="30"/>
      <c r="JF185" s="30"/>
      <c r="JG185" s="30"/>
      <c r="JH185" s="30"/>
      <c r="JI185" s="30"/>
      <c r="JJ185" s="30"/>
      <c r="JK185" s="30"/>
      <c r="JL185" s="30"/>
      <c r="JM185" s="30"/>
      <c r="JN185" s="30"/>
      <c r="JO185" s="30"/>
      <c r="JP185" s="30"/>
      <c r="JQ185" s="30"/>
      <c r="JR185" s="30"/>
      <c r="JS185" s="30"/>
      <c r="JT185" s="30"/>
      <c r="JU185" s="30"/>
      <c r="JV185" s="30"/>
      <c r="JW185" s="30"/>
      <c r="JX185" s="30"/>
      <c r="JY185" s="30"/>
      <c r="JZ185" s="30"/>
      <c r="KA185" s="30"/>
      <c r="KB185" s="30"/>
      <c r="KC185" s="30"/>
      <c r="KD185" s="30"/>
      <c r="KE185" s="30"/>
      <c r="KF185" s="30"/>
      <c r="KG185" s="30"/>
      <c r="KH185" s="30"/>
      <c r="KI185" s="30"/>
      <c r="KJ185" s="30"/>
      <c r="KK185" s="30"/>
      <c r="KL185" s="30"/>
      <c r="KM185" s="30"/>
      <c r="KN185" s="30"/>
      <c r="KO185" s="30"/>
      <c r="KP185" s="30"/>
      <c r="KQ185" s="30"/>
      <c r="KR185" s="30"/>
      <c r="KS185" s="30"/>
      <c r="KT185" s="30"/>
      <c r="KU185" s="30"/>
      <c r="KV185" s="30"/>
      <c r="KW185" s="30"/>
      <c r="KX185" s="30"/>
      <c r="KY185" s="30"/>
      <c r="KZ185" s="30"/>
      <c r="LA185" s="30"/>
      <c r="LB185" s="30"/>
      <c r="LC185" s="30"/>
      <c r="LD185" s="30"/>
      <c r="LE185" s="30"/>
      <c r="LF185" s="30"/>
      <c r="LG185" s="30"/>
      <c r="LH185" s="30"/>
      <c r="LI185" s="30"/>
      <c r="LJ185" s="30"/>
      <c r="LK185" s="30"/>
      <c r="LL185" s="30"/>
      <c r="LM185" s="30"/>
      <c r="LN185" s="30"/>
      <c r="LO185" s="30"/>
      <c r="LP185" s="30"/>
      <c r="LQ185" s="30"/>
      <c r="LR185" s="30"/>
      <c r="LS185" s="30"/>
      <c r="LT185" s="30"/>
    </row>
    <row r="186" spans="1:332" s="19" customFormat="1" x14ac:dyDescent="0.25">
      <c r="A186" s="80"/>
      <c r="B186" s="81"/>
      <c r="C186" s="82"/>
      <c r="D186" s="82"/>
      <c r="E186" s="83"/>
      <c r="F186" s="84"/>
      <c r="G186" s="21" t="str">
        <f>IFERROR(+VLOOKUP(F186,postnr!A:B,2,FALSE),"")</f>
        <v/>
      </c>
      <c r="H186" s="85"/>
      <c r="I186" s="86"/>
      <c r="J186" s="87"/>
      <c r="K186" s="88"/>
      <c r="L186" s="140"/>
      <c r="M186" s="140"/>
      <c r="N186" s="140"/>
      <c r="O186" s="140"/>
      <c r="P186" s="140"/>
      <c r="Q186" s="140"/>
      <c r="R186" s="140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  <c r="DC186" s="30"/>
      <c r="DD186" s="30"/>
      <c r="DE186" s="30"/>
      <c r="DF186" s="30"/>
      <c r="DG186" s="30"/>
      <c r="DH186" s="30"/>
      <c r="DI186" s="30"/>
      <c r="DJ186" s="30"/>
      <c r="DK186" s="30"/>
      <c r="DL186" s="30"/>
      <c r="DM186" s="30"/>
      <c r="DN186" s="30"/>
      <c r="DO186" s="30"/>
      <c r="DP186" s="30"/>
      <c r="DQ186" s="30"/>
      <c r="DR186" s="30"/>
      <c r="DS186" s="30"/>
      <c r="DT186" s="30"/>
      <c r="DU186" s="30"/>
      <c r="DV186" s="30"/>
      <c r="DW186" s="30"/>
      <c r="DX186" s="30"/>
      <c r="DY186" s="30"/>
      <c r="DZ186" s="30"/>
      <c r="EA186" s="30"/>
      <c r="EB186" s="30"/>
      <c r="EC186" s="30"/>
      <c r="ED186" s="30"/>
      <c r="EE186" s="30"/>
      <c r="EF186" s="30"/>
      <c r="EG186" s="30"/>
      <c r="EH186" s="30"/>
      <c r="EI186" s="30"/>
      <c r="EJ186" s="30"/>
      <c r="EK186" s="30"/>
      <c r="EL186" s="30"/>
      <c r="EM186" s="30"/>
      <c r="EN186" s="30"/>
      <c r="EO186" s="30"/>
      <c r="EP186" s="30"/>
      <c r="EQ186" s="30"/>
      <c r="ER186" s="30"/>
      <c r="ES186" s="30"/>
      <c r="ET186" s="30"/>
      <c r="EU186" s="30"/>
      <c r="EV186" s="30"/>
      <c r="EW186" s="30"/>
      <c r="EX186" s="30"/>
      <c r="EY186" s="30"/>
      <c r="EZ186" s="30"/>
      <c r="FA186" s="30"/>
      <c r="FB186" s="30"/>
      <c r="FC186" s="30"/>
      <c r="FD186" s="30"/>
      <c r="FE186" s="30"/>
      <c r="FF186" s="30"/>
      <c r="FG186" s="30"/>
      <c r="FH186" s="30"/>
      <c r="FI186" s="30"/>
      <c r="FJ186" s="30"/>
      <c r="FK186" s="30"/>
      <c r="FL186" s="30"/>
      <c r="FM186" s="30"/>
      <c r="FN186" s="30"/>
      <c r="FO186" s="30"/>
      <c r="FP186" s="30"/>
      <c r="FQ186" s="30"/>
      <c r="FR186" s="30"/>
      <c r="FS186" s="30"/>
      <c r="FT186" s="30"/>
      <c r="FU186" s="30"/>
      <c r="FV186" s="30"/>
      <c r="FW186" s="30"/>
      <c r="FX186" s="30"/>
      <c r="FY186" s="30"/>
      <c r="FZ186" s="30"/>
      <c r="GA186" s="30"/>
      <c r="GB186" s="30"/>
      <c r="GC186" s="30"/>
      <c r="GD186" s="30"/>
      <c r="GE186" s="30"/>
      <c r="GF186" s="30"/>
      <c r="GG186" s="30"/>
      <c r="GH186" s="30"/>
      <c r="GI186" s="30"/>
      <c r="GJ186" s="30"/>
      <c r="GK186" s="30"/>
      <c r="GL186" s="30"/>
      <c r="GM186" s="30"/>
      <c r="GN186" s="30"/>
      <c r="GO186" s="30"/>
      <c r="GP186" s="30"/>
      <c r="GQ186" s="30"/>
      <c r="GR186" s="30"/>
      <c r="GS186" s="30"/>
      <c r="GT186" s="30"/>
      <c r="GU186" s="30"/>
      <c r="GV186" s="30"/>
      <c r="GW186" s="30"/>
      <c r="GX186" s="30"/>
      <c r="GY186" s="30"/>
      <c r="GZ186" s="30"/>
      <c r="HA186" s="30"/>
      <c r="HB186" s="30"/>
      <c r="HC186" s="30"/>
      <c r="HD186" s="30"/>
      <c r="HE186" s="30"/>
      <c r="HF186" s="30"/>
      <c r="HG186" s="30"/>
      <c r="HH186" s="30"/>
      <c r="HI186" s="30"/>
      <c r="HJ186" s="30"/>
      <c r="HK186" s="30"/>
      <c r="HL186" s="30"/>
      <c r="HM186" s="30"/>
      <c r="HN186" s="30"/>
      <c r="HO186" s="30"/>
      <c r="HP186" s="30"/>
      <c r="HQ186" s="30"/>
      <c r="HR186" s="30"/>
      <c r="HS186" s="30"/>
      <c r="HT186" s="30"/>
      <c r="HU186" s="30"/>
      <c r="HV186" s="30"/>
      <c r="HW186" s="30"/>
      <c r="HX186" s="30"/>
      <c r="HY186" s="30"/>
      <c r="HZ186" s="30"/>
      <c r="IA186" s="30"/>
      <c r="IB186" s="30"/>
      <c r="IC186" s="30"/>
      <c r="ID186" s="30"/>
      <c r="IE186" s="30"/>
      <c r="IF186" s="30"/>
      <c r="IG186" s="30"/>
      <c r="IH186" s="30"/>
      <c r="II186" s="30"/>
      <c r="IJ186" s="30"/>
      <c r="IK186" s="30"/>
      <c r="IL186" s="30"/>
      <c r="IM186" s="30"/>
      <c r="IN186" s="30"/>
      <c r="IO186" s="30"/>
      <c r="IP186" s="30"/>
      <c r="IQ186" s="30"/>
      <c r="IR186" s="30"/>
      <c r="IS186" s="30"/>
      <c r="IT186" s="30"/>
      <c r="IU186" s="30"/>
      <c r="IV186" s="30"/>
      <c r="IW186" s="30"/>
      <c r="IX186" s="30"/>
      <c r="IY186" s="30"/>
      <c r="IZ186" s="30"/>
      <c r="JA186" s="30"/>
      <c r="JB186" s="30"/>
      <c r="JC186" s="30"/>
      <c r="JD186" s="30"/>
      <c r="JE186" s="30"/>
      <c r="JF186" s="30"/>
      <c r="JG186" s="30"/>
      <c r="JH186" s="30"/>
      <c r="JI186" s="30"/>
      <c r="JJ186" s="30"/>
      <c r="JK186" s="30"/>
      <c r="JL186" s="30"/>
      <c r="JM186" s="30"/>
      <c r="JN186" s="30"/>
      <c r="JO186" s="30"/>
      <c r="JP186" s="30"/>
      <c r="JQ186" s="30"/>
      <c r="JR186" s="30"/>
      <c r="JS186" s="30"/>
      <c r="JT186" s="30"/>
      <c r="JU186" s="30"/>
      <c r="JV186" s="30"/>
      <c r="JW186" s="30"/>
      <c r="JX186" s="30"/>
      <c r="JY186" s="30"/>
      <c r="JZ186" s="30"/>
      <c r="KA186" s="30"/>
      <c r="KB186" s="30"/>
      <c r="KC186" s="30"/>
      <c r="KD186" s="30"/>
      <c r="KE186" s="30"/>
      <c r="KF186" s="30"/>
      <c r="KG186" s="30"/>
      <c r="KH186" s="30"/>
      <c r="KI186" s="30"/>
      <c r="KJ186" s="30"/>
      <c r="KK186" s="30"/>
      <c r="KL186" s="30"/>
      <c r="KM186" s="30"/>
      <c r="KN186" s="30"/>
      <c r="KO186" s="30"/>
      <c r="KP186" s="30"/>
      <c r="KQ186" s="30"/>
      <c r="KR186" s="30"/>
      <c r="KS186" s="30"/>
      <c r="KT186" s="30"/>
      <c r="KU186" s="30"/>
      <c r="KV186" s="30"/>
      <c r="KW186" s="30"/>
      <c r="KX186" s="30"/>
      <c r="KY186" s="30"/>
      <c r="KZ186" s="30"/>
      <c r="LA186" s="30"/>
      <c r="LB186" s="30"/>
      <c r="LC186" s="30"/>
      <c r="LD186" s="30"/>
      <c r="LE186" s="30"/>
      <c r="LF186" s="30"/>
      <c r="LG186" s="30"/>
      <c r="LH186" s="30"/>
      <c r="LI186" s="30"/>
      <c r="LJ186" s="30"/>
      <c r="LK186" s="30"/>
      <c r="LL186" s="30"/>
      <c r="LM186" s="30"/>
      <c r="LN186" s="30"/>
      <c r="LO186" s="30"/>
      <c r="LP186" s="30"/>
      <c r="LQ186" s="30"/>
      <c r="LR186" s="30"/>
      <c r="LS186" s="30"/>
      <c r="LT186" s="30"/>
    </row>
    <row r="187" spans="1:332" s="19" customFormat="1" x14ac:dyDescent="0.25">
      <c r="A187" s="80"/>
      <c r="B187" s="81"/>
      <c r="C187" s="82"/>
      <c r="D187" s="82"/>
      <c r="E187" s="83"/>
      <c r="F187" s="84"/>
      <c r="G187" s="21" t="str">
        <f>IFERROR(+VLOOKUP(F187,postnr!A:B,2,FALSE),"")</f>
        <v/>
      </c>
      <c r="H187" s="85"/>
      <c r="I187" s="86"/>
      <c r="J187" s="87"/>
      <c r="K187" s="88"/>
      <c r="L187" s="140"/>
      <c r="M187" s="140"/>
      <c r="N187" s="140"/>
      <c r="O187" s="140"/>
      <c r="P187" s="140"/>
      <c r="Q187" s="140"/>
      <c r="R187" s="140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30"/>
      <c r="CW187" s="30"/>
      <c r="CX187" s="30"/>
      <c r="CY187" s="30"/>
      <c r="CZ187" s="30"/>
      <c r="DA187" s="30"/>
      <c r="DB187" s="30"/>
      <c r="DC187" s="30"/>
      <c r="DD187" s="30"/>
      <c r="DE187" s="30"/>
      <c r="DF187" s="30"/>
      <c r="DG187" s="30"/>
      <c r="DH187" s="30"/>
      <c r="DI187" s="30"/>
      <c r="DJ187" s="30"/>
      <c r="DK187" s="30"/>
      <c r="DL187" s="30"/>
      <c r="DM187" s="30"/>
      <c r="DN187" s="30"/>
      <c r="DO187" s="30"/>
      <c r="DP187" s="30"/>
      <c r="DQ187" s="30"/>
      <c r="DR187" s="30"/>
      <c r="DS187" s="30"/>
      <c r="DT187" s="30"/>
      <c r="DU187" s="30"/>
      <c r="DV187" s="30"/>
      <c r="DW187" s="30"/>
      <c r="DX187" s="30"/>
      <c r="DY187" s="30"/>
      <c r="DZ187" s="30"/>
      <c r="EA187" s="30"/>
      <c r="EB187" s="30"/>
      <c r="EC187" s="30"/>
      <c r="ED187" s="30"/>
      <c r="EE187" s="30"/>
      <c r="EF187" s="30"/>
      <c r="EG187" s="30"/>
      <c r="EH187" s="30"/>
      <c r="EI187" s="30"/>
      <c r="EJ187" s="30"/>
      <c r="EK187" s="30"/>
      <c r="EL187" s="30"/>
      <c r="EM187" s="30"/>
      <c r="EN187" s="30"/>
      <c r="EO187" s="30"/>
      <c r="EP187" s="30"/>
      <c r="EQ187" s="30"/>
      <c r="ER187" s="30"/>
      <c r="ES187" s="30"/>
      <c r="ET187" s="30"/>
      <c r="EU187" s="30"/>
      <c r="EV187" s="30"/>
      <c r="EW187" s="30"/>
      <c r="EX187" s="30"/>
      <c r="EY187" s="30"/>
      <c r="EZ187" s="30"/>
      <c r="FA187" s="30"/>
      <c r="FB187" s="30"/>
      <c r="FC187" s="30"/>
      <c r="FD187" s="30"/>
      <c r="FE187" s="30"/>
      <c r="FF187" s="30"/>
      <c r="FG187" s="30"/>
      <c r="FH187" s="30"/>
      <c r="FI187" s="30"/>
      <c r="FJ187" s="30"/>
      <c r="FK187" s="30"/>
      <c r="FL187" s="30"/>
      <c r="FM187" s="30"/>
      <c r="FN187" s="30"/>
      <c r="FO187" s="30"/>
      <c r="FP187" s="30"/>
      <c r="FQ187" s="30"/>
      <c r="FR187" s="30"/>
      <c r="FS187" s="30"/>
      <c r="FT187" s="30"/>
      <c r="FU187" s="30"/>
      <c r="FV187" s="30"/>
      <c r="FW187" s="30"/>
      <c r="FX187" s="30"/>
      <c r="FY187" s="30"/>
      <c r="FZ187" s="30"/>
      <c r="GA187" s="30"/>
      <c r="GB187" s="30"/>
      <c r="GC187" s="30"/>
      <c r="GD187" s="30"/>
      <c r="GE187" s="30"/>
      <c r="GF187" s="30"/>
      <c r="GG187" s="30"/>
      <c r="GH187" s="30"/>
      <c r="GI187" s="30"/>
      <c r="GJ187" s="30"/>
      <c r="GK187" s="30"/>
      <c r="GL187" s="30"/>
      <c r="GM187" s="30"/>
      <c r="GN187" s="30"/>
      <c r="GO187" s="30"/>
      <c r="GP187" s="30"/>
      <c r="GQ187" s="30"/>
      <c r="GR187" s="30"/>
      <c r="GS187" s="30"/>
      <c r="GT187" s="30"/>
      <c r="GU187" s="30"/>
      <c r="GV187" s="30"/>
      <c r="GW187" s="30"/>
      <c r="GX187" s="30"/>
      <c r="GY187" s="30"/>
      <c r="GZ187" s="30"/>
      <c r="HA187" s="30"/>
      <c r="HB187" s="30"/>
      <c r="HC187" s="30"/>
      <c r="HD187" s="30"/>
      <c r="HE187" s="30"/>
      <c r="HF187" s="30"/>
      <c r="HG187" s="30"/>
      <c r="HH187" s="30"/>
      <c r="HI187" s="30"/>
      <c r="HJ187" s="30"/>
      <c r="HK187" s="30"/>
      <c r="HL187" s="30"/>
      <c r="HM187" s="30"/>
      <c r="HN187" s="30"/>
      <c r="HO187" s="30"/>
      <c r="HP187" s="30"/>
      <c r="HQ187" s="30"/>
      <c r="HR187" s="30"/>
      <c r="HS187" s="30"/>
      <c r="HT187" s="30"/>
      <c r="HU187" s="30"/>
      <c r="HV187" s="30"/>
      <c r="HW187" s="30"/>
      <c r="HX187" s="30"/>
      <c r="HY187" s="30"/>
      <c r="HZ187" s="30"/>
      <c r="IA187" s="30"/>
      <c r="IB187" s="30"/>
      <c r="IC187" s="30"/>
      <c r="ID187" s="30"/>
      <c r="IE187" s="30"/>
      <c r="IF187" s="30"/>
      <c r="IG187" s="30"/>
      <c r="IH187" s="30"/>
      <c r="II187" s="30"/>
      <c r="IJ187" s="30"/>
      <c r="IK187" s="30"/>
      <c r="IL187" s="30"/>
      <c r="IM187" s="30"/>
      <c r="IN187" s="30"/>
      <c r="IO187" s="30"/>
      <c r="IP187" s="30"/>
      <c r="IQ187" s="30"/>
      <c r="IR187" s="30"/>
      <c r="IS187" s="30"/>
      <c r="IT187" s="30"/>
      <c r="IU187" s="30"/>
      <c r="IV187" s="30"/>
      <c r="IW187" s="30"/>
      <c r="IX187" s="30"/>
      <c r="IY187" s="30"/>
      <c r="IZ187" s="30"/>
      <c r="JA187" s="30"/>
      <c r="JB187" s="30"/>
      <c r="JC187" s="30"/>
      <c r="JD187" s="30"/>
      <c r="JE187" s="30"/>
      <c r="JF187" s="30"/>
      <c r="JG187" s="30"/>
      <c r="JH187" s="30"/>
      <c r="JI187" s="30"/>
      <c r="JJ187" s="30"/>
      <c r="JK187" s="30"/>
      <c r="JL187" s="30"/>
      <c r="JM187" s="30"/>
      <c r="JN187" s="30"/>
      <c r="JO187" s="30"/>
      <c r="JP187" s="30"/>
      <c r="JQ187" s="30"/>
      <c r="JR187" s="30"/>
      <c r="JS187" s="30"/>
      <c r="JT187" s="30"/>
      <c r="JU187" s="30"/>
      <c r="JV187" s="30"/>
      <c r="JW187" s="30"/>
      <c r="JX187" s="30"/>
      <c r="JY187" s="30"/>
      <c r="JZ187" s="30"/>
      <c r="KA187" s="30"/>
      <c r="KB187" s="30"/>
      <c r="KC187" s="30"/>
      <c r="KD187" s="30"/>
      <c r="KE187" s="30"/>
      <c r="KF187" s="30"/>
      <c r="KG187" s="30"/>
      <c r="KH187" s="30"/>
      <c r="KI187" s="30"/>
      <c r="KJ187" s="30"/>
      <c r="KK187" s="30"/>
      <c r="KL187" s="30"/>
      <c r="KM187" s="30"/>
      <c r="KN187" s="30"/>
      <c r="KO187" s="30"/>
      <c r="KP187" s="30"/>
      <c r="KQ187" s="30"/>
      <c r="KR187" s="30"/>
      <c r="KS187" s="30"/>
      <c r="KT187" s="30"/>
      <c r="KU187" s="30"/>
      <c r="KV187" s="30"/>
      <c r="KW187" s="30"/>
      <c r="KX187" s="30"/>
      <c r="KY187" s="30"/>
      <c r="KZ187" s="30"/>
      <c r="LA187" s="30"/>
      <c r="LB187" s="30"/>
      <c r="LC187" s="30"/>
      <c r="LD187" s="30"/>
      <c r="LE187" s="30"/>
      <c r="LF187" s="30"/>
      <c r="LG187" s="30"/>
      <c r="LH187" s="30"/>
      <c r="LI187" s="30"/>
      <c r="LJ187" s="30"/>
      <c r="LK187" s="30"/>
      <c r="LL187" s="30"/>
      <c r="LM187" s="30"/>
      <c r="LN187" s="30"/>
      <c r="LO187" s="30"/>
      <c r="LP187" s="30"/>
      <c r="LQ187" s="30"/>
      <c r="LR187" s="30"/>
      <c r="LS187" s="30"/>
      <c r="LT187" s="30"/>
    </row>
    <row r="188" spans="1:332" s="19" customFormat="1" x14ac:dyDescent="0.25">
      <c r="A188" s="80"/>
      <c r="B188" s="81"/>
      <c r="C188" s="82"/>
      <c r="D188" s="82"/>
      <c r="E188" s="83"/>
      <c r="F188" s="84"/>
      <c r="G188" s="21" t="str">
        <f>IFERROR(+VLOOKUP(F188,postnr!A:B,2,FALSE),"")</f>
        <v/>
      </c>
      <c r="H188" s="85"/>
      <c r="I188" s="86"/>
      <c r="J188" s="87"/>
      <c r="K188" s="88"/>
      <c r="L188" s="140"/>
      <c r="M188" s="140"/>
      <c r="N188" s="140"/>
      <c r="O188" s="140"/>
      <c r="P188" s="140"/>
      <c r="Q188" s="140"/>
      <c r="R188" s="140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  <c r="DC188" s="30"/>
      <c r="DD188" s="30"/>
      <c r="DE188" s="30"/>
      <c r="DF188" s="30"/>
      <c r="DG188" s="30"/>
      <c r="DH188" s="30"/>
      <c r="DI188" s="30"/>
      <c r="DJ188" s="30"/>
      <c r="DK188" s="30"/>
      <c r="DL188" s="30"/>
      <c r="DM188" s="30"/>
      <c r="DN188" s="30"/>
      <c r="DO188" s="30"/>
      <c r="DP188" s="30"/>
      <c r="DQ188" s="30"/>
      <c r="DR188" s="30"/>
      <c r="DS188" s="30"/>
      <c r="DT188" s="30"/>
      <c r="DU188" s="30"/>
      <c r="DV188" s="30"/>
      <c r="DW188" s="30"/>
      <c r="DX188" s="30"/>
      <c r="DY188" s="30"/>
      <c r="DZ188" s="30"/>
      <c r="EA188" s="30"/>
      <c r="EB188" s="30"/>
      <c r="EC188" s="30"/>
      <c r="ED188" s="30"/>
      <c r="EE188" s="30"/>
      <c r="EF188" s="30"/>
      <c r="EG188" s="30"/>
      <c r="EH188" s="30"/>
      <c r="EI188" s="30"/>
      <c r="EJ188" s="30"/>
      <c r="EK188" s="30"/>
      <c r="EL188" s="30"/>
      <c r="EM188" s="30"/>
      <c r="EN188" s="30"/>
      <c r="EO188" s="30"/>
      <c r="EP188" s="30"/>
      <c r="EQ188" s="30"/>
      <c r="ER188" s="30"/>
      <c r="ES188" s="30"/>
      <c r="ET188" s="30"/>
      <c r="EU188" s="30"/>
      <c r="EV188" s="30"/>
      <c r="EW188" s="30"/>
      <c r="EX188" s="30"/>
      <c r="EY188" s="30"/>
      <c r="EZ188" s="30"/>
      <c r="FA188" s="30"/>
      <c r="FB188" s="30"/>
      <c r="FC188" s="30"/>
      <c r="FD188" s="30"/>
      <c r="FE188" s="30"/>
      <c r="FF188" s="30"/>
      <c r="FG188" s="30"/>
      <c r="FH188" s="30"/>
      <c r="FI188" s="30"/>
      <c r="FJ188" s="30"/>
      <c r="FK188" s="30"/>
      <c r="FL188" s="30"/>
      <c r="FM188" s="30"/>
      <c r="FN188" s="30"/>
      <c r="FO188" s="30"/>
      <c r="FP188" s="30"/>
      <c r="FQ188" s="30"/>
      <c r="FR188" s="30"/>
      <c r="FS188" s="30"/>
      <c r="FT188" s="30"/>
      <c r="FU188" s="30"/>
      <c r="FV188" s="30"/>
      <c r="FW188" s="30"/>
      <c r="FX188" s="30"/>
      <c r="FY188" s="30"/>
      <c r="FZ188" s="30"/>
      <c r="GA188" s="30"/>
      <c r="GB188" s="30"/>
      <c r="GC188" s="30"/>
      <c r="GD188" s="30"/>
      <c r="GE188" s="30"/>
      <c r="GF188" s="30"/>
      <c r="GG188" s="30"/>
      <c r="GH188" s="30"/>
      <c r="GI188" s="30"/>
      <c r="GJ188" s="30"/>
      <c r="GK188" s="30"/>
      <c r="GL188" s="30"/>
      <c r="GM188" s="30"/>
      <c r="GN188" s="30"/>
      <c r="GO188" s="30"/>
      <c r="GP188" s="30"/>
      <c r="GQ188" s="30"/>
      <c r="GR188" s="30"/>
      <c r="GS188" s="30"/>
      <c r="GT188" s="30"/>
      <c r="GU188" s="30"/>
      <c r="GV188" s="30"/>
      <c r="GW188" s="30"/>
      <c r="GX188" s="30"/>
      <c r="GY188" s="30"/>
      <c r="GZ188" s="30"/>
      <c r="HA188" s="30"/>
      <c r="HB188" s="30"/>
      <c r="HC188" s="30"/>
      <c r="HD188" s="30"/>
      <c r="HE188" s="30"/>
      <c r="HF188" s="30"/>
      <c r="HG188" s="30"/>
      <c r="HH188" s="30"/>
      <c r="HI188" s="30"/>
      <c r="HJ188" s="30"/>
      <c r="HK188" s="30"/>
      <c r="HL188" s="30"/>
      <c r="HM188" s="30"/>
      <c r="HN188" s="30"/>
      <c r="HO188" s="30"/>
      <c r="HP188" s="30"/>
      <c r="HQ188" s="30"/>
      <c r="HR188" s="30"/>
      <c r="HS188" s="30"/>
      <c r="HT188" s="30"/>
      <c r="HU188" s="30"/>
      <c r="HV188" s="30"/>
      <c r="HW188" s="30"/>
      <c r="HX188" s="30"/>
      <c r="HY188" s="30"/>
      <c r="HZ188" s="30"/>
      <c r="IA188" s="30"/>
      <c r="IB188" s="30"/>
      <c r="IC188" s="30"/>
      <c r="ID188" s="30"/>
      <c r="IE188" s="30"/>
      <c r="IF188" s="30"/>
      <c r="IG188" s="30"/>
      <c r="IH188" s="30"/>
      <c r="II188" s="30"/>
      <c r="IJ188" s="30"/>
      <c r="IK188" s="30"/>
      <c r="IL188" s="30"/>
      <c r="IM188" s="30"/>
      <c r="IN188" s="30"/>
      <c r="IO188" s="30"/>
      <c r="IP188" s="30"/>
      <c r="IQ188" s="30"/>
      <c r="IR188" s="30"/>
      <c r="IS188" s="30"/>
      <c r="IT188" s="30"/>
      <c r="IU188" s="30"/>
      <c r="IV188" s="30"/>
      <c r="IW188" s="30"/>
      <c r="IX188" s="30"/>
      <c r="IY188" s="30"/>
      <c r="IZ188" s="30"/>
      <c r="JA188" s="30"/>
      <c r="JB188" s="30"/>
      <c r="JC188" s="30"/>
      <c r="JD188" s="30"/>
      <c r="JE188" s="30"/>
      <c r="JF188" s="30"/>
      <c r="JG188" s="30"/>
      <c r="JH188" s="30"/>
      <c r="JI188" s="30"/>
      <c r="JJ188" s="30"/>
      <c r="JK188" s="30"/>
      <c r="JL188" s="30"/>
      <c r="JM188" s="30"/>
      <c r="JN188" s="30"/>
      <c r="JO188" s="30"/>
      <c r="JP188" s="30"/>
      <c r="JQ188" s="30"/>
      <c r="JR188" s="30"/>
      <c r="JS188" s="30"/>
      <c r="JT188" s="30"/>
      <c r="JU188" s="30"/>
      <c r="JV188" s="30"/>
      <c r="JW188" s="30"/>
      <c r="JX188" s="30"/>
      <c r="JY188" s="30"/>
      <c r="JZ188" s="30"/>
      <c r="KA188" s="30"/>
      <c r="KB188" s="30"/>
      <c r="KC188" s="30"/>
      <c r="KD188" s="30"/>
      <c r="KE188" s="30"/>
      <c r="KF188" s="30"/>
      <c r="KG188" s="30"/>
      <c r="KH188" s="30"/>
      <c r="KI188" s="30"/>
      <c r="KJ188" s="30"/>
      <c r="KK188" s="30"/>
      <c r="KL188" s="30"/>
      <c r="KM188" s="30"/>
      <c r="KN188" s="30"/>
      <c r="KO188" s="30"/>
      <c r="KP188" s="30"/>
      <c r="KQ188" s="30"/>
      <c r="KR188" s="30"/>
      <c r="KS188" s="30"/>
      <c r="KT188" s="30"/>
      <c r="KU188" s="30"/>
      <c r="KV188" s="30"/>
      <c r="KW188" s="30"/>
      <c r="KX188" s="30"/>
      <c r="KY188" s="30"/>
      <c r="KZ188" s="30"/>
      <c r="LA188" s="30"/>
      <c r="LB188" s="30"/>
      <c r="LC188" s="30"/>
      <c r="LD188" s="30"/>
      <c r="LE188" s="30"/>
      <c r="LF188" s="30"/>
      <c r="LG188" s="30"/>
      <c r="LH188" s="30"/>
      <c r="LI188" s="30"/>
      <c r="LJ188" s="30"/>
      <c r="LK188" s="30"/>
      <c r="LL188" s="30"/>
      <c r="LM188" s="30"/>
      <c r="LN188" s="30"/>
      <c r="LO188" s="30"/>
      <c r="LP188" s="30"/>
      <c r="LQ188" s="30"/>
      <c r="LR188" s="30"/>
      <c r="LS188" s="30"/>
      <c r="LT188" s="30"/>
    </row>
    <row r="189" spans="1:332" s="19" customFormat="1" x14ac:dyDescent="0.25">
      <c r="A189" s="80"/>
      <c r="B189" s="81"/>
      <c r="C189" s="82"/>
      <c r="D189" s="82"/>
      <c r="E189" s="83"/>
      <c r="F189" s="84"/>
      <c r="G189" s="21" t="str">
        <f>IFERROR(+VLOOKUP(F189,postnr!A:B,2,FALSE),"")</f>
        <v/>
      </c>
      <c r="H189" s="85"/>
      <c r="I189" s="86"/>
      <c r="J189" s="87"/>
      <c r="K189" s="88"/>
      <c r="L189" s="140"/>
      <c r="M189" s="140"/>
      <c r="N189" s="140"/>
      <c r="O189" s="140"/>
      <c r="P189" s="140"/>
      <c r="Q189" s="140"/>
      <c r="R189" s="140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30"/>
      <c r="DJ189" s="30"/>
      <c r="DK189" s="30"/>
      <c r="DL189" s="30"/>
      <c r="DM189" s="30"/>
      <c r="DN189" s="30"/>
      <c r="DO189" s="30"/>
      <c r="DP189" s="30"/>
      <c r="DQ189" s="30"/>
      <c r="DR189" s="30"/>
      <c r="DS189" s="30"/>
      <c r="DT189" s="30"/>
      <c r="DU189" s="30"/>
      <c r="DV189" s="30"/>
      <c r="DW189" s="30"/>
      <c r="DX189" s="30"/>
      <c r="DY189" s="30"/>
      <c r="DZ189" s="30"/>
      <c r="EA189" s="30"/>
      <c r="EB189" s="30"/>
      <c r="EC189" s="30"/>
      <c r="ED189" s="30"/>
      <c r="EE189" s="30"/>
      <c r="EF189" s="30"/>
      <c r="EG189" s="30"/>
      <c r="EH189" s="30"/>
      <c r="EI189" s="30"/>
      <c r="EJ189" s="30"/>
      <c r="EK189" s="30"/>
      <c r="EL189" s="30"/>
      <c r="EM189" s="30"/>
      <c r="EN189" s="30"/>
      <c r="EO189" s="30"/>
      <c r="EP189" s="30"/>
      <c r="EQ189" s="30"/>
      <c r="ER189" s="30"/>
      <c r="ES189" s="30"/>
      <c r="ET189" s="30"/>
      <c r="EU189" s="30"/>
      <c r="EV189" s="30"/>
      <c r="EW189" s="30"/>
      <c r="EX189" s="30"/>
      <c r="EY189" s="30"/>
      <c r="EZ189" s="30"/>
      <c r="FA189" s="30"/>
      <c r="FB189" s="30"/>
      <c r="FC189" s="30"/>
      <c r="FD189" s="30"/>
      <c r="FE189" s="30"/>
      <c r="FF189" s="30"/>
      <c r="FG189" s="30"/>
      <c r="FH189" s="30"/>
      <c r="FI189" s="30"/>
      <c r="FJ189" s="30"/>
      <c r="FK189" s="30"/>
      <c r="FL189" s="30"/>
      <c r="FM189" s="30"/>
      <c r="FN189" s="30"/>
      <c r="FO189" s="30"/>
      <c r="FP189" s="30"/>
      <c r="FQ189" s="30"/>
      <c r="FR189" s="30"/>
      <c r="FS189" s="30"/>
      <c r="FT189" s="30"/>
      <c r="FU189" s="30"/>
      <c r="FV189" s="30"/>
      <c r="FW189" s="30"/>
      <c r="FX189" s="30"/>
      <c r="FY189" s="30"/>
      <c r="FZ189" s="30"/>
      <c r="GA189" s="30"/>
      <c r="GB189" s="30"/>
      <c r="GC189" s="30"/>
      <c r="GD189" s="30"/>
      <c r="GE189" s="30"/>
      <c r="GF189" s="30"/>
      <c r="GG189" s="30"/>
      <c r="GH189" s="30"/>
      <c r="GI189" s="30"/>
      <c r="GJ189" s="30"/>
      <c r="GK189" s="30"/>
      <c r="GL189" s="30"/>
      <c r="GM189" s="30"/>
      <c r="GN189" s="30"/>
      <c r="GO189" s="30"/>
      <c r="GP189" s="30"/>
      <c r="GQ189" s="30"/>
      <c r="GR189" s="30"/>
      <c r="GS189" s="30"/>
      <c r="GT189" s="30"/>
      <c r="GU189" s="30"/>
      <c r="GV189" s="30"/>
      <c r="GW189" s="30"/>
      <c r="GX189" s="30"/>
      <c r="GY189" s="30"/>
      <c r="GZ189" s="30"/>
      <c r="HA189" s="30"/>
      <c r="HB189" s="30"/>
      <c r="HC189" s="30"/>
      <c r="HD189" s="30"/>
      <c r="HE189" s="30"/>
      <c r="HF189" s="30"/>
      <c r="HG189" s="30"/>
      <c r="HH189" s="30"/>
      <c r="HI189" s="30"/>
      <c r="HJ189" s="30"/>
      <c r="HK189" s="30"/>
      <c r="HL189" s="30"/>
      <c r="HM189" s="30"/>
      <c r="HN189" s="30"/>
      <c r="HO189" s="30"/>
      <c r="HP189" s="30"/>
      <c r="HQ189" s="30"/>
      <c r="HR189" s="30"/>
      <c r="HS189" s="30"/>
      <c r="HT189" s="30"/>
      <c r="HU189" s="30"/>
      <c r="HV189" s="30"/>
      <c r="HW189" s="30"/>
      <c r="HX189" s="30"/>
      <c r="HY189" s="30"/>
      <c r="HZ189" s="30"/>
      <c r="IA189" s="30"/>
      <c r="IB189" s="30"/>
      <c r="IC189" s="30"/>
      <c r="ID189" s="30"/>
      <c r="IE189" s="30"/>
      <c r="IF189" s="30"/>
      <c r="IG189" s="30"/>
      <c r="IH189" s="30"/>
      <c r="II189" s="30"/>
      <c r="IJ189" s="30"/>
      <c r="IK189" s="30"/>
      <c r="IL189" s="30"/>
      <c r="IM189" s="30"/>
      <c r="IN189" s="30"/>
      <c r="IO189" s="30"/>
      <c r="IP189" s="30"/>
      <c r="IQ189" s="30"/>
      <c r="IR189" s="30"/>
      <c r="IS189" s="30"/>
      <c r="IT189" s="30"/>
      <c r="IU189" s="30"/>
      <c r="IV189" s="30"/>
      <c r="IW189" s="30"/>
      <c r="IX189" s="30"/>
      <c r="IY189" s="30"/>
      <c r="IZ189" s="30"/>
      <c r="JA189" s="30"/>
      <c r="JB189" s="30"/>
      <c r="JC189" s="30"/>
      <c r="JD189" s="30"/>
      <c r="JE189" s="30"/>
      <c r="JF189" s="30"/>
      <c r="JG189" s="30"/>
      <c r="JH189" s="30"/>
      <c r="JI189" s="30"/>
      <c r="JJ189" s="30"/>
      <c r="JK189" s="30"/>
      <c r="JL189" s="30"/>
      <c r="JM189" s="30"/>
      <c r="JN189" s="30"/>
      <c r="JO189" s="30"/>
      <c r="JP189" s="30"/>
      <c r="JQ189" s="30"/>
      <c r="JR189" s="30"/>
      <c r="JS189" s="30"/>
      <c r="JT189" s="30"/>
      <c r="JU189" s="30"/>
      <c r="JV189" s="30"/>
      <c r="JW189" s="30"/>
      <c r="JX189" s="30"/>
      <c r="JY189" s="30"/>
      <c r="JZ189" s="30"/>
      <c r="KA189" s="30"/>
      <c r="KB189" s="30"/>
      <c r="KC189" s="30"/>
      <c r="KD189" s="30"/>
      <c r="KE189" s="30"/>
      <c r="KF189" s="30"/>
      <c r="KG189" s="30"/>
      <c r="KH189" s="30"/>
      <c r="KI189" s="30"/>
      <c r="KJ189" s="30"/>
      <c r="KK189" s="30"/>
      <c r="KL189" s="30"/>
      <c r="KM189" s="30"/>
      <c r="KN189" s="30"/>
      <c r="KO189" s="30"/>
      <c r="KP189" s="30"/>
      <c r="KQ189" s="30"/>
      <c r="KR189" s="30"/>
      <c r="KS189" s="30"/>
      <c r="KT189" s="30"/>
      <c r="KU189" s="30"/>
      <c r="KV189" s="30"/>
      <c r="KW189" s="30"/>
      <c r="KX189" s="30"/>
      <c r="KY189" s="30"/>
      <c r="KZ189" s="30"/>
      <c r="LA189" s="30"/>
      <c r="LB189" s="30"/>
      <c r="LC189" s="30"/>
      <c r="LD189" s="30"/>
      <c r="LE189" s="30"/>
      <c r="LF189" s="30"/>
      <c r="LG189" s="30"/>
      <c r="LH189" s="30"/>
      <c r="LI189" s="30"/>
      <c r="LJ189" s="30"/>
      <c r="LK189" s="30"/>
      <c r="LL189" s="30"/>
      <c r="LM189" s="30"/>
      <c r="LN189" s="30"/>
      <c r="LO189" s="30"/>
      <c r="LP189" s="30"/>
      <c r="LQ189" s="30"/>
      <c r="LR189" s="30"/>
      <c r="LS189" s="30"/>
      <c r="LT189" s="30"/>
    </row>
    <row r="190" spans="1:332" s="19" customFormat="1" x14ac:dyDescent="0.25">
      <c r="A190" s="80"/>
      <c r="B190" s="81"/>
      <c r="C190" s="82"/>
      <c r="D190" s="82"/>
      <c r="E190" s="83"/>
      <c r="F190" s="84"/>
      <c r="G190" s="21" t="str">
        <f>IFERROR(+VLOOKUP(F190,postnr!A:B,2,FALSE),"")</f>
        <v/>
      </c>
      <c r="H190" s="85"/>
      <c r="I190" s="86"/>
      <c r="J190" s="87"/>
      <c r="K190" s="88"/>
      <c r="L190" s="140"/>
      <c r="M190" s="140"/>
      <c r="N190" s="140"/>
      <c r="O190" s="140"/>
      <c r="P190" s="140"/>
      <c r="Q190" s="140"/>
      <c r="R190" s="140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30"/>
      <c r="CW190" s="30"/>
      <c r="CX190" s="30"/>
      <c r="CY190" s="30"/>
      <c r="CZ190" s="30"/>
      <c r="DA190" s="30"/>
      <c r="DB190" s="30"/>
      <c r="DC190" s="30"/>
      <c r="DD190" s="30"/>
      <c r="DE190" s="30"/>
      <c r="DF190" s="30"/>
      <c r="DG190" s="30"/>
      <c r="DH190" s="30"/>
      <c r="DI190" s="30"/>
      <c r="DJ190" s="30"/>
      <c r="DK190" s="30"/>
      <c r="DL190" s="30"/>
      <c r="DM190" s="30"/>
      <c r="DN190" s="30"/>
      <c r="DO190" s="30"/>
      <c r="DP190" s="30"/>
      <c r="DQ190" s="30"/>
      <c r="DR190" s="30"/>
      <c r="DS190" s="30"/>
      <c r="DT190" s="30"/>
      <c r="DU190" s="30"/>
      <c r="DV190" s="30"/>
      <c r="DW190" s="30"/>
      <c r="DX190" s="30"/>
      <c r="DY190" s="30"/>
      <c r="DZ190" s="30"/>
      <c r="EA190" s="30"/>
      <c r="EB190" s="30"/>
      <c r="EC190" s="30"/>
      <c r="ED190" s="30"/>
      <c r="EE190" s="30"/>
      <c r="EF190" s="30"/>
      <c r="EG190" s="30"/>
      <c r="EH190" s="30"/>
      <c r="EI190" s="30"/>
      <c r="EJ190" s="30"/>
      <c r="EK190" s="30"/>
      <c r="EL190" s="30"/>
      <c r="EM190" s="30"/>
      <c r="EN190" s="30"/>
      <c r="EO190" s="30"/>
      <c r="EP190" s="30"/>
      <c r="EQ190" s="30"/>
      <c r="ER190" s="30"/>
      <c r="ES190" s="30"/>
      <c r="ET190" s="30"/>
      <c r="EU190" s="30"/>
      <c r="EV190" s="30"/>
      <c r="EW190" s="30"/>
      <c r="EX190" s="30"/>
      <c r="EY190" s="30"/>
      <c r="EZ190" s="30"/>
      <c r="FA190" s="30"/>
      <c r="FB190" s="30"/>
      <c r="FC190" s="30"/>
      <c r="FD190" s="30"/>
      <c r="FE190" s="30"/>
      <c r="FF190" s="30"/>
      <c r="FG190" s="30"/>
      <c r="FH190" s="30"/>
      <c r="FI190" s="30"/>
      <c r="FJ190" s="30"/>
      <c r="FK190" s="30"/>
      <c r="FL190" s="30"/>
      <c r="FM190" s="30"/>
      <c r="FN190" s="30"/>
      <c r="FO190" s="30"/>
      <c r="FP190" s="30"/>
      <c r="FQ190" s="30"/>
      <c r="FR190" s="30"/>
      <c r="FS190" s="30"/>
      <c r="FT190" s="30"/>
      <c r="FU190" s="30"/>
      <c r="FV190" s="30"/>
      <c r="FW190" s="30"/>
      <c r="FX190" s="30"/>
      <c r="FY190" s="30"/>
      <c r="FZ190" s="30"/>
      <c r="GA190" s="30"/>
      <c r="GB190" s="30"/>
      <c r="GC190" s="30"/>
      <c r="GD190" s="30"/>
      <c r="GE190" s="30"/>
      <c r="GF190" s="30"/>
      <c r="GG190" s="30"/>
      <c r="GH190" s="30"/>
      <c r="GI190" s="30"/>
      <c r="GJ190" s="30"/>
      <c r="GK190" s="30"/>
      <c r="GL190" s="30"/>
      <c r="GM190" s="30"/>
      <c r="GN190" s="30"/>
      <c r="GO190" s="30"/>
      <c r="GP190" s="30"/>
      <c r="GQ190" s="30"/>
      <c r="GR190" s="30"/>
      <c r="GS190" s="30"/>
      <c r="GT190" s="30"/>
      <c r="GU190" s="30"/>
      <c r="GV190" s="30"/>
      <c r="GW190" s="30"/>
      <c r="GX190" s="30"/>
      <c r="GY190" s="30"/>
      <c r="GZ190" s="30"/>
      <c r="HA190" s="30"/>
      <c r="HB190" s="30"/>
      <c r="HC190" s="30"/>
      <c r="HD190" s="30"/>
      <c r="HE190" s="30"/>
      <c r="HF190" s="30"/>
      <c r="HG190" s="30"/>
      <c r="HH190" s="30"/>
      <c r="HI190" s="30"/>
      <c r="HJ190" s="30"/>
      <c r="HK190" s="30"/>
      <c r="HL190" s="30"/>
      <c r="HM190" s="30"/>
      <c r="HN190" s="30"/>
      <c r="HO190" s="30"/>
      <c r="HP190" s="30"/>
      <c r="HQ190" s="30"/>
      <c r="HR190" s="30"/>
      <c r="HS190" s="30"/>
      <c r="HT190" s="30"/>
      <c r="HU190" s="30"/>
      <c r="HV190" s="30"/>
      <c r="HW190" s="30"/>
      <c r="HX190" s="30"/>
      <c r="HY190" s="30"/>
      <c r="HZ190" s="30"/>
      <c r="IA190" s="30"/>
      <c r="IB190" s="30"/>
      <c r="IC190" s="30"/>
      <c r="ID190" s="30"/>
      <c r="IE190" s="30"/>
      <c r="IF190" s="30"/>
      <c r="IG190" s="30"/>
      <c r="IH190" s="30"/>
      <c r="II190" s="30"/>
      <c r="IJ190" s="30"/>
      <c r="IK190" s="30"/>
      <c r="IL190" s="30"/>
      <c r="IM190" s="30"/>
      <c r="IN190" s="30"/>
      <c r="IO190" s="30"/>
      <c r="IP190" s="30"/>
      <c r="IQ190" s="30"/>
      <c r="IR190" s="30"/>
      <c r="IS190" s="30"/>
      <c r="IT190" s="30"/>
      <c r="IU190" s="30"/>
      <c r="IV190" s="30"/>
      <c r="IW190" s="30"/>
      <c r="IX190" s="30"/>
      <c r="IY190" s="30"/>
      <c r="IZ190" s="30"/>
      <c r="JA190" s="30"/>
      <c r="JB190" s="30"/>
      <c r="JC190" s="30"/>
      <c r="JD190" s="30"/>
      <c r="JE190" s="30"/>
      <c r="JF190" s="30"/>
      <c r="JG190" s="30"/>
      <c r="JH190" s="30"/>
      <c r="JI190" s="30"/>
      <c r="JJ190" s="30"/>
      <c r="JK190" s="30"/>
      <c r="JL190" s="30"/>
      <c r="JM190" s="30"/>
      <c r="JN190" s="30"/>
      <c r="JO190" s="30"/>
      <c r="JP190" s="30"/>
      <c r="JQ190" s="30"/>
      <c r="JR190" s="30"/>
      <c r="JS190" s="30"/>
      <c r="JT190" s="30"/>
      <c r="JU190" s="30"/>
      <c r="JV190" s="30"/>
      <c r="JW190" s="30"/>
      <c r="JX190" s="30"/>
      <c r="JY190" s="30"/>
      <c r="JZ190" s="30"/>
      <c r="KA190" s="30"/>
      <c r="KB190" s="30"/>
      <c r="KC190" s="30"/>
      <c r="KD190" s="30"/>
      <c r="KE190" s="30"/>
      <c r="KF190" s="30"/>
      <c r="KG190" s="30"/>
      <c r="KH190" s="30"/>
      <c r="KI190" s="30"/>
      <c r="KJ190" s="30"/>
      <c r="KK190" s="30"/>
      <c r="KL190" s="30"/>
      <c r="KM190" s="30"/>
      <c r="KN190" s="30"/>
      <c r="KO190" s="30"/>
      <c r="KP190" s="30"/>
      <c r="KQ190" s="30"/>
      <c r="KR190" s="30"/>
      <c r="KS190" s="30"/>
      <c r="KT190" s="30"/>
      <c r="KU190" s="30"/>
      <c r="KV190" s="30"/>
      <c r="KW190" s="30"/>
      <c r="KX190" s="30"/>
      <c r="KY190" s="30"/>
      <c r="KZ190" s="30"/>
      <c r="LA190" s="30"/>
      <c r="LB190" s="30"/>
      <c r="LC190" s="30"/>
      <c r="LD190" s="30"/>
      <c r="LE190" s="30"/>
      <c r="LF190" s="30"/>
      <c r="LG190" s="30"/>
      <c r="LH190" s="30"/>
      <c r="LI190" s="30"/>
      <c r="LJ190" s="30"/>
      <c r="LK190" s="30"/>
      <c r="LL190" s="30"/>
      <c r="LM190" s="30"/>
      <c r="LN190" s="30"/>
      <c r="LO190" s="30"/>
      <c r="LP190" s="30"/>
      <c r="LQ190" s="30"/>
      <c r="LR190" s="30"/>
      <c r="LS190" s="30"/>
      <c r="LT190" s="30"/>
    </row>
    <row r="191" spans="1:332" s="19" customFormat="1" x14ac:dyDescent="0.25">
      <c r="A191" s="80"/>
      <c r="B191" s="81"/>
      <c r="C191" s="82"/>
      <c r="D191" s="82"/>
      <c r="E191" s="83"/>
      <c r="F191" s="84"/>
      <c r="G191" s="21" t="str">
        <f>IFERROR(+VLOOKUP(F191,postnr!A:B,2,FALSE),"")</f>
        <v/>
      </c>
      <c r="H191" s="85"/>
      <c r="I191" s="86"/>
      <c r="J191" s="87"/>
      <c r="K191" s="88"/>
      <c r="L191" s="140"/>
      <c r="M191" s="140"/>
      <c r="N191" s="140"/>
      <c r="O191" s="140"/>
      <c r="P191" s="140"/>
      <c r="Q191" s="140"/>
      <c r="R191" s="140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30"/>
      <c r="CW191" s="30"/>
      <c r="CX191" s="30"/>
      <c r="CY191" s="30"/>
      <c r="CZ191" s="30"/>
      <c r="DA191" s="30"/>
      <c r="DB191" s="30"/>
      <c r="DC191" s="30"/>
      <c r="DD191" s="30"/>
      <c r="DE191" s="30"/>
      <c r="DF191" s="30"/>
      <c r="DG191" s="30"/>
      <c r="DH191" s="30"/>
      <c r="DI191" s="30"/>
      <c r="DJ191" s="30"/>
      <c r="DK191" s="30"/>
      <c r="DL191" s="30"/>
      <c r="DM191" s="30"/>
      <c r="DN191" s="30"/>
      <c r="DO191" s="30"/>
      <c r="DP191" s="30"/>
      <c r="DQ191" s="30"/>
      <c r="DR191" s="30"/>
      <c r="DS191" s="30"/>
      <c r="DT191" s="30"/>
      <c r="DU191" s="30"/>
      <c r="DV191" s="30"/>
      <c r="DW191" s="30"/>
      <c r="DX191" s="30"/>
      <c r="DY191" s="30"/>
      <c r="DZ191" s="30"/>
      <c r="EA191" s="30"/>
      <c r="EB191" s="30"/>
      <c r="EC191" s="30"/>
      <c r="ED191" s="30"/>
      <c r="EE191" s="30"/>
      <c r="EF191" s="30"/>
      <c r="EG191" s="30"/>
      <c r="EH191" s="30"/>
      <c r="EI191" s="30"/>
      <c r="EJ191" s="30"/>
      <c r="EK191" s="30"/>
      <c r="EL191" s="30"/>
      <c r="EM191" s="30"/>
      <c r="EN191" s="30"/>
      <c r="EO191" s="30"/>
      <c r="EP191" s="30"/>
      <c r="EQ191" s="30"/>
      <c r="ER191" s="30"/>
      <c r="ES191" s="30"/>
      <c r="ET191" s="30"/>
      <c r="EU191" s="30"/>
      <c r="EV191" s="30"/>
      <c r="EW191" s="30"/>
      <c r="EX191" s="30"/>
      <c r="EY191" s="30"/>
      <c r="EZ191" s="30"/>
      <c r="FA191" s="30"/>
      <c r="FB191" s="30"/>
      <c r="FC191" s="30"/>
      <c r="FD191" s="30"/>
      <c r="FE191" s="30"/>
      <c r="FF191" s="30"/>
      <c r="FG191" s="30"/>
      <c r="FH191" s="30"/>
      <c r="FI191" s="30"/>
      <c r="FJ191" s="30"/>
      <c r="FK191" s="30"/>
      <c r="FL191" s="30"/>
      <c r="FM191" s="30"/>
      <c r="FN191" s="30"/>
      <c r="FO191" s="30"/>
      <c r="FP191" s="30"/>
      <c r="FQ191" s="30"/>
      <c r="FR191" s="30"/>
      <c r="FS191" s="30"/>
      <c r="FT191" s="30"/>
      <c r="FU191" s="30"/>
      <c r="FV191" s="30"/>
      <c r="FW191" s="30"/>
      <c r="FX191" s="30"/>
      <c r="FY191" s="30"/>
      <c r="FZ191" s="30"/>
      <c r="GA191" s="30"/>
      <c r="GB191" s="30"/>
      <c r="GC191" s="30"/>
      <c r="GD191" s="30"/>
      <c r="GE191" s="30"/>
      <c r="GF191" s="30"/>
      <c r="GG191" s="30"/>
      <c r="GH191" s="30"/>
      <c r="GI191" s="30"/>
      <c r="GJ191" s="30"/>
      <c r="GK191" s="30"/>
      <c r="GL191" s="30"/>
      <c r="GM191" s="30"/>
      <c r="GN191" s="30"/>
      <c r="GO191" s="30"/>
      <c r="GP191" s="30"/>
      <c r="GQ191" s="30"/>
      <c r="GR191" s="30"/>
      <c r="GS191" s="30"/>
      <c r="GT191" s="30"/>
      <c r="GU191" s="30"/>
      <c r="GV191" s="30"/>
      <c r="GW191" s="30"/>
      <c r="GX191" s="30"/>
      <c r="GY191" s="30"/>
      <c r="GZ191" s="30"/>
      <c r="HA191" s="30"/>
      <c r="HB191" s="30"/>
      <c r="HC191" s="30"/>
      <c r="HD191" s="30"/>
      <c r="HE191" s="30"/>
      <c r="HF191" s="30"/>
      <c r="HG191" s="30"/>
      <c r="HH191" s="30"/>
      <c r="HI191" s="30"/>
      <c r="HJ191" s="30"/>
      <c r="HK191" s="30"/>
      <c r="HL191" s="30"/>
      <c r="HM191" s="30"/>
      <c r="HN191" s="30"/>
      <c r="HO191" s="30"/>
      <c r="HP191" s="30"/>
      <c r="HQ191" s="30"/>
      <c r="HR191" s="30"/>
      <c r="HS191" s="30"/>
      <c r="HT191" s="30"/>
      <c r="HU191" s="30"/>
      <c r="HV191" s="30"/>
      <c r="HW191" s="30"/>
      <c r="HX191" s="30"/>
      <c r="HY191" s="30"/>
      <c r="HZ191" s="30"/>
      <c r="IA191" s="30"/>
      <c r="IB191" s="30"/>
      <c r="IC191" s="30"/>
      <c r="ID191" s="30"/>
      <c r="IE191" s="30"/>
      <c r="IF191" s="30"/>
      <c r="IG191" s="30"/>
      <c r="IH191" s="30"/>
      <c r="II191" s="30"/>
      <c r="IJ191" s="30"/>
      <c r="IK191" s="30"/>
      <c r="IL191" s="30"/>
      <c r="IM191" s="30"/>
      <c r="IN191" s="30"/>
      <c r="IO191" s="30"/>
      <c r="IP191" s="30"/>
      <c r="IQ191" s="30"/>
      <c r="IR191" s="30"/>
      <c r="IS191" s="30"/>
      <c r="IT191" s="30"/>
      <c r="IU191" s="30"/>
      <c r="IV191" s="30"/>
      <c r="IW191" s="30"/>
      <c r="IX191" s="30"/>
      <c r="IY191" s="30"/>
      <c r="IZ191" s="30"/>
      <c r="JA191" s="30"/>
      <c r="JB191" s="30"/>
      <c r="JC191" s="30"/>
      <c r="JD191" s="30"/>
      <c r="JE191" s="30"/>
      <c r="JF191" s="30"/>
      <c r="JG191" s="30"/>
      <c r="JH191" s="30"/>
      <c r="JI191" s="30"/>
      <c r="JJ191" s="30"/>
      <c r="JK191" s="30"/>
      <c r="JL191" s="30"/>
      <c r="JM191" s="30"/>
      <c r="JN191" s="30"/>
      <c r="JO191" s="30"/>
      <c r="JP191" s="30"/>
      <c r="JQ191" s="30"/>
      <c r="JR191" s="30"/>
      <c r="JS191" s="30"/>
      <c r="JT191" s="30"/>
      <c r="JU191" s="30"/>
      <c r="JV191" s="30"/>
      <c r="JW191" s="30"/>
      <c r="JX191" s="30"/>
      <c r="JY191" s="30"/>
      <c r="JZ191" s="30"/>
      <c r="KA191" s="30"/>
      <c r="KB191" s="30"/>
      <c r="KC191" s="30"/>
      <c r="KD191" s="30"/>
      <c r="KE191" s="30"/>
      <c r="KF191" s="30"/>
      <c r="KG191" s="30"/>
      <c r="KH191" s="30"/>
      <c r="KI191" s="30"/>
      <c r="KJ191" s="30"/>
      <c r="KK191" s="30"/>
      <c r="KL191" s="30"/>
      <c r="KM191" s="30"/>
      <c r="KN191" s="30"/>
      <c r="KO191" s="30"/>
      <c r="KP191" s="30"/>
      <c r="KQ191" s="30"/>
      <c r="KR191" s="30"/>
      <c r="KS191" s="30"/>
      <c r="KT191" s="30"/>
      <c r="KU191" s="30"/>
      <c r="KV191" s="30"/>
      <c r="KW191" s="30"/>
      <c r="KX191" s="30"/>
      <c r="KY191" s="30"/>
      <c r="KZ191" s="30"/>
      <c r="LA191" s="30"/>
      <c r="LB191" s="30"/>
      <c r="LC191" s="30"/>
      <c r="LD191" s="30"/>
      <c r="LE191" s="30"/>
      <c r="LF191" s="30"/>
      <c r="LG191" s="30"/>
      <c r="LH191" s="30"/>
      <c r="LI191" s="30"/>
      <c r="LJ191" s="30"/>
      <c r="LK191" s="30"/>
      <c r="LL191" s="30"/>
      <c r="LM191" s="30"/>
      <c r="LN191" s="30"/>
      <c r="LO191" s="30"/>
      <c r="LP191" s="30"/>
      <c r="LQ191" s="30"/>
      <c r="LR191" s="30"/>
      <c r="LS191" s="30"/>
      <c r="LT191" s="30"/>
    </row>
    <row r="192" spans="1:332" s="19" customFormat="1" x14ac:dyDescent="0.25">
      <c r="A192" s="80"/>
      <c r="B192" s="81"/>
      <c r="C192" s="82"/>
      <c r="D192" s="82"/>
      <c r="E192" s="83"/>
      <c r="F192" s="84"/>
      <c r="G192" s="21" t="str">
        <f>IFERROR(+VLOOKUP(F192,postnr!A:B,2,FALSE),"")</f>
        <v/>
      </c>
      <c r="H192" s="85"/>
      <c r="I192" s="86"/>
      <c r="J192" s="87"/>
      <c r="K192" s="88"/>
      <c r="L192" s="140"/>
      <c r="M192" s="140"/>
      <c r="N192" s="140"/>
      <c r="O192" s="140"/>
      <c r="P192" s="140"/>
      <c r="Q192" s="140"/>
      <c r="R192" s="140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30"/>
      <c r="CW192" s="30"/>
      <c r="CX192" s="30"/>
      <c r="CY192" s="30"/>
      <c r="CZ192" s="30"/>
      <c r="DA192" s="30"/>
      <c r="DB192" s="30"/>
      <c r="DC192" s="30"/>
      <c r="DD192" s="30"/>
      <c r="DE192" s="30"/>
      <c r="DF192" s="30"/>
      <c r="DG192" s="30"/>
      <c r="DH192" s="30"/>
      <c r="DI192" s="30"/>
      <c r="DJ192" s="30"/>
      <c r="DK192" s="30"/>
      <c r="DL192" s="30"/>
      <c r="DM192" s="30"/>
      <c r="DN192" s="30"/>
      <c r="DO192" s="30"/>
      <c r="DP192" s="30"/>
      <c r="DQ192" s="30"/>
      <c r="DR192" s="30"/>
      <c r="DS192" s="30"/>
      <c r="DT192" s="30"/>
      <c r="DU192" s="30"/>
      <c r="DV192" s="30"/>
      <c r="DW192" s="30"/>
      <c r="DX192" s="30"/>
      <c r="DY192" s="30"/>
      <c r="DZ192" s="30"/>
      <c r="EA192" s="30"/>
      <c r="EB192" s="30"/>
      <c r="EC192" s="30"/>
      <c r="ED192" s="30"/>
      <c r="EE192" s="30"/>
      <c r="EF192" s="30"/>
      <c r="EG192" s="30"/>
      <c r="EH192" s="30"/>
      <c r="EI192" s="30"/>
      <c r="EJ192" s="30"/>
      <c r="EK192" s="30"/>
      <c r="EL192" s="30"/>
      <c r="EM192" s="30"/>
      <c r="EN192" s="30"/>
      <c r="EO192" s="30"/>
      <c r="EP192" s="30"/>
      <c r="EQ192" s="30"/>
      <c r="ER192" s="30"/>
      <c r="ES192" s="30"/>
      <c r="ET192" s="30"/>
      <c r="EU192" s="30"/>
      <c r="EV192" s="30"/>
      <c r="EW192" s="30"/>
      <c r="EX192" s="30"/>
      <c r="EY192" s="30"/>
      <c r="EZ192" s="30"/>
      <c r="FA192" s="30"/>
      <c r="FB192" s="30"/>
      <c r="FC192" s="30"/>
      <c r="FD192" s="30"/>
      <c r="FE192" s="30"/>
      <c r="FF192" s="30"/>
      <c r="FG192" s="30"/>
      <c r="FH192" s="30"/>
      <c r="FI192" s="30"/>
      <c r="FJ192" s="30"/>
      <c r="FK192" s="30"/>
      <c r="FL192" s="30"/>
      <c r="FM192" s="30"/>
      <c r="FN192" s="30"/>
      <c r="FO192" s="30"/>
      <c r="FP192" s="30"/>
      <c r="FQ192" s="30"/>
      <c r="FR192" s="30"/>
      <c r="FS192" s="30"/>
      <c r="FT192" s="30"/>
      <c r="FU192" s="30"/>
      <c r="FV192" s="30"/>
      <c r="FW192" s="30"/>
      <c r="FX192" s="30"/>
      <c r="FY192" s="30"/>
      <c r="FZ192" s="30"/>
      <c r="GA192" s="30"/>
      <c r="GB192" s="30"/>
      <c r="GC192" s="30"/>
      <c r="GD192" s="30"/>
      <c r="GE192" s="30"/>
      <c r="GF192" s="30"/>
      <c r="GG192" s="30"/>
      <c r="GH192" s="30"/>
      <c r="GI192" s="30"/>
      <c r="GJ192" s="30"/>
      <c r="GK192" s="30"/>
      <c r="GL192" s="30"/>
      <c r="GM192" s="30"/>
      <c r="GN192" s="30"/>
      <c r="GO192" s="30"/>
      <c r="GP192" s="30"/>
      <c r="GQ192" s="30"/>
      <c r="GR192" s="30"/>
      <c r="GS192" s="30"/>
      <c r="GT192" s="30"/>
      <c r="GU192" s="30"/>
      <c r="GV192" s="30"/>
      <c r="GW192" s="30"/>
      <c r="GX192" s="30"/>
      <c r="GY192" s="30"/>
      <c r="GZ192" s="30"/>
      <c r="HA192" s="30"/>
      <c r="HB192" s="30"/>
      <c r="HC192" s="30"/>
      <c r="HD192" s="30"/>
      <c r="HE192" s="30"/>
      <c r="HF192" s="30"/>
      <c r="HG192" s="30"/>
      <c r="HH192" s="30"/>
      <c r="HI192" s="30"/>
      <c r="HJ192" s="30"/>
      <c r="HK192" s="30"/>
      <c r="HL192" s="30"/>
      <c r="HM192" s="30"/>
      <c r="HN192" s="30"/>
      <c r="HO192" s="30"/>
      <c r="HP192" s="30"/>
      <c r="HQ192" s="30"/>
      <c r="HR192" s="30"/>
      <c r="HS192" s="30"/>
      <c r="HT192" s="30"/>
      <c r="HU192" s="30"/>
      <c r="HV192" s="30"/>
      <c r="HW192" s="30"/>
      <c r="HX192" s="30"/>
      <c r="HY192" s="30"/>
      <c r="HZ192" s="30"/>
      <c r="IA192" s="30"/>
      <c r="IB192" s="30"/>
      <c r="IC192" s="30"/>
      <c r="ID192" s="30"/>
      <c r="IE192" s="30"/>
      <c r="IF192" s="30"/>
      <c r="IG192" s="30"/>
      <c r="IH192" s="30"/>
      <c r="II192" s="30"/>
      <c r="IJ192" s="30"/>
      <c r="IK192" s="30"/>
      <c r="IL192" s="30"/>
      <c r="IM192" s="30"/>
      <c r="IN192" s="30"/>
      <c r="IO192" s="30"/>
      <c r="IP192" s="30"/>
      <c r="IQ192" s="30"/>
      <c r="IR192" s="30"/>
      <c r="IS192" s="30"/>
      <c r="IT192" s="30"/>
      <c r="IU192" s="30"/>
      <c r="IV192" s="30"/>
      <c r="IW192" s="30"/>
      <c r="IX192" s="30"/>
      <c r="IY192" s="30"/>
      <c r="IZ192" s="30"/>
      <c r="JA192" s="30"/>
      <c r="JB192" s="30"/>
      <c r="JC192" s="30"/>
      <c r="JD192" s="30"/>
      <c r="JE192" s="30"/>
      <c r="JF192" s="30"/>
      <c r="JG192" s="30"/>
      <c r="JH192" s="30"/>
      <c r="JI192" s="30"/>
      <c r="JJ192" s="30"/>
      <c r="JK192" s="30"/>
      <c r="JL192" s="30"/>
      <c r="JM192" s="30"/>
      <c r="JN192" s="30"/>
      <c r="JO192" s="30"/>
      <c r="JP192" s="30"/>
      <c r="JQ192" s="30"/>
      <c r="JR192" s="30"/>
      <c r="JS192" s="30"/>
      <c r="JT192" s="30"/>
      <c r="JU192" s="30"/>
      <c r="JV192" s="30"/>
      <c r="JW192" s="30"/>
      <c r="JX192" s="30"/>
      <c r="JY192" s="30"/>
      <c r="JZ192" s="30"/>
      <c r="KA192" s="30"/>
      <c r="KB192" s="30"/>
      <c r="KC192" s="30"/>
      <c r="KD192" s="30"/>
      <c r="KE192" s="30"/>
      <c r="KF192" s="30"/>
      <c r="KG192" s="30"/>
      <c r="KH192" s="30"/>
      <c r="KI192" s="30"/>
      <c r="KJ192" s="30"/>
      <c r="KK192" s="30"/>
      <c r="KL192" s="30"/>
      <c r="KM192" s="30"/>
      <c r="KN192" s="30"/>
      <c r="KO192" s="30"/>
      <c r="KP192" s="30"/>
      <c r="KQ192" s="30"/>
      <c r="KR192" s="30"/>
      <c r="KS192" s="30"/>
      <c r="KT192" s="30"/>
      <c r="KU192" s="30"/>
      <c r="KV192" s="30"/>
      <c r="KW192" s="30"/>
      <c r="KX192" s="30"/>
      <c r="KY192" s="30"/>
      <c r="KZ192" s="30"/>
      <c r="LA192" s="30"/>
      <c r="LB192" s="30"/>
      <c r="LC192" s="30"/>
      <c r="LD192" s="30"/>
      <c r="LE192" s="30"/>
      <c r="LF192" s="30"/>
      <c r="LG192" s="30"/>
      <c r="LH192" s="30"/>
      <c r="LI192" s="30"/>
      <c r="LJ192" s="30"/>
      <c r="LK192" s="30"/>
      <c r="LL192" s="30"/>
      <c r="LM192" s="30"/>
      <c r="LN192" s="30"/>
      <c r="LO192" s="30"/>
      <c r="LP192" s="30"/>
      <c r="LQ192" s="30"/>
      <c r="LR192" s="30"/>
      <c r="LS192" s="30"/>
      <c r="LT192" s="30"/>
    </row>
    <row r="193" spans="1:332" s="19" customFormat="1" x14ac:dyDescent="0.25">
      <c r="A193" s="80"/>
      <c r="B193" s="81"/>
      <c r="C193" s="82"/>
      <c r="D193" s="82"/>
      <c r="E193" s="83"/>
      <c r="F193" s="84"/>
      <c r="G193" s="21" t="str">
        <f>IFERROR(+VLOOKUP(F193,postnr!A:B,2,FALSE),"")</f>
        <v/>
      </c>
      <c r="H193" s="85"/>
      <c r="I193" s="86"/>
      <c r="J193" s="87"/>
      <c r="K193" s="88"/>
      <c r="L193" s="140"/>
      <c r="M193" s="140"/>
      <c r="N193" s="140"/>
      <c r="O193" s="140"/>
      <c r="P193" s="140"/>
      <c r="Q193" s="140"/>
      <c r="R193" s="140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30"/>
      <c r="CW193" s="30"/>
      <c r="CX193" s="30"/>
      <c r="CY193" s="30"/>
      <c r="CZ193" s="30"/>
      <c r="DA193" s="30"/>
      <c r="DB193" s="30"/>
      <c r="DC193" s="30"/>
      <c r="DD193" s="30"/>
      <c r="DE193" s="30"/>
      <c r="DF193" s="30"/>
      <c r="DG193" s="30"/>
      <c r="DH193" s="30"/>
      <c r="DI193" s="30"/>
      <c r="DJ193" s="30"/>
      <c r="DK193" s="30"/>
      <c r="DL193" s="30"/>
      <c r="DM193" s="30"/>
      <c r="DN193" s="30"/>
      <c r="DO193" s="30"/>
      <c r="DP193" s="30"/>
      <c r="DQ193" s="30"/>
      <c r="DR193" s="30"/>
      <c r="DS193" s="30"/>
      <c r="DT193" s="30"/>
      <c r="DU193" s="30"/>
      <c r="DV193" s="30"/>
      <c r="DW193" s="30"/>
      <c r="DX193" s="30"/>
      <c r="DY193" s="30"/>
      <c r="DZ193" s="30"/>
      <c r="EA193" s="30"/>
      <c r="EB193" s="30"/>
      <c r="EC193" s="30"/>
      <c r="ED193" s="30"/>
      <c r="EE193" s="30"/>
      <c r="EF193" s="30"/>
      <c r="EG193" s="30"/>
      <c r="EH193" s="30"/>
      <c r="EI193" s="30"/>
      <c r="EJ193" s="30"/>
      <c r="EK193" s="30"/>
      <c r="EL193" s="30"/>
      <c r="EM193" s="30"/>
      <c r="EN193" s="30"/>
      <c r="EO193" s="30"/>
      <c r="EP193" s="30"/>
      <c r="EQ193" s="30"/>
      <c r="ER193" s="30"/>
      <c r="ES193" s="30"/>
      <c r="ET193" s="30"/>
      <c r="EU193" s="30"/>
      <c r="EV193" s="30"/>
      <c r="EW193" s="30"/>
      <c r="EX193" s="30"/>
      <c r="EY193" s="30"/>
      <c r="EZ193" s="30"/>
      <c r="FA193" s="30"/>
      <c r="FB193" s="30"/>
      <c r="FC193" s="30"/>
      <c r="FD193" s="30"/>
      <c r="FE193" s="30"/>
      <c r="FF193" s="30"/>
      <c r="FG193" s="30"/>
      <c r="FH193" s="30"/>
      <c r="FI193" s="30"/>
      <c r="FJ193" s="30"/>
      <c r="FK193" s="30"/>
      <c r="FL193" s="30"/>
      <c r="FM193" s="30"/>
      <c r="FN193" s="30"/>
      <c r="FO193" s="30"/>
      <c r="FP193" s="30"/>
      <c r="FQ193" s="30"/>
      <c r="FR193" s="30"/>
      <c r="FS193" s="30"/>
      <c r="FT193" s="30"/>
      <c r="FU193" s="30"/>
      <c r="FV193" s="30"/>
      <c r="FW193" s="30"/>
      <c r="FX193" s="30"/>
      <c r="FY193" s="30"/>
      <c r="FZ193" s="30"/>
      <c r="GA193" s="30"/>
      <c r="GB193" s="30"/>
      <c r="GC193" s="30"/>
      <c r="GD193" s="30"/>
      <c r="GE193" s="30"/>
      <c r="GF193" s="30"/>
      <c r="GG193" s="30"/>
      <c r="GH193" s="30"/>
      <c r="GI193" s="30"/>
      <c r="GJ193" s="30"/>
      <c r="GK193" s="30"/>
      <c r="GL193" s="30"/>
      <c r="GM193" s="30"/>
      <c r="GN193" s="30"/>
      <c r="GO193" s="30"/>
      <c r="GP193" s="30"/>
      <c r="GQ193" s="30"/>
      <c r="GR193" s="30"/>
      <c r="GS193" s="30"/>
      <c r="GT193" s="30"/>
      <c r="GU193" s="30"/>
      <c r="GV193" s="30"/>
      <c r="GW193" s="30"/>
      <c r="GX193" s="30"/>
      <c r="GY193" s="30"/>
      <c r="GZ193" s="30"/>
      <c r="HA193" s="30"/>
      <c r="HB193" s="30"/>
      <c r="HC193" s="30"/>
      <c r="HD193" s="30"/>
      <c r="HE193" s="30"/>
      <c r="HF193" s="30"/>
      <c r="HG193" s="30"/>
      <c r="HH193" s="30"/>
      <c r="HI193" s="30"/>
      <c r="HJ193" s="30"/>
      <c r="HK193" s="30"/>
      <c r="HL193" s="30"/>
      <c r="HM193" s="30"/>
      <c r="HN193" s="30"/>
      <c r="HO193" s="30"/>
      <c r="HP193" s="30"/>
      <c r="HQ193" s="30"/>
      <c r="HR193" s="30"/>
      <c r="HS193" s="30"/>
      <c r="HT193" s="30"/>
      <c r="HU193" s="30"/>
      <c r="HV193" s="30"/>
      <c r="HW193" s="30"/>
      <c r="HX193" s="30"/>
      <c r="HY193" s="30"/>
      <c r="HZ193" s="30"/>
      <c r="IA193" s="30"/>
      <c r="IB193" s="30"/>
      <c r="IC193" s="30"/>
      <c r="ID193" s="30"/>
      <c r="IE193" s="30"/>
      <c r="IF193" s="30"/>
      <c r="IG193" s="30"/>
      <c r="IH193" s="30"/>
      <c r="II193" s="30"/>
      <c r="IJ193" s="30"/>
      <c r="IK193" s="30"/>
      <c r="IL193" s="30"/>
      <c r="IM193" s="30"/>
      <c r="IN193" s="30"/>
      <c r="IO193" s="30"/>
      <c r="IP193" s="30"/>
      <c r="IQ193" s="30"/>
      <c r="IR193" s="30"/>
      <c r="IS193" s="30"/>
      <c r="IT193" s="30"/>
      <c r="IU193" s="30"/>
      <c r="IV193" s="30"/>
      <c r="IW193" s="30"/>
      <c r="IX193" s="30"/>
      <c r="IY193" s="30"/>
      <c r="IZ193" s="30"/>
      <c r="JA193" s="30"/>
      <c r="JB193" s="30"/>
      <c r="JC193" s="30"/>
      <c r="JD193" s="30"/>
      <c r="JE193" s="30"/>
      <c r="JF193" s="30"/>
      <c r="JG193" s="30"/>
      <c r="JH193" s="30"/>
      <c r="JI193" s="30"/>
      <c r="JJ193" s="30"/>
      <c r="JK193" s="30"/>
      <c r="JL193" s="30"/>
      <c r="JM193" s="30"/>
      <c r="JN193" s="30"/>
      <c r="JO193" s="30"/>
      <c r="JP193" s="30"/>
      <c r="JQ193" s="30"/>
      <c r="JR193" s="30"/>
      <c r="JS193" s="30"/>
      <c r="JT193" s="30"/>
      <c r="JU193" s="30"/>
      <c r="JV193" s="30"/>
      <c r="JW193" s="30"/>
      <c r="JX193" s="30"/>
      <c r="JY193" s="30"/>
      <c r="JZ193" s="30"/>
      <c r="KA193" s="30"/>
      <c r="KB193" s="30"/>
      <c r="KC193" s="30"/>
      <c r="KD193" s="30"/>
      <c r="KE193" s="30"/>
      <c r="KF193" s="30"/>
      <c r="KG193" s="30"/>
      <c r="KH193" s="30"/>
      <c r="KI193" s="30"/>
      <c r="KJ193" s="30"/>
      <c r="KK193" s="30"/>
      <c r="KL193" s="30"/>
      <c r="KM193" s="30"/>
      <c r="KN193" s="30"/>
      <c r="KO193" s="30"/>
      <c r="KP193" s="30"/>
      <c r="KQ193" s="30"/>
      <c r="KR193" s="30"/>
      <c r="KS193" s="30"/>
      <c r="KT193" s="30"/>
      <c r="KU193" s="30"/>
      <c r="KV193" s="30"/>
      <c r="KW193" s="30"/>
      <c r="KX193" s="30"/>
      <c r="KY193" s="30"/>
      <c r="KZ193" s="30"/>
      <c r="LA193" s="30"/>
      <c r="LB193" s="30"/>
      <c r="LC193" s="30"/>
      <c r="LD193" s="30"/>
      <c r="LE193" s="30"/>
      <c r="LF193" s="30"/>
      <c r="LG193" s="30"/>
      <c r="LH193" s="30"/>
      <c r="LI193" s="30"/>
      <c r="LJ193" s="30"/>
      <c r="LK193" s="30"/>
      <c r="LL193" s="30"/>
      <c r="LM193" s="30"/>
      <c r="LN193" s="30"/>
      <c r="LO193" s="30"/>
      <c r="LP193" s="30"/>
      <c r="LQ193" s="30"/>
      <c r="LR193" s="30"/>
      <c r="LS193" s="30"/>
      <c r="LT193" s="30"/>
    </row>
    <row r="194" spans="1:332" s="19" customFormat="1" x14ac:dyDescent="0.25">
      <c r="A194" s="80"/>
      <c r="B194" s="81"/>
      <c r="C194" s="82"/>
      <c r="D194" s="82"/>
      <c r="E194" s="83"/>
      <c r="F194" s="84"/>
      <c r="G194" s="21" t="str">
        <f>IFERROR(+VLOOKUP(F194,postnr!A:B,2,FALSE),"")</f>
        <v/>
      </c>
      <c r="H194" s="85"/>
      <c r="I194" s="86"/>
      <c r="J194" s="87"/>
      <c r="K194" s="88"/>
      <c r="L194" s="140"/>
      <c r="M194" s="140"/>
      <c r="N194" s="140"/>
      <c r="O194" s="140"/>
      <c r="P194" s="140"/>
      <c r="Q194" s="140"/>
      <c r="R194" s="140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  <c r="CP194" s="30"/>
      <c r="CQ194" s="30"/>
      <c r="CR194" s="30"/>
      <c r="CS194" s="30"/>
      <c r="CT194" s="30"/>
      <c r="CU194" s="30"/>
      <c r="CV194" s="30"/>
      <c r="CW194" s="30"/>
      <c r="CX194" s="30"/>
      <c r="CY194" s="30"/>
      <c r="CZ194" s="30"/>
      <c r="DA194" s="30"/>
      <c r="DB194" s="30"/>
      <c r="DC194" s="30"/>
      <c r="DD194" s="30"/>
      <c r="DE194" s="30"/>
      <c r="DF194" s="30"/>
      <c r="DG194" s="30"/>
      <c r="DH194" s="30"/>
      <c r="DI194" s="30"/>
      <c r="DJ194" s="30"/>
      <c r="DK194" s="30"/>
      <c r="DL194" s="30"/>
      <c r="DM194" s="30"/>
      <c r="DN194" s="30"/>
      <c r="DO194" s="30"/>
      <c r="DP194" s="30"/>
      <c r="DQ194" s="30"/>
      <c r="DR194" s="30"/>
      <c r="DS194" s="30"/>
      <c r="DT194" s="30"/>
      <c r="DU194" s="30"/>
      <c r="DV194" s="30"/>
      <c r="DW194" s="30"/>
      <c r="DX194" s="30"/>
      <c r="DY194" s="30"/>
      <c r="DZ194" s="30"/>
      <c r="EA194" s="30"/>
      <c r="EB194" s="30"/>
      <c r="EC194" s="30"/>
      <c r="ED194" s="30"/>
      <c r="EE194" s="30"/>
      <c r="EF194" s="30"/>
      <c r="EG194" s="30"/>
      <c r="EH194" s="30"/>
      <c r="EI194" s="30"/>
      <c r="EJ194" s="30"/>
      <c r="EK194" s="30"/>
      <c r="EL194" s="30"/>
      <c r="EM194" s="30"/>
      <c r="EN194" s="30"/>
      <c r="EO194" s="30"/>
      <c r="EP194" s="30"/>
      <c r="EQ194" s="30"/>
      <c r="ER194" s="30"/>
      <c r="ES194" s="30"/>
      <c r="ET194" s="30"/>
      <c r="EU194" s="30"/>
      <c r="EV194" s="30"/>
      <c r="EW194" s="30"/>
      <c r="EX194" s="30"/>
      <c r="EY194" s="30"/>
      <c r="EZ194" s="30"/>
      <c r="FA194" s="30"/>
      <c r="FB194" s="30"/>
      <c r="FC194" s="30"/>
      <c r="FD194" s="30"/>
      <c r="FE194" s="30"/>
      <c r="FF194" s="30"/>
      <c r="FG194" s="30"/>
      <c r="FH194" s="30"/>
      <c r="FI194" s="30"/>
      <c r="FJ194" s="30"/>
      <c r="FK194" s="30"/>
      <c r="FL194" s="30"/>
      <c r="FM194" s="30"/>
      <c r="FN194" s="30"/>
      <c r="FO194" s="30"/>
      <c r="FP194" s="30"/>
      <c r="FQ194" s="30"/>
      <c r="FR194" s="30"/>
      <c r="FS194" s="30"/>
      <c r="FT194" s="30"/>
      <c r="FU194" s="30"/>
      <c r="FV194" s="30"/>
      <c r="FW194" s="30"/>
      <c r="FX194" s="30"/>
      <c r="FY194" s="30"/>
      <c r="FZ194" s="30"/>
      <c r="GA194" s="30"/>
      <c r="GB194" s="30"/>
      <c r="GC194" s="30"/>
      <c r="GD194" s="30"/>
      <c r="GE194" s="30"/>
      <c r="GF194" s="30"/>
      <c r="GG194" s="30"/>
      <c r="GH194" s="30"/>
      <c r="GI194" s="30"/>
      <c r="GJ194" s="30"/>
      <c r="GK194" s="30"/>
      <c r="GL194" s="30"/>
      <c r="GM194" s="30"/>
      <c r="GN194" s="30"/>
      <c r="GO194" s="30"/>
      <c r="GP194" s="30"/>
      <c r="GQ194" s="30"/>
      <c r="GR194" s="30"/>
      <c r="GS194" s="30"/>
      <c r="GT194" s="30"/>
      <c r="GU194" s="30"/>
      <c r="GV194" s="30"/>
      <c r="GW194" s="30"/>
      <c r="GX194" s="30"/>
      <c r="GY194" s="30"/>
      <c r="GZ194" s="30"/>
      <c r="HA194" s="30"/>
      <c r="HB194" s="30"/>
      <c r="HC194" s="30"/>
      <c r="HD194" s="30"/>
      <c r="HE194" s="30"/>
      <c r="HF194" s="30"/>
      <c r="HG194" s="30"/>
      <c r="HH194" s="30"/>
      <c r="HI194" s="30"/>
      <c r="HJ194" s="30"/>
      <c r="HK194" s="30"/>
      <c r="HL194" s="30"/>
      <c r="HM194" s="30"/>
      <c r="HN194" s="30"/>
      <c r="HO194" s="30"/>
      <c r="HP194" s="30"/>
      <c r="HQ194" s="30"/>
      <c r="HR194" s="30"/>
      <c r="HS194" s="30"/>
      <c r="HT194" s="30"/>
      <c r="HU194" s="30"/>
      <c r="HV194" s="30"/>
      <c r="HW194" s="30"/>
      <c r="HX194" s="30"/>
      <c r="HY194" s="30"/>
      <c r="HZ194" s="30"/>
      <c r="IA194" s="30"/>
      <c r="IB194" s="30"/>
      <c r="IC194" s="30"/>
      <c r="ID194" s="30"/>
      <c r="IE194" s="30"/>
      <c r="IF194" s="30"/>
      <c r="IG194" s="30"/>
      <c r="IH194" s="30"/>
      <c r="II194" s="30"/>
      <c r="IJ194" s="30"/>
      <c r="IK194" s="30"/>
      <c r="IL194" s="30"/>
      <c r="IM194" s="30"/>
      <c r="IN194" s="30"/>
      <c r="IO194" s="30"/>
      <c r="IP194" s="30"/>
      <c r="IQ194" s="30"/>
      <c r="IR194" s="30"/>
      <c r="IS194" s="30"/>
      <c r="IT194" s="30"/>
      <c r="IU194" s="30"/>
      <c r="IV194" s="30"/>
      <c r="IW194" s="30"/>
      <c r="IX194" s="30"/>
      <c r="IY194" s="30"/>
      <c r="IZ194" s="30"/>
      <c r="JA194" s="30"/>
      <c r="JB194" s="30"/>
      <c r="JC194" s="30"/>
      <c r="JD194" s="30"/>
      <c r="JE194" s="30"/>
      <c r="JF194" s="30"/>
      <c r="JG194" s="30"/>
      <c r="JH194" s="30"/>
      <c r="JI194" s="30"/>
      <c r="JJ194" s="30"/>
      <c r="JK194" s="30"/>
      <c r="JL194" s="30"/>
      <c r="JM194" s="30"/>
      <c r="JN194" s="30"/>
      <c r="JO194" s="30"/>
      <c r="JP194" s="30"/>
      <c r="JQ194" s="30"/>
      <c r="JR194" s="30"/>
      <c r="JS194" s="30"/>
      <c r="JT194" s="30"/>
      <c r="JU194" s="30"/>
      <c r="JV194" s="30"/>
      <c r="JW194" s="30"/>
      <c r="JX194" s="30"/>
      <c r="JY194" s="30"/>
      <c r="JZ194" s="30"/>
      <c r="KA194" s="30"/>
      <c r="KB194" s="30"/>
      <c r="KC194" s="30"/>
      <c r="KD194" s="30"/>
      <c r="KE194" s="30"/>
      <c r="KF194" s="30"/>
      <c r="KG194" s="30"/>
      <c r="KH194" s="30"/>
      <c r="KI194" s="30"/>
      <c r="KJ194" s="30"/>
      <c r="KK194" s="30"/>
      <c r="KL194" s="30"/>
      <c r="KM194" s="30"/>
      <c r="KN194" s="30"/>
      <c r="KO194" s="30"/>
      <c r="KP194" s="30"/>
      <c r="KQ194" s="30"/>
      <c r="KR194" s="30"/>
      <c r="KS194" s="30"/>
      <c r="KT194" s="30"/>
      <c r="KU194" s="30"/>
      <c r="KV194" s="30"/>
      <c r="KW194" s="30"/>
      <c r="KX194" s="30"/>
      <c r="KY194" s="30"/>
      <c r="KZ194" s="30"/>
      <c r="LA194" s="30"/>
      <c r="LB194" s="30"/>
      <c r="LC194" s="30"/>
      <c r="LD194" s="30"/>
      <c r="LE194" s="30"/>
      <c r="LF194" s="30"/>
      <c r="LG194" s="30"/>
      <c r="LH194" s="30"/>
      <c r="LI194" s="30"/>
      <c r="LJ194" s="30"/>
      <c r="LK194" s="30"/>
      <c r="LL194" s="30"/>
      <c r="LM194" s="30"/>
      <c r="LN194" s="30"/>
      <c r="LO194" s="30"/>
      <c r="LP194" s="30"/>
      <c r="LQ194" s="30"/>
      <c r="LR194" s="30"/>
      <c r="LS194" s="30"/>
      <c r="LT194" s="30"/>
    </row>
    <row r="195" spans="1:332" s="19" customFormat="1" x14ac:dyDescent="0.25">
      <c r="A195" s="80"/>
      <c r="B195" s="81"/>
      <c r="C195" s="82"/>
      <c r="D195" s="82"/>
      <c r="E195" s="83"/>
      <c r="F195" s="84"/>
      <c r="G195" s="21" t="str">
        <f>IFERROR(+VLOOKUP(F195,postnr!A:B,2,FALSE),"")</f>
        <v/>
      </c>
      <c r="H195" s="85"/>
      <c r="I195" s="86"/>
      <c r="J195" s="87"/>
      <c r="K195" s="88"/>
      <c r="L195" s="140"/>
      <c r="M195" s="140"/>
      <c r="N195" s="140"/>
      <c r="O195" s="140"/>
      <c r="P195" s="140"/>
      <c r="Q195" s="140"/>
      <c r="R195" s="140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  <c r="DC195" s="30"/>
      <c r="DD195" s="30"/>
      <c r="DE195" s="30"/>
      <c r="DF195" s="30"/>
      <c r="DG195" s="30"/>
      <c r="DH195" s="30"/>
      <c r="DI195" s="30"/>
      <c r="DJ195" s="30"/>
      <c r="DK195" s="30"/>
      <c r="DL195" s="30"/>
      <c r="DM195" s="30"/>
      <c r="DN195" s="30"/>
      <c r="DO195" s="30"/>
      <c r="DP195" s="30"/>
      <c r="DQ195" s="30"/>
      <c r="DR195" s="30"/>
      <c r="DS195" s="30"/>
      <c r="DT195" s="30"/>
      <c r="DU195" s="30"/>
      <c r="DV195" s="30"/>
      <c r="DW195" s="30"/>
      <c r="DX195" s="30"/>
      <c r="DY195" s="30"/>
      <c r="DZ195" s="30"/>
      <c r="EA195" s="30"/>
      <c r="EB195" s="30"/>
      <c r="EC195" s="30"/>
      <c r="ED195" s="30"/>
      <c r="EE195" s="30"/>
      <c r="EF195" s="30"/>
      <c r="EG195" s="30"/>
      <c r="EH195" s="30"/>
      <c r="EI195" s="30"/>
      <c r="EJ195" s="30"/>
      <c r="EK195" s="30"/>
      <c r="EL195" s="30"/>
      <c r="EM195" s="30"/>
      <c r="EN195" s="30"/>
      <c r="EO195" s="30"/>
      <c r="EP195" s="30"/>
      <c r="EQ195" s="30"/>
      <c r="ER195" s="30"/>
      <c r="ES195" s="30"/>
      <c r="ET195" s="30"/>
      <c r="EU195" s="30"/>
      <c r="EV195" s="30"/>
      <c r="EW195" s="30"/>
      <c r="EX195" s="30"/>
      <c r="EY195" s="30"/>
      <c r="EZ195" s="30"/>
      <c r="FA195" s="30"/>
      <c r="FB195" s="30"/>
      <c r="FC195" s="30"/>
      <c r="FD195" s="30"/>
      <c r="FE195" s="30"/>
      <c r="FF195" s="30"/>
      <c r="FG195" s="30"/>
      <c r="FH195" s="30"/>
      <c r="FI195" s="30"/>
      <c r="FJ195" s="30"/>
      <c r="FK195" s="30"/>
      <c r="FL195" s="30"/>
      <c r="FM195" s="30"/>
      <c r="FN195" s="30"/>
      <c r="FO195" s="30"/>
      <c r="FP195" s="30"/>
      <c r="FQ195" s="30"/>
      <c r="FR195" s="30"/>
      <c r="FS195" s="30"/>
      <c r="FT195" s="30"/>
      <c r="FU195" s="30"/>
      <c r="FV195" s="30"/>
      <c r="FW195" s="30"/>
      <c r="FX195" s="30"/>
      <c r="FY195" s="30"/>
      <c r="FZ195" s="30"/>
      <c r="GA195" s="30"/>
      <c r="GB195" s="30"/>
      <c r="GC195" s="30"/>
      <c r="GD195" s="30"/>
      <c r="GE195" s="30"/>
      <c r="GF195" s="30"/>
      <c r="GG195" s="30"/>
      <c r="GH195" s="30"/>
      <c r="GI195" s="30"/>
      <c r="GJ195" s="30"/>
      <c r="GK195" s="30"/>
      <c r="GL195" s="30"/>
      <c r="GM195" s="30"/>
      <c r="GN195" s="30"/>
      <c r="GO195" s="30"/>
      <c r="GP195" s="30"/>
      <c r="GQ195" s="30"/>
      <c r="GR195" s="30"/>
      <c r="GS195" s="30"/>
      <c r="GT195" s="30"/>
      <c r="GU195" s="30"/>
      <c r="GV195" s="30"/>
      <c r="GW195" s="30"/>
      <c r="GX195" s="30"/>
      <c r="GY195" s="30"/>
      <c r="GZ195" s="30"/>
      <c r="HA195" s="30"/>
      <c r="HB195" s="30"/>
      <c r="HC195" s="30"/>
      <c r="HD195" s="30"/>
      <c r="HE195" s="30"/>
      <c r="HF195" s="30"/>
      <c r="HG195" s="30"/>
      <c r="HH195" s="30"/>
      <c r="HI195" s="30"/>
      <c r="HJ195" s="30"/>
      <c r="HK195" s="30"/>
      <c r="HL195" s="30"/>
      <c r="HM195" s="30"/>
      <c r="HN195" s="30"/>
      <c r="HO195" s="30"/>
      <c r="HP195" s="30"/>
      <c r="HQ195" s="30"/>
      <c r="HR195" s="30"/>
      <c r="HS195" s="30"/>
      <c r="HT195" s="30"/>
      <c r="HU195" s="30"/>
      <c r="HV195" s="30"/>
      <c r="HW195" s="30"/>
      <c r="HX195" s="30"/>
      <c r="HY195" s="30"/>
      <c r="HZ195" s="30"/>
      <c r="IA195" s="30"/>
      <c r="IB195" s="30"/>
      <c r="IC195" s="30"/>
      <c r="ID195" s="30"/>
      <c r="IE195" s="30"/>
      <c r="IF195" s="30"/>
      <c r="IG195" s="30"/>
      <c r="IH195" s="30"/>
      <c r="II195" s="30"/>
      <c r="IJ195" s="30"/>
      <c r="IK195" s="30"/>
      <c r="IL195" s="30"/>
      <c r="IM195" s="30"/>
      <c r="IN195" s="30"/>
      <c r="IO195" s="30"/>
      <c r="IP195" s="30"/>
      <c r="IQ195" s="30"/>
      <c r="IR195" s="30"/>
      <c r="IS195" s="30"/>
      <c r="IT195" s="30"/>
      <c r="IU195" s="30"/>
      <c r="IV195" s="30"/>
      <c r="IW195" s="30"/>
      <c r="IX195" s="30"/>
      <c r="IY195" s="30"/>
      <c r="IZ195" s="30"/>
      <c r="JA195" s="30"/>
      <c r="JB195" s="30"/>
      <c r="JC195" s="30"/>
      <c r="JD195" s="30"/>
      <c r="JE195" s="30"/>
      <c r="JF195" s="30"/>
      <c r="JG195" s="30"/>
      <c r="JH195" s="30"/>
      <c r="JI195" s="30"/>
      <c r="JJ195" s="30"/>
      <c r="JK195" s="30"/>
      <c r="JL195" s="30"/>
      <c r="JM195" s="30"/>
      <c r="JN195" s="30"/>
      <c r="JO195" s="30"/>
      <c r="JP195" s="30"/>
      <c r="JQ195" s="30"/>
      <c r="JR195" s="30"/>
      <c r="JS195" s="30"/>
      <c r="JT195" s="30"/>
      <c r="JU195" s="30"/>
      <c r="JV195" s="30"/>
      <c r="JW195" s="30"/>
      <c r="JX195" s="30"/>
      <c r="JY195" s="30"/>
      <c r="JZ195" s="30"/>
      <c r="KA195" s="30"/>
      <c r="KB195" s="30"/>
      <c r="KC195" s="30"/>
      <c r="KD195" s="30"/>
      <c r="KE195" s="30"/>
      <c r="KF195" s="30"/>
      <c r="KG195" s="30"/>
      <c r="KH195" s="30"/>
      <c r="KI195" s="30"/>
      <c r="KJ195" s="30"/>
      <c r="KK195" s="30"/>
      <c r="KL195" s="30"/>
      <c r="KM195" s="30"/>
      <c r="KN195" s="30"/>
      <c r="KO195" s="30"/>
      <c r="KP195" s="30"/>
      <c r="KQ195" s="30"/>
      <c r="KR195" s="30"/>
      <c r="KS195" s="30"/>
      <c r="KT195" s="30"/>
      <c r="KU195" s="30"/>
      <c r="KV195" s="30"/>
      <c r="KW195" s="30"/>
      <c r="KX195" s="30"/>
      <c r="KY195" s="30"/>
      <c r="KZ195" s="30"/>
      <c r="LA195" s="30"/>
      <c r="LB195" s="30"/>
      <c r="LC195" s="30"/>
      <c r="LD195" s="30"/>
      <c r="LE195" s="30"/>
      <c r="LF195" s="30"/>
      <c r="LG195" s="30"/>
      <c r="LH195" s="30"/>
      <c r="LI195" s="30"/>
      <c r="LJ195" s="30"/>
      <c r="LK195" s="30"/>
      <c r="LL195" s="30"/>
      <c r="LM195" s="30"/>
      <c r="LN195" s="30"/>
      <c r="LO195" s="30"/>
      <c r="LP195" s="30"/>
      <c r="LQ195" s="30"/>
      <c r="LR195" s="30"/>
      <c r="LS195" s="30"/>
      <c r="LT195" s="30"/>
    </row>
    <row r="196" spans="1:332" s="19" customFormat="1" x14ac:dyDescent="0.25">
      <c r="A196" s="80"/>
      <c r="B196" s="81"/>
      <c r="C196" s="82"/>
      <c r="D196" s="82"/>
      <c r="E196" s="83"/>
      <c r="F196" s="84"/>
      <c r="G196" s="21" t="str">
        <f>IFERROR(+VLOOKUP(F196,postnr!A:B,2,FALSE),"")</f>
        <v/>
      </c>
      <c r="H196" s="85"/>
      <c r="I196" s="86"/>
      <c r="J196" s="87"/>
      <c r="K196" s="88"/>
      <c r="L196" s="140"/>
      <c r="M196" s="140"/>
      <c r="N196" s="140"/>
      <c r="O196" s="140"/>
      <c r="P196" s="140"/>
      <c r="Q196" s="140"/>
      <c r="R196" s="140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  <c r="DK196" s="30"/>
      <c r="DL196" s="30"/>
      <c r="DM196" s="30"/>
      <c r="DN196" s="30"/>
      <c r="DO196" s="30"/>
      <c r="DP196" s="30"/>
      <c r="DQ196" s="30"/>
      <c r="DR196" s="30"/>
      <c r="DS196" s="30"/>
      <c r="DT196" s="30"/>
      <c r="DU196" s="30"/>
      <c r="DV196" s="30"/>
      <c r="DW196" s="30"/>
      <c r="DX196" s="30"/>
      <c r="DY196" s="30"/>
      <c r="DZ196" s="30"/>
      <c r="EA196" s="30"/>
      <c r="EB196" s="30"/>
      <c r="EC196" s="30"/>
      <c r="ED196" s="30"/>
      <c r="EE196" s="30"/>
      <c r="EF196" s="30"/>
      <c r="EG196" s="30"/>
      <c r="EH196" s="30"/>
      <c r="EI196" s="30"/>
      <c r="EJ196" s="30"/>
      <c r="EK196" s="30"/>
      <c r="EL196" s="30"/>
      <c r="EM196" s="30"/>
      <c r="EN196" s="30"/>
      <c r="EO196" s="30"/>
      <c r="EP196" s="30"/>
      <c r="EQ196" s="30"/>
      <c r="ER196" s="30"/>
      <c r="ES196" s="30"/>
      <c r="ET196" s="30"/>
      <c r="EU196" s="30"/>
      <c r="EV196" s="30"/>
      <c r="EW196" s="30"/>
      <c r="EX196" s="30"/>
      <c r="EY196" s="30"/>
      <c r="EZ196" s="30"/>
      <c r="FA196" s="30"/>
      <c r="FB196" s="30"/>
      <c r="FC196" s="30"/>
      <c r="FD196" s="30"/>
      <c r="FE196" s="30"/>
      <c r="FF196" s="30"/>
      <c r="FG196" s="30"/>
      <c r="FH196" s="30"/>
      <c r="FI196" s="30"/>
      <c r="FJ196" s="30"/>
      <c r="FK196" s="30"/>
      <c r="FL196" s="30"/>
      <c r="FM196" s="30"/>
      <c r="FN196" s="30"/>
      <c r="FO196" s="30"/>
      <c r="FP196" s="30"/>
      <c r="FQ196" s="30"/>
      <c r="FR196" s="30"/>
      <c r="FS196" s="30"/>
      <c r="FT196" s="30"/>
      <c r="FU196" s="30"/>
      <c r="FV196" s="30"/>
      <c r="FW196" s="30"/>
      <c r="FX196" s="30"/>
      <c r="FY196" s="30"/>
      <c r="FZ196" s="30"/>
      <c r="GA196" s="30"/>
      <c r="GB196" s="30"/>
      <c r="GC196" s="30"/>
      <c r="GD196" s="30"/>
      <c r="GE196" s="30"/>
      <c r="GF196" s="30"/>
      <c r="GG196" s="30"/>
      <c r="GH196" s="30"/>
      <c r="GI196" s="30"/>
      <c r="GJ196" s="30"/>
      <c r="GK196" s="30"/>
      <c r="GL196" s="30"/>
      <c r="GM196" s="30"/>
      <c r="GN196" s="30"/>
      <c r="GO196" s="30"/>
      <c r="GP196" s="30"/>
      <c r="GQ196" s="30"/>
      <c r="GR196" s="30"/>
      <c r="GS196" s="30"/>
      <c r="GT196" s="30"/>
      <c r="GU196" s="30"/>
      <c r="GV196" s="30"/>
      <c r="GW196" s="30"/>
      <c r="GX196" s="30"/>
      <c r="GY196" s="30"/>
      <c r="GZ196" s="30"/>
      <c r="HA196" s="30"/>
      <c r="HB196" s="30"/>
      <c r="HC196" s="30"/>
      <c r="HD196" s="30"/>
      <c r="HE196" s="30"/>
      <c r="HF196" s="30"/>
      <c r="HG196" s="30"/>
      <c r="HH196" s="30"/>
      <c r="HI196" s="30"/>
      <c r="HJ196" s="30"/>
      <c r="HK196" s="30"/>
      <c r="HL196" s="30"/>
      <c r="HM196" s="30"/>
      <c r="HN196" s="30"/>
      <c r="HO196" s="30"/>
      <c r="HP196" s="30"/>
      <c r="HQ196" s="30"/>
      <c r="HR196" s="30"/>
      <c r="HS196" s="30"/>
      <c r="HT196" s="30"/>
      <c r="HU196" s="30"/>
      <c r="HV196" s="30"/>
      <c r="HW196" s="30"/>
      <c r="HX196" s="30"/>
      <c r="HY196" s="30"/>
      <c r="HZ196" s="30"/>
      <c r="IA196" s="30"/>
      <c r="IB196" s="30"/>
      <c r="IC196" s="30"/>
      <c r="ID196" s="30"/>
      <c r="IE196" s="30"/>
      <c r="IF196" s="30"/>
      <c r="IG196" s="30"/>
      <c r="IH196" s="30"/>
      <c r="II196" s="30"/>
      <c r="IJ196" s="30"/>
      <c r="IK196" s="30"/>
      <c r="IL196" s="30"/>
      <c r="IM196" s="30"/>
      <c r="IN196" s="30"/>
      <c r="IO196" s="30"/>
      <c r="IP196" s="30"/>
      <c r="IQ196" s="30"/>
      <c r="IR196" s="30"/>
      <c r="IS196" s="30"/>
      <c r="IT196" s="30"/>
      <c r="IU196" s="30"/>
      <c r="IV196" s="30"/>
      <c r="IW196" s="30"/>
      <c r="IX196" s="30"/>
      <c r="IY196" s="30"/>
      <c r="IZ196" s="30"/>
      <c r="JA196" s="30"/>
      <c r="JB196" s="30"/>
      <c r="JC196" s="30"/>
      <c r="JD196" s="30"/>
      <c r="JE196" s="30"/>
      <c r="JF196" s="30"/>
      <c r="JG196" s="30"/>
      <c r="JH196" s="30"/>
      <c r="JI196" s="30"/>
      <c r="JJ196" s="30"/>
      <c r="JK196" s="30"/>
      <c r="JL196" s="30"/>
      <c r="JM196" s="30"/>
      <c r="JN196" s="30"/>
      <c r="JO196" s="30"/>
      <c r="JP196" s="30"/>
      <c r="JQ196" s="30"/>
      <c r="JR196" s="30"/>
      <c r="JS196" s="30"/>
      <c r="JT196" s="30"/>
      <c r="JU196" s="30"/>
      <c r="JV196" s="30"/>
      <c r="JW196" s="30"/>
      <c r="JX196" s="30"/>
      <c r="JY196" s="30"/>
      <c r="JZ196" s="30"/>
      <c r="KA196" s="30"/>
      <c r="KB196" s="30"/>
      <c r="KC196" s="30"/>
      <c r="KD196" s="30"/>
      <c r="KE196" s="30"/>
      <c r="KF196" s="30"/>
      <c r="KG196" s="30"/>
      <c r="KH196" s="30"/>
      <c r="KI196" s="30"/>
      <c r="KJ196" s="30"/>
      <c r="KK196" s="30"/>
      <c r="KL196" s="30"/>
      <c r="KM196" s="30"/>
      <c r="KN196" s="30"/>
      <c r="KO196" s="30"/>
      <c r="KP196" s="30"/>
      <c r="KQ196" s="30"/>
      <c r="KR196" s="30"/>
      <c r="KS196" s="30"/>
      <c r="KT196" s="30"/>
      <c r="KU196" s="30"/>
      <c r="KV196" s="30"/>
      <c r="KW196" s="30"/>
      <c r="KX196" s="30"/>
      <c r="KY196" s="30"/>
      <c r="KZ196" s="30"/>
      <c r="LA196" s="30"/>
      <c r="LB196" s="30"/>
      <c r="LC196" s="30"/>
      <c r="LD196" s="30"/>
      <c r="LE196" s="30"/>
      <c r="LF196" s="30"/>
      <c r="LG196" s="30"/>
      <c r="LH196" s="30"/>
      <c r="LI196" s="30"/>
      <c r="LJ196" s="30"/>
      <c r="LK196" s="30"/>
      <c r="LL196" s="30"/>
      <c r="LM196" s="30"/>
      <c r="LN196" s="30"/>
      <c r="LO196" s="30"/>
      <c r="LP196" s="30"/>
      <c r="LQ196" s="30"/>
      <c r="LR196" s="30"/>
      <c r="LS196" s="30"/>
      <c r="LT196" s="30"/>
    </row>
    <row r="197" spans="1:332" s="19" customFormat="1" x14ac:dyDescent="0.25">
      <c r="A197" s="80"/>
      <c r="B197" s="81"/>
      <c r="C197" s="82"/>
      <c r="D197" s="82"/>
      <c r="E197" s="83"/>
      <c r="F197" s="84"/>
      <c r="G197" s="21" t="str">
        <f>IFERROR(+VLOOKUP(F197,postnr!A:B,2,FALSE),"")</f>
        <v/>
      </c>
      <c r="H197" s="85"/>
      <c r="I197" s="86"/>
      <c r="J197" s="87"/>
      <c r="K197" s="88"/>
      <c r="L197" s="140"/>
      <c r="M197" s="140"/>
      <c r="N197" s="140"/>
      <c r="O197" s="140"/>
      <c r="P197" s="140"/>
      <c r="Q197" s="140"/>
      <c r="R197" s="140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  <c r="CP197" s="30"/>
      <c r="CQ197" s="30"/>
      <c r="CR197" s="30"/>
      <c r="CS197" s="30"/>
      <c r="CT197" s="30"/>
      <c r="CU197" s="30"/>
      <c r="CV197" s="30"/>
      <c r="CW197" s="30"/>
      <c r="CX197" s="30"/>
      <c r="CY197" s="30"/>
      <c r="CZ197" s="30"/>
      <c r="DA197" s="30"/>
      <c r="DB197" s="30"/>
      <c r="DC197" s="30"/>
      <c r="DD197" s="30"/>
      <c r="DE197" s="30"/>
      <c r="DF197" s="30"/>
      <c r="DG197" s="30"/>
      <c r="DH197" s="30"/>
      <c r="DI197" s="30"/>
      <c r="DJ197" s="30"/>
      <c r="DK197" s="30"/>
      <c r="DL197" s="30"/>
      <c r="DM197" s="30"/>
      <c r="DN197" s="30"/>
      <c r="DO197" s="30"/>
      <c r="DP197" s="30"/>
      <c r="DQ197" s="30"/>
      <c r="DR197" s="30"/>
      <c r="DS197" s="30"/>
      <c r="DT197" s="30"/>
      <c r="DU197" s="30"/>
      <c r="DV197" s="30"/>
      <c r="DW197" s="30"/>
      <c r="DX197" s="30"/>
      <c r="DY197" s="30"/>
      <c r="DZ197" s="30"/>
      <c r="EA197" s="30"/>
      <c r="EB197" s="30"/>
      <c r="EC197" s="30"/>
      <c r="ED197" s="30"/>
      <c r="EE197" s="30"/>
      <c r="EF197" s="30"/>
      <c r="EG197" s="30"/>
      <c r="EH197" s="30"/>
      <c r="EI197" s="30"/>
      <c r="EJ197" s="30"/>
      <c r="EK197" s="30"/>
      <c r="EL197" s="30"/>
      <c r="EM197" s="30"/>
      <c r="EN197" s="30"/>
      <c r="EO197" s="30"/>
      <c r="EP197" s="30"/>
      <c r="EQ197" s="30"/>
      <c r="ER197" s="30"/>
      <c r="ES197" s="30"/>
      <c r="ET197" s="30"/>
      <c r="EU197" s="30"/>
      <c r="EV197" s="30"/>
      <c r="EW197" s="30"/>
      <c r="EX197" s="30"/>
      <c r="EY197" s="30"/>
      <c r="EZ197" s="30"/>
      <c r="FA197" s="30"/>
      <c r="FB197" s="30"/>
      <c r="FC197" s="30"/>
      <c r="FD197" s="30"/>
      <c r="FE197" s="30"/>
      <c r="FF197" s="30"/>
      <c r="FG197" s="30"/>
      <c r="FH197" s="30"/>
      <c r="FI197" s="30"/>
      <c r="FJ197" s="30"/>
      <c r="FK197" s="30"/>
      <c r="FL197" s="30"/>
      <c r="FM197" s="30"/>
      <c r="FN197" s="30"/>
      <c r="FO197" s="30"/>
      <c r="FP197" s="30"/>
      <c r="FQ197" s="30"/>
      <c r="FR197" s="30"/>
      <c r="FS197" s="30"/>
      <c r="FT197" s="30"/>
      <c r="FU197" s="30"/>
      <c r="FV197" s="30"/>
      <c r="FW197" s="30"/>
      <c r="FX197" s="30"/>
      <c r="FY197" s="30"/>
      <c r="FZ197" s="30"/>
      <c r="GA197" s="30"/>
      <c r="GB197" s="30"/>
      <c r="GC197" s="30"/>
      <c r="GD197" s="30"/>
      <c r="GE197" s="30"/>
      <c r="GF197" s="30"/>
      <c r="GG197" s="30"/>
      <c r="GH197" s="30"/>
      <c r="GI197" s="30"/>
      <c r="GJ197" s="30"/>
      <c r="GK197" s="30"/>
      <c r="GL197" s="30"/>
      <c r="GM197" s="30"/>
      <c r="GN197" s="30"/>
      <c r="GO197" s="30"/>
      <c r="GP197" s="30"/>
      <c r="GQ197" s="30"/>
      <c r="GR197" s="30"/>
      <c r="GS197" s="30"/>
      <c r="GT197" s="30"/>
      <c r="GU197" s="30"/>
      <c r="GV197" s="30"/>
      <c r="GW197" s="30"/>
      <c r="GX197" s="30"/>
      <c r="GY197" s="30"/>
      <c r="GZ197" s="30"/>
      <c r="HA197" s="30"/>
      <c r="HB197" s="30"/>
      <c r="HC197" s="30"/>
      <c r="HD197" s="30"/>
      <c r="HE197" s="30"/>
      <c r="HF197" s="30"/>
      <c r="HG197" s="30"/>
      <c r="HH197" s="30"/>
      <c r="HI197" s="30"/>
      <c r="HJ197" s="30"/>
      <c r="HK197" s="30"/>
      <c r="HL197" s="30"/>
      <c r="HM197" s="30"/>
      <c r="HN197" s="30"/>
      <c r="HO197" s="30"/>
      <c r="HP197" s="30"/>
      <c r="HQ197" s="30"/>
      <c r="HR197" s="30"/>
      <c r="HS197" s="30"/>
      <c r="HT197" s="30"/>
      <c r="HU197" s="30"/>
      <c r="HV197" s="30"/>
      <c r="HW197" s="30"/>
      <c r="HX197" s="30"/>
      <c r="HY197" s="30"/>
      <c r="HZ197" s="30"/>
      <c r="IA197" s="30"/>
      <c r="IB197" s="30"/>
      <c r="IC197" s="30"/>
      <c r="ID197" s="30"/>
      <c r="IE197" s="30"/>
      <c r="IF197" s="30"/>
      <c r="IG197" s="30"/>
      <c r="IH197" s="30"/>
      <c r="II197" s="30"/>
      <c r="IJ197" s="30"/>
      <c r="IK197" s="30"/>
      <c r="IL197" s="30"/>
      <c r="IM197" s="30"/>
      <c r="IN197" s="30"/>
      <c r="IO197" s="30"/>
      <c r="IP197" s="30"/>
      <c r="IQ197" s="30"/>
      <c r="IR197" s="30"/>
      <c r="IS197" s="30"/>
      <c r="IT197" s="30"/>
      <c r="IU197" s="30"/>
      <c r="IV197" s="30"/>
      <c r="IW197" s="30"/>
      <c r="IX197" s="30"/>
      <c r="IY197" s="30"/>
      <c r="IZ197" s="30"/>
      <c r="JA197" s="30"/>
      <c r="JB197" s="30"/>
      <c r="JC197" s="30"/>
      <c r="JD197" s="30"/>
      <c r="JE197" s="30"/>
      <c r="JF197" s="30"/>
      <c r="JG197" s="30"/>
      <c r="JH197" s="30"/>
      <c r="JI197" s="30"/>
      <c r="JJ197" s="30"/>
      <c r="JK197" s="30"/>
      <c r="JL197" s="30"/>
      <c r="JM197" s="30"/>
      <c r="JN197" s="30"/>
      <c r="JO197" s="30"/>
      <c r="JP197" s="30"/>
      <c r="JQ197" s="30"/>
      <c r="JR197" s="30"/>
      <c r="JS197" s="30"/>
      <c r="JT197" s="30"/>
      <c r="JU197" s="30"/>
      <c r="JV197" s="30"/>
      <c r="JW197" s="30"/>
      <c r="JX197" s="30"/>
      <c r="JY197" s="30"/>
      <c r="JZ197" s="30"/>
      <c r="KA197" s="30"/>
      <c r="KB197" s="30"/>
      <c r="KC197" s="30"/>
      <c r="KD197" s="30"/>
      <c r="KE197" s="30"/>
      <c r="KF197" s="30"/>
      <c r="KG197" s="30"/>
      <c r="KH197" s="30"/>
      <c r="KI197" s="30"/>
      <c r="KJ197" s="30"/>
      <c r="KK197" s="30"/>
      <c r="KL197" s="30"/>
      <c r="KM197" s="30"/>
      <c r="KN197" s="30"/>
      <c r="KO197" s="30"/>
      <c r="KP197" s="30"/>
      <c r="KQ197" s="30"/>
      <c r="KR197" s="30"/>
      <c r="KS197" s="30"/>
      <c r="KT197" s="30"/>
      <c r="KU197" s="30"/>
      <c r="KV197" s="30"/>
      <c r="KW197" s="30"/>
      <c r="KX197" s="30"/>
      <c r="KY197" s="30"/>
      <c r="KZ197" s="30"/>
      <c r="LA197" s="30"/>
      <c r="LB197" s="30"/>
      <c r="LC197" s="30"/>
      <c r="LD197" s="30"/>
      <c r="LE197" s="30"/>
      <c r="LF197" s="30"/>
      <c r="LG197" s="30"/>
      <c r="LH197" s="30"/>
      <c r="LI197" s="30"/>
      <c r="LJ197" s="30"/>
      <c r="LK197" s="30"/>
      <c r="LL197" s="30"/>
      <c r="LM197" s="30"/>
      <c r="LN197" s="30"/>
      <c r="LO197" s="30"/>
      <c r="LP197" s="30"/>
      <c r="LQ197" s="30"/>
      <c r="LR197" s="30"/>
      <c r="LS197" s="30"/>
      <c r="LT197" s="30"/>
    </row>
    <row r="198" spans="1:332" s="19" customFormat="1" x14ac:dyDescent="0.25">
      <c r="A198" s="80"/>
      <c r="B198" s="81"/>
      <c r="C198" s="82"/>
      <c r="D198" s="82"/>
      <c r="E198" s="83"/>
      <c r="F198" s="84"/>
      <c r="G198" s="21" t="str">
        <f>IFERROR(+VLOOKUP(F198,postnr!A:B,2,FALSE),"")</f>
        <v/>
      </c>
      <c r="H198" s="85"/>
      <c r="I198" s="86"/>
      <c r="J198" s="87"/>
      <c r="K198" s="88"/>
      <c r="L198" s="140"/>
      <c r="M198" s="140"/>
      <c r="N198" s="140"/>
      <c r="O198" s="140"/>
      <c r="P198" s="140"/>
      <c r="Q198" s="140"/>
      <c r="R198" s="140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  <c r="CN198" s="30"/>
      <c r="CO198" s="30"/>
      <c r="CP198" s="30"/>
      <c r="CQ198" s="30"/>
      <c r="CR198" s="30"/>
      <c r="CS198" s="30"/>
      <c r="CT198" s="30"/>
      <c r="CU198" s="30"/>
      <c r="CV198" s="30"/>
      <c r="CW198" s="30"/>
      <c r="CX198" s="30"/>
      <c r="CY198" s="30"/>
      <c r="CZ198" s="30"/>
      <c r="DA198" s="30"/>
      <c r="DB198" s="30"/>
      <c r="DC198" s="30"/>
      <c r="DD198" s="30"/>
      <c r="DE198" s="30"/>
      <c r="DF198" s="30"/>
      <c r="DG198" s="30"/>
      <c r="DH198" s="30"/>
      <c r="DI198" s="30"/>
      <c r="DJ198" s="30"/>
      <c r="DK198" s="30"/>
      <c r="DL198" s="30"/>
      <c r="DM198" s="30"/>
      <c r="DN198" s="30"/>
      <c r="DO198" s="30"/>
      <c r="DP198" s="30"/>
      <c r="DQ198" s="30"/>
      <c r="DR198" s="30"/>
      <c r="DS198" s="30"/>
      <c r="DT198" s="30"/>
      <c r="DU198" s="30"/>
      <c r="DV198" s="30"/>
      <c r="DW198" s="30"/>
      <c r="DX198" s="30"/>
      <c r="DY198" s="30"/>
      <c r="DZ198" s="30"/>
      <c r="EA198" s="30"/>
      <c r="EB198" s="30"/>
      <c r="EC198" s="30"/>
      <c r="ED198" s="30"/>
      <c r="EE198" s="30"/>
      <c r="EF198" s="30"/>
      <c r="EG198" s="30"/>
      <c r="EH198" s="30"/>
      <c r="EI198" s="30"/>
      <c r="EJ198" s="30"/>
      <c r="EK198" s="30"/>
      <c r="EL198" s="30"/>
      <c r="EM198" s="30"/>
      <c r="EN198" s="30"/>
      <c r="EO198" s="30"/>
      <c r="EP198" s="30"/>
      <c r="EQ198" s="30"/>
      <c r="ER198" s="30"/>
      <c r="ES198" s="30"/>
      <c r="ET198" s="30"/>
      <c r="EU198" s="30"/>
      <c r="EV198" s="30"/>
      <c r="EW198" s="30"/>
      <c r="EX198" s="30"/>
      <c r="EY198" s="30"/>
      <c r="EZ198" s="30"/>
      <c r="FA198" s="30"/>
      <c r="FB198" s="30"/>
      <c r="FC198" s="30"/>
      <c r="FD198" s="30"/>
      <c r="FE198" s="30"/>
      <c r="FF198" s="30"/>
      <c r="FG198" s="30"/>
      <c r="FH198" s="30"/>
      <c r="FI198" s="30"/>
      <c r="FJ198" s="30"/>
      <c r="FK198" s="30"/>
      <c r="FL198" s="30"/>
      <c r="FM198" s="30"/>
      <c r="FN198" s="30"/>
      <c r="FO198" s="30"/>
      <c r="FP198" s="30"/>
      <c r="FQ198" s="30"/>
      <c r="FR198" s="30"/>
      <c r="FS198" s="30"/>
      <c r="FT198" s="30"/>
      <c r="FU198" s="30"/>
      <c r="FV198" s="30"/>
      <c r="FW198" s="30"/>
      <c r="FX198" s="30"/>
      <c r="FY198" s="30"/>
      <c r="FZ198" s="30"/>
      <c r="GA198" s="30"/>
      <c r="GB198" s="30"/>
      <c r="GC198" s="30"/>
      <c r="GD198" s="30"/>
      <c r="GE198" s="30"/>
      <c r="GF198" s="30"/>
      <c r="GG198" s="30"/>
      <c r="GH198" s="30"/>
      <c r="GI198" s="30"/>
      <c r="GJ198" s="30"/>
      <c r="GK198" s="30"/>
      <c r="GL198" s="30"/>
      <c r="GM198" s="30"/>
      <c r="GN198" s="30"/>
      <c r="GO198" s="30"/>
      <c r="GP198" s="30"/>
      <c r="GQ198" s="30"/>
      <c r="GR198" s="30"/>
      <c r="GS198" s="30"/>
      <c r="GT198" s="30"/>
      <c r="GU198" s="30"/>
      <c r="GV198" s="30"/>
      <c r="GW198" s="30"/>
      <c r="GX198" s="30"/>
      <c r="GY198" s="30"/>
      <c r="GZ198" s="30"/>
      <c r="HA198" s="30"/>
      <c r="HB198" s="30"/>
      <c r="HC198" s="30"/>
      <c r="HD198" s="30"/>
      <c r="HE198" s="30"/>
      <c r="HF198" s="30"/>
      <c r="HG198" s="30"/>
      <c r="HH198" s="30"/>
      <c r="HI198" s="30"/>
      <c r="HJ198" s="30"/>
      <c r="HK198" s="30"/>
      <c r="HL198" s="30"/>
      <c r="HM198" s="30"/>
      <c r="HN198" s="30"/>
      <c r="HO198" s="30"/>
      <c r="HP198" s="30"/>
      <c r="HQ198" s="30"/>
      <c r="HR198" s="30"/>
      <c r="HS198" s="30"/>
      <c r="HT198" s="30"/>
      <c r="HU198" s="30"/>
      <c r="HV198" s="30"/>
      <c r="HW198" s="30"/>
      <c r="HX198" s="30"/>
      <c r="HY198" s="30"/>
      <c r="HZ198" s="30"/>
      <c r="IA198" s="30"/>
      <c r="IB198" s="30"/>
      <c r="IC198" s="30"/>
      <c r="ID198" s="30"/>
      <c r="IE198" s="30"/>
      <c r="IF198" s="30"/>
      <c r="IG198" s="30"/>
      <c r="IH198" s="30"/>
      <c r="II198" s="30"/>
      <c r="IJ198" s="30"/>
      <c r="IK198" s="30"/>
      <c r="IL198" s="30"/>
      <c r="IM198" s="30"/>
      <c r="IN198" s="30"/>
      <c r="IO198" s="30"/>
      <c r="IP198" s="30"/>
      <c r="IQ198" s="30"/>
      <c r="IR198" s="30"/>
      <c r="IS198" s="30"/>
      <c r="IT198" s="30"/>
      <c r="IU198" s="30"/>
      <c r="IV198" s="30"/>
      <c r="IW198" s="30"/>
      <c r="IX198" s="30"/>
      <c r="IY198" s="30"/>
      <c r="IZ198" s="30"/>
      <c r="JA198" s="30"/>
      <c r="JB198" s="30"/>
      <c r="JC198" s="30"/>
      <c r="JD198" s="30"/>
      <c r="JE198" s="30"/>
      <c r="JF198" s="30"/>
      <c r="JG198" s="30"/>
      <c r="JH198" s="30"/>
      <c r="JI198" s="30"/>
      <c r="JJ198" s="30"/>
      <c r="JK198" s="30"/>
      <c r="JL198" s="30"/>
      <c r="JM198" s="30"/>
      <c r="JN198" s="30"/>
      <c r="JO198" s="30"/>
      <c r="JP198" s="30"/>
      <c r="JQ198" s="30"/>
      <c r="JR198" s="30"/>
      <c r="JS198" s="30"/>
      <c r="JT198" s="30"/>
      <c r="JU198" s="30"/>
      <c r="JV198" s="30"/>
      <c r="JW198" s="30"/>
      <c r="JX198" s="30"/>
      <c r="JY198" s="30"/>
      <c r="JZ198" s="30"/>
      <c r="KA198" s="30"/>
      <c r="KB198" s="30"/>
      <c r="KC198" s="30"/>
      <c r="KD198" s="30"/>
      <c r="KE198" s="30"/>
      <c r="KF198" s="30"/>
      <c r="KG198" s="30"/>
      <c r="KH198" s="30"/>
      <c r="KI198" s="30"/>
      <c r="KJ198" s="30"/>
      <c r="KK198" s="30"/>
      <c r="KL198" s="30"/>
      <c r="KM198" s="30"/>
      <c r="KN198" s="30"/>
      <c r="KO198" s="30"/>
      <c r="KP198" s="30"/>
      <c r="KQ198" s="30"/>
      <c r="KR198" s="30"/>
      <c r="KS198" s="30"/>
      <c r="KT198" s="30"/>
      <c r="KU198" s="30"/>
      <c r="KV198" s="30"/>
      <c r="KW198" s="30"/>
      <c r="KX198" s="30"/>
      <c r="KY198" s="30"/>
      <c r="KZ198" s="30"/>
      <c r="LA198" s="30"/>
      <c r="LB198" s="30"/>
      <c r="LC198" s="30"/>
      <c r="LD198" s="30"/>
      <c r="LE198" s="30"/>
      <c r="LF198" s="30"/>
      <c r="LG198" s="30"/>
      <c r="LH198" s="30"/>
      <c r="LI198" s="30"/>
      <c r="LJ198" s="30"/>
      <c r="LK198" s="30"/>
      <c r="LL198" s="30"/>
      <c r="LM198" s="30"/>
      <c r="LN198" s="30"/>
      <c r="LO198" s="30"/>
      <c r="LP198" s="30"/>
      <c r="LQ198" s="30"/>
      <c r="LR198" s="30"/>
      <c r="LS198" s="30"/>
      <c r="LT198" s="30"/>
    </row>
    <row r="199" spans="1:332" s="19" customFormat="1" x14ac:dyDescent="0.25">
      <c r="A199" s="80"/>
      <c r="B199" s="81"/>
      <c r="C199" s="82"/>
      <c r="D199" s="82"/>
      <c r="E199" s="83"/>
      <c r="F199" s="84"/>
      <c r="G199" s="21" t="str">
        <f>IFERROR(+VLOOKUP(F199,postnr!A:B,2,FALSE),"")</f>
        <v/>
      </c>
      <c r="H199" s="85"/>
      <c r="I199" s="86"/>
      <c r="J199" s="87"/>
      <c r="K199" s="88"/>
      <c r="L199" s="140"/>
      <c r="M199" s="140"/>
      <c r="N199" s="140"/>
      <c r="O199" s="140"/>
      <c r="P199" s="140"/>
      <c r="Q199" s="140"/>
      <c r="R199" s="140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30"/>
      <c r="CW199" s="30"/>
      <c r="CX199" s="30"/>
      <c r="CY199" s="30"/>
      <c r="CZ199" s="30"/>
      <c r="DA199" s="30"/>
      <c r="DB199" s="30"/>
      <c r="DC199" s="30"/>
      <c r="DD199" s="30"/>
      <c r="DE199" s="30"/>
      <c r="DF199" s="30"/>
      <c r="DG199" s="30"/>
      <c r="DH199" s="30"/>
      <c r="DI199" s="30"/>
      <c r="DJ199" s="30"/>
      <c r="DK199" s="30"/>
      <c r="DL199" s="30"/>
      <c r="DM199" s="30"/>
      <c r="DN199" s="30"/>
      <c r="DO199" s="30"/>
      <c r="DP199" s="30"/>
      <c r="DQ199" s="30"/>
      <c r="DR199" s="30"/>
      <c r="DS199" s="30"/>
      <c r="DT199" s="30"/>
      <c r="DU199" s="30"/>
      <c r="DV199" s="30"/>
      <c r="DW199" s="30"/>
      <c r="DX199" s="30"/>
      <c r="DY199" s="30"/>
      <c r="DZ199" s="30"/>
      <c r="EA199" s="30"/>
      <c r="EB199" s="30"/>
      <c r="EC199" s="30"/>
      <c r="ED199" s="30"/>
      <c r="EE199" s="30"/>
      <c r="EF199" s="30"/>
      <c r="EG199" s="30"/>
      <c r="EH199" s="30"/>
      <c r="EI199" s="30"/>
      <c r="EJ199" s="30"/>
      <c r="EK199" s="30"/>
      <c r="EL199" s="30"/>
      <c r="EM199" s="30"/>
      <c r="EN199" s="30"/>
      <c r="EO199" s="30"/>
      <c r="EP199" s="30"/>
      <c r="EQ199" s="30"/>
      <c r="ER199" s="30"/>
      <c r="ES199" s="30"/>
      <c r="ET199" s="30"/>
      <c r="EU199" s="30"/>
      <c r="EV199" s="30"/>
      <c r="EW199" s="30"/>
      <c r="EX199" s="30"/>
      <c r="EY199" s="30"/>
      <c r="EZ199" s="30"/>
      <c r="FA199" s="30"/>
      <c r="FB199" s="30"/>
      <c r="FC199" s="30"/>
      <c r="FD199" s="30"/>
      <c r="FE199" s="30"/>
      <c r="FF199" s="30"/>
      <c r="FG199" s="30"/>
      <c r="FH199" s="30"/>
      <c r="FI199" s="30"/>
      <c r="FJ199" s="30"/>
      <c r="FK199" s="30"/>
      <c r="FL199" s="30"/>
      <c r="FM199" s="30"/>
      <c r="FN199" s="30"/>
      <c r="FO199" s="30"/>
      <c r="FP199" s="30"/>
      <c r="FQ199" s="30"/>
      <c r="FR199" s="30"/>
      <c r="FS199" s="30"/>
      <c r="FT199" s="30"/>
      <c r="FU199" s="30"/>
      <c r="FV199" s="30"/>
      <c r="FW199" s="30"/>
      <c r="FX199" s="30"/>
      <c r="FY199" s="30"/>
      <c r="FZ199" s="30"/>
      <c r="GA199" s="30"/>
      <c r="GB199" s="30"/>
      <c r="GC199" s="30"/>
      <c r="GD199" s="30"/>
      <c r="GE199" s="30"/>
      <c r="GF199" s="30"/>
      <c r="GG199" s="30"/>
      <c r="GH199" s="30"/>
      <c r="GI199" s="30"/>
      <c r="GJ199" s="30"/>
      <c r="GK199" s="30"/>
      <c r="GL199" s="30"/>
      <c r="GM199" s="30"/>
      <c r="GN199" s="30"/>
      <c r="GO199" s="30"/>
      <c r="GP199" s="30"/>
      <c r="GQ199" s="30"/>
      <c r="GR199" s="30"/>
      <c r="GS199" s="30"/>
      <c r="GT199" s="30"/>
      <c r="GU199" s="30"/>
      <c r="GV199" s="30"/>
      <c r="GW199" s="30"/>
      <c r="GX199" s="30"/>
      <c r="GY199" s="30"/>
      <c r="GZ199" s="30"/>
      <c r="HA199" s="30"/>
      <c r="HB199" s="30"/>
      <c r="HC199" s="30"/>
      <c r="HD199" s="30"/>
      <c r="HE199" s="30"/>
      <c r="HF199" s="30"/>
      <c r="HG199" s="30"/>
      <c r="HH199" s="30"/>
      <c r="HI199" s="30"/>
      <c r="HJ199" s="30"/>
      <c r="HK199" s="30"/>
      <c r="HL199" s="30"/>
      <c r="HM199" s="30"/>
      <c r="HN199" s="30"/>
      <c r="HO199" s="30"/>
      <c r="HP199" s="30"/>
      <c r="HQ199" s="30"/>
      <c r="HR199" s="30"/>
      <c r="HS199" s="30"/>
      <c r="HT199" s="30"/>
      <c r="HU199" s="30"/>
      <c r="HV199" s="30"/>
      <c r="HW199" s="30"/>
      <c r="HX199" s="30"/>
      <c r="HY199" s="30"/>
      <c r="HZ199" s="30"/>
      <c r="IA199" s="30"/>
      <c r="IB199" s="30"/>
      <c r="IC199" s="30"/>
      <c r="ID199" s="30"/>
      <c r="IE199" s="30"/>
      <c r="IF199" s="30"/>
      <c r="IG199" s="30"/>
      <c r="IH199" s="30"/>
      <c r="II199" s="30"/>
      <c r="IJ199" s="30"/>
      <c r="IK199" s="30"/>
      <c r="IL199" s="30"/>
      <c r="IM199" s="30"/>
      <c r="IN199" s="30"/>
      <c r="IO199" s="30"/>
      <c r="IP199" s="30"/>
      <c r="IQ199" s="30"/>
      <c r="IR199" s="30"/>
      <c r="IS199" s="30"/>
      <c r="IT199" s="30"/>
      <c r="IU199" s="30"/>
      <c r="IV199" s="30"/>
      <c r="IW199" s="30"/>
      <c r="IX199" s="30"/>
      <c r="IY199" s="30"/>
      <c r="IZ199" s="30"/>
      <c r="JA199" s="30"/>
      <c r="JB199" s="30"/>
      <c r="JC199" s="30"/>
      <c r="JD199" s="30"/>
      <c r="JE199" s="30"/>
      <c r="JF199" s="30"/>
      <c r="JG199" s="30"/>
      <c r="JH199" s="30"/>
      <c r="JI199" s="30"/>
      <c r="JJ199" s="30"/>
      <c r="JK199" s="30"/>
      <c r="JL199" s="30"/>
      <c r="JM199" s="30"/>
      <c r="JN199" s="30"/>
      <c r="JO199" s="30"/>
      <c r="JP199" s="30"/>
      <c r="JQ199" s="30"/>
      <c r="JR199" s="30"/>
      <c r="JS199" s="30"/>
      <c r="JT199" s="30"/>
      <c r="JU199" s="30"/>
      <c r="JV199" s="30"/>
      <c r="JW199" s="30"/>
      <c r="JX199" s="30"/>
      <c r="JY199" s="30"/>
      <c r="JZ199" s="30"/>
      <c r="KA199" s="30"/>
      <c r="KB199" s="30"/>
      <c r="KC199" s="30"/>
      <c r="KD199" s="30"/>
      <c r="KE199" s="30"/>
      <c r="KF199" s="30"/>
      <c r="KG199" s="30"/>
      <c r="KH199" s="30"/>
      <c r="KI199" s="30"/>
      <c r="KJ199" s="30"/>
      <c r="KK199" s="30"/>
      <c r="KL199" s="30"/>
      <c r="KM199" s="30"/>
      <c r="KN199" s="30"/>
      <c r="KO199" s="30"/>
      <c r="KP199" s="30"/>
      <c r="KQ199" s="30"/>
      <c r="KR199" s="30"/>
      <c r="KS199" s="30"/>
      <c r="KT199" s="30"/>
      <c r="KU199" s="30"/>
      <c r="KV199" s="30"/>
      <c r="KW199" s="30"/>
      <c r="KX199" s="30"/>
      <c r="KY199" s="30"/>
      <c r="KZ199" s="30"/>
      <c r="LA199" s="30"/>
      <c r="LB199" s="30"/>
      <c r="LC199" s="30"/>
      <c r="LD199" s="30"/>
      <c r="LE199" s="30"/>
      <c r="LF199" s="30"/>
      <c r="LG199" s="30"/>
      <c r="LH199" s="30"/>
      <c r="LI199" s="30"/>
      <c r="LJ199" s="30"/>
      <c r="LK199" s="30"/>
      <c r="LL199" s="30"/>
      <c r="LM199" s="30"/>
      <c r="LN199" s="30"/>
      <c r="LO199" s="30"/>
      <c r="LP199" s="30"/>
      <c r="LQ199" s="30"/>
      <c r="LR199" s="30"/>
      <c r="LS199" s="30"/>
      <c r="LT199" s="30"/>
    </row>
    <row r="200" spans="1:332" s="19" customFormat="1" x14ac:dyDescent="0.25">
      <c r="A200" s="80"/>
      <c r="B200" s="81"/>
      <c r="C200" s="82"/>
      <c r="D200" s="82"/>
      <c r="E200" s="83"/>
      <c r="F200" s="84"/>
      <c r="G200" s="21" t="str">
        <f>IFERROR(+VLOOKUP(F200,postnr!A:B,2,FALSE),"")</f>
        <v/>
      </c>
      <c r="H200" s="85"/>
      <c r="I200" s="86"/>
      <c r="J200" s="87"/>
      <c r="K200" s="88"/>
      <c r="L200" s="140"/>
      <c r="M200" s="140"/>
      <c r="N200" s="140"/>
      <c r="O200" s="140"/>
      <c r="P200" s="140"/>
      <c r="Q200" s="140"/>
      <c r="R200" s="140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  <c r="CP200" s="30"/>
      <c r="CQ200" s="30"/>
      <c r="CR200" s="30"/>
      <c r="CS200" s="30"/>
      <c r="CT200" s="30"/>
      <c r="CU200" s="30"/>
      <c r="CV200" s="30"/>
      <c r="CW200" s="30"/>
      <c r="CX200" s="30"/>
      <c r="CY200" s="30"/>
      <c r="CZ200" s="30"/>
      <c r="DA200" s="30"/>
      <c r="DB200" s="30"/>
      <c r="DC200" s="30"/>
      <c r="DD200" s="30"/>
      <c r="DE200" s="30"/>
      <c r="DF200" s="30"/>
      <c r="DG200" s="30"/>
      <c r="DH200" s="30"/>
      <c r="DI200" s="30"/>
      <c r="DJ200" s="30"/>
      <c r="DK200" s="30"/>
      <c r="DL200" s="30"/>
      <c r="DM200" s="30"/>
      <c r="DN200" s="30"/>
      <c r="DO200" s="30"/>
      <c r="DP200" s="30"/>
      <c r="DQ200" s="30"/>
      <c r="DR200" s="30"/>
      <c r="DS200" s="30"/>
      <c r="DT200" s="30"/>
      <c r="DU200" s="30"/>
      <c r="DV200" s="30"/>
      <c r="DW200" s="30"/>
      <c r="DX200" s="30"/>
      <c r="DY200" s="30"/>
      <c r="DZ200" s="30"/>
      <c r="EA200" s="30"/>
      <c r="EB200" s="30"/>
      <c r="EC200" s="30"/>
      <c r="ED200" s="30"/>
      <c r="EE200" s="30"/>
      <c r="EF200" s="30"/>
      <c r="EG200" s="30"/>
      <c r="EH200" s="30"/>
      <c r="EI200" s="30"/>
      <c r="EJ200" s="30"/>
      <c r="EK200" s="30"/>
      <c r="EL200" s="30"/>
      <c r="EM200" s="30"/>
      <c r="EN200" s="30"/>
      <c r="EO200" s="30"/>
      <c r="EP200" s="30"/>
      <c r="EQ200" s="30"/>
      <c r="ER200" s="30"/>
      <c r="ES200" s="30"/>
      <c r="ET200" s="30"/>
      <c r="EU200" s="30"/>
      <c r="EV200" s="30"/>
      <c r="EW200" s="30"/>
      <c r="EX200" s="30"/>
      <c r="EY200" s="30"/>
      <c r="EZ200" s="30"/>
      <c r="FA200" s="30"/>
      <c r="FB200" s="30"/>
      <c r="FC200" s="30"/>
      <c r="FD200" s="30"/>
      <c r="FE200" s="30"/>
      <c r="FF200" s="30"/>
      <c r="FG200" s="30"/>
      <c r="FH200" s="30"/>
      <c r="FI200" s="30"/>
      <c r="FJ200" s="30"/>
      <c r="FK200" s="30"/>
      <c r="FL200" s="30"/>
      <c r="FM200" s="30"/>
      <c r="FN200" s="30"/>
      <c r="FO200" s="30"/>
      <c r="FP200" s="30"/>
      <c r="FQ200" s="30"/>
      <c r="FR200" s="30"/>
      <c r="FS200" s="30"/>
      <c r="FT200" s="30"/>
      <c r="FU200" s="30"/>
      <c r="FV200" s="30"/>
      <c r="FW200" s="30"/>
      <c r="FX200" s="30"/>
      <c r="FY200" s="30"/>
      <c r="FZ200" s="30"/>
      <c r="GA200" s="30"/>
      <c r="GB200" s="30"/>
      <c r="GC200" s="30"/>
      <c r="GD200" s="30"/>
      <c r="GE200" s="30"/>
      <c r="GF200" s="30"/>
      <c r="GG200" s="30"/>
      <c r="GH200" s="30"/>
      <c r="GI200" s="30"/>
      <c r="GJ200" s="30"/>
      <c r="GK200" s="30"/>
      <c r="GL200" s="30"/>
      <c r="GM200" s="30"/>
      <c r="GN200" s="30"/>
      <c r="GO200" s="30"/>
      <c r="GP200" s="30"/>
      <c r="GQ200" s="30"/>
      <c r="GR200" s="30"/>
      <c r="GS200" s="30"/>
      <c r="GT200" s="30"/>
      <c r="GU200" s="30"/>
      <c r="GV200" s="30"/>
      <c r="GW200" s="30"/>
      <c r="GX200" s="30"/>
      <c r="GY200" s="30"/>
      <c r="GZ200" s="30"/>
      <c r="HA200" s="30"/>
      <c r="HB200" s="30"/>
      <c r="HC200" s="30"/>
      <c r="HD200" s="30"/>
      <c r="HE200" s="30"/>
      <c r="HF200" s="30"/>
      <c r="HG200" s="30"/>
      <c r="HH200" s="30"/>
      <c r="HI200" s="30"/>
      <c r="HJ200" s="30"/>
      <c r="HK200" s="30"/>
      <c r="HL200" s="30"/>
      <c r="HM200" s="30"/>
      <c r="HN200" s="30"/>
      <c r="HO200" s="30"/>
      <c r="HP200" s="30"/>
      <c r="HQ200" s="30"/>
      <c r="HR200" s="30"/>
      <c r="HS200" s="30"/>
      <c r="HT200" s="30"/>
      <c r="HU200" s="30"/>
      <c r="HV200" s="30"/>
      <c r="HW200" s="30"/>
      <c r="HX200" s="30"/>
      <c r="HY200" s="30"/>
      <c r="HZ200" s="30"/>
      <c r="IA200" s="30"/>
      <c r="IB200" s="30"/>
      <c r="IC200" s="30"/>
      <c r="ID200" s="30"/>
      <c r="IE200" s="30"/>
      <c r="IF200" s="30"/>
      <c r="IG200" s="30"/>
      <c r="IH200" s="30"/>
      <c r="II200" s="30"/>
      <c r="IJ200" s="30"/>
      <c r="IK200" s="30"/>
      <c r="IL200" s="30"/>
      <c r="IM200" s="30"/>
      <c r="IN200" s="30"/>
      <c r="IO200" s="30"/>
      <c r="IP200" s="30"/>
      <c r="IQ200" s="30"/>
      <c r="IR200" s="30"/>
      <c r="IS200" s="30"/>
      <c r="IT200" s="30"/>
      <c r="IU200" s="30"/>
      <c r="IV200" s="30"/>
      <c r="IW200" s="30"/>
      <c r="IX200" s="30"/>
      <c r="IY200" s="30"/>
      <c r="IZ200" s="30"/>
      <c r="JA200" s="30"/>
      <c r="JB200" s="30"/>
      <c r="JC200" s="30"/>
      <c r="JD200" s="30"/>
      <c r="JE200" s="30"/>
      <c r="JF200" s="30"/>
      <c r="JG200" s="30"/>
      <c r="JH200" s="30"/>
      <c r="JI200" s="30"/>
      <c r="JJ200" s="30"/>
      <c r="JK200" s="30"/>
      <c r="JL200" s="30"/>
      <c r="JM200" s="30"/>
      <c r="JN200" s="30"/>
      <c r="JO200" s="30"/>
      <c r="JP200" s="30"/>
      <c r="JQ200" s="30"/>
      <c r="JR200" s="30"/>
      <c r="JS200" s="30"/>
      <c r="JT200" s="30"/>
      <c r="JU200" s="30"/>
      <c r="JV200" s="30"/>
      <c r="JW200" s="30"/>
      <c r="JX200" s="30"/>
      <c r="JY200" s="30"/>
      <c r="JZ200" s="30"/>
      <c r="KA200" s="30"/>
      <c r="KB200" s="30"/>
      <c r="KC200" s="30"/>
      <c r="KD200" s="30"/>
      <c r="KE200" s="30"/>
      <c r="KF200" s="30"/>
      <c r="KG200" s="30"/>
      <c r="KH200" s="30"/>
      <c r="KI200" s="30"/>
      <c r="KJ200" s="30"/>
      <c r="KK200" s="30"/>
      <c r="KL200" s="30"/>
      <c r="KM200" s="30"/>
      <c r="KN200" s="30"/>
      <c r="KO200" s="30"/>
      <c r="KP200" s="30"/>
      <c r="KQ200" s="30"/>
      <c r="KR200" s="30"/>
      <c r="KS200" s="30"/>
      <c r="KT200" s="30"/>
      <c r="KU200" s="30"/>
      <c r="KV200" s="30"/>
      <c r="KW200" s="30"/>
      <c r="KX200" s="30"/>
      <c r="KY200" s="30"/>
      <c r="KZ200" s="30"/>
      <c r="LA200" s="30"/>
      <c r="LB200" s="30"/>
      <c r="LC200" s="30"/>
      <c r="LD200" s="30"/>
      <c r="LE200" s="30"/>
      <c r="LF200" s="30"/>
      <c r="LG200" s="30"/>
      <c r="LH200" s="30"/>
      <c r="LI200" s="30"/>
      <c r="LJ200" s="30"/>
      <c r="LK200" s="30"/>
      <c r="LL200" s="30"/>
      <c r="LM200" s="30"/>
      <c r="LN200" s="30"/>
      <c r="LO200" s="30"/>
      <c r="LP200" s="30"/>
      <c r="LQ200" s="30"/>
      <c r="LR200" s="30"/>
      <c r="LS200" s="30"/>
      <c r="LT200" s="30"/>
    </row>
    <row r="201" spans="1:332" s="19" customFormat="1" x14ac:dyDescent="0.25">
      <c r="A201" s="80"/>
      <c r="B201" s="81"/>
      <c r="C201" s="82"/>
      <c r="D201" s="82"/>
      <c r="E201" s="83"/>
      <c r="F201" s="84"/>
      <c r="G201" s="21" t="str">
        <f>IFERROR(+VLOOKUP(F201,postnr!A:B,2,FALSE),"")</f>
        <v/>
      </c>
      <c r="H201" s="85"/>
      <c r="I201" s="86"/>
      <c r="J201" s="87"/>
      <c r="K201" s="88"/>
      <c r="L201" s="140"/>
      <c r="M201" s="140"/>
      <c r="N201" s="140"/>
      <c r="O201" s="140"/>
      <c r="P201" s="140"/>
      <c r="Q201" s="140"/>
      <c r="R201" s="140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  <c r="CP201" s="30"/>
      <c r="CQ201" s="30"/>
      <c r="CR201" s="30"/>
      <c r="CS201" s="30"/>
      <c r="CT201" s="30"/>
      <c r="CU201" s="30"/>
      <c r="CV201" s="30"/>
      <c r="CW201" s="30"/>
      <c r="CX201" s="30"/>
      <c r="CY201" s="30"/>
      <c r="CZ201" s="30"/>
      <c r="DA201" s="30"/>
      <c r="DB201" s="30"/>
      <c r="DC201" s="30"/>
      <c r="DD201" s="30"/>
      <c r="DE201" s="30"/>
      <c r="DF201" s="30"/>
      <c r="DG201" s="30"/>
      <c r="DH201" s="30"/>
      <c r="DI201" s="30"/>
      <c r="DJ201" s="30"/>
      <c r="DK201" s="30"/>
      <c r="DL201" s="30"/>
      <c r="DM201" s="30"/>
      <c r="DN201" s="30"/>
      <c r="DO201" s="30"/>
      <c r="DP201" s="30"/>
      <c r="DQ201" s="30"/>
      <c r="DR201" s="30"/>
      <c r="DS201" s="30"/>
      <c r="DT201" s="30"/>
      <c r="DU201" s="30"/>
      <c r="DV201" s="30"/>
      <c r="DW201" s="30"/>
      <c r="DX201" s="30"/>
      <c r="DY201" s="30"/>
      <c r="DZ201" s="30"/>
      <c r="EA201" s="30"/>
      <c r="EB201" s="30"/>
      <c r="EC201" s="30"/>
      <c r="ED201" s="30"/>
      <c r="EE201" s="30"/>
      <c r="EF201" s="30"/>
      <c r="EG201" s="30"/>
      <c r="EH201" s="30"/>
      <c r="EI201" s="30"/>
      <c r="EJ201" s="30"/>
      <c r="EK201" s="30"/>
      <c r="EL201" s="30"/>
      <c r="EM201" s="30"/>
      <c r="EN201" s="30"/>
      <c r="EO201" s="30"/>
      <c r="EP201" s="30"/>
      <c r="EQ201" s="30"/>
      <c r="ER201" s="30"/>
      <c r="ES201" s="30"/>
      <c r="ET201" s="30"/>
      <c r="EU201" s="30"/>
      <c r="EV201" s="30"/>
      <c r="EW201" s="30"/>
      <c r="EX201" s="30"/>
      <c r="EY201" s="30"/>
      <c r="EZ201" s="30"/>
      <c r="FA201" s="30"/>
      <c r="FB201" s="30"/>
      <c r="FC201" s="30"/>
      <c r="FD201" s="30"/>
      <c r="FE201" s="30"/>
      <c r="FF201" s="30"/>
      <c r="FG201" s="30"/>
      <c r="FH201" s="30"/>
      <c r="FI201" s="30"/>
      <c r="FJ201" s="30"/>
      <c r="FK201" s="30"/>
      <c r="FL201" s="30"/>
      <c r="FM201" s="30"/>
      <c r="FN201" s="30"/>
      <c r="FO201" s="30"/>
      <c r="FP201" s="30"/>
      <c r="FQ201" s="30"/>
      <c r="FR201" s="30"/>
      <c r="FS201" s="30"/>
      <c r="FT201" s="30"/>
      <c r="FU201" s="30"/>
      <c r="FV201" s="30"/>
      <c r="FW201" s="30"/>
      <c r="FX201" s="30"/>
      <c r="FY201" s="30"/>
      <c r="FZ201" s="30"/>
      <c r="GA201" s="30"/>
      <c r="GB201" s="30"/>
      <c r="GC201" s="30"/>
      <c r="GD201" s="30"/>
      <c r="GE201" s="30"/>
      <c r="GF201" s="30"/>
      <c r="GG201" s="30"/>
      <c r="GH201" s="30"/>
      <c r="GI201" s="30"/>
      <c r="GJ201" s="30"/>
      <c r="GK201" s="30"/>
      <c r="GL201" s="30"/>
      <c r="GM201" s="30"/>
      <c r="GN201" s="30"/>
      <c r="GO201" s="30"/>
      <c r="GP201" s="30"/>
      <c r="GQ201" s="30"/>
      <c r="GR201" s="30"/>
      <c r="GS201" s="30"/>
      <c r="GT201" s="30"/>
      <c r="GU201" s="30"/>
      <c r="GV201" s="30"/>
      <c r="GW201" s="30"/>
      <c r="GX201" s="30"/>
      <c r="GY201" s="30"/>
      <c r="GZ201" s="30"/>
      <c r="HA201" s="30"/>
      <c r="HB201" s="30"/>
      <c r="HC201" s="30"/>
      <c r="HD201" s="30"/>
      <c r="HE201" s="30"/>
      <c r="HF201" s="30"/>
      <c r="HG201" s="30"/>
      <c r="HH201" s="30"/>
      <c r="HI201" s="30"/>
      <c r="HJ201" s="30"/>
      <c r="HK201" s="30"/>
      <c r="HL201" s="30"/>
      <c r="HM201" s="30"/>
      <c r="HN201" s="30"/>
      <c r="HO201" s="30"/>
      <c r="HP201" s="30"/>
      <c r="HQ201" s="30"/>
      <c r="HR201" s="30"/>
      <c r="HS201" s="30"/>
      <c r="HT201" s="30"/>
      <c r="HU201" s="30"/>
      <c r="HV201" s="30"/>
      <c r="HW201" s="30"/>
      <c r="HX201" s="30"/>
      <c r="HY201" s="30"/>
      <c r="HZ201" s="30"/>
      <c r="IA201" s="30"/>
      <c r="IB201" s="30"/>
      <c r="IC201" s="30"/>
      <c r="ID201" s="30"/>
      <c r="IE201" s="30"/>
      <c r="IF201" s="30"/>
      <c r="IG201" s="30"/>
      <c r="IH201" s="30"/>
      <c r="II201" s="30"/>
      <c r="IJ201" s="30"/>
      <c r="IK201" s="30"/>
      <c r="IL201" s="30"/>
      <c r="IM201" s="30"/>
      <c r="IN201" s="30"/>
      <c r="IO201" s="30"/>
      <c r="IP201" s="30"/>
      <c r="IQ201" s="30"/>
      <c r="IR201" s="30"/>
      <c r="IS201" s="30"/>
      <c r="IT201" s="30"/>
      <c r="IU201" s="30"/>
      <c r="IV201" s="30"/>
      <c r="IW201" s="30"/>
      <c r="IX201" s="30"/>
      <c r="IY201" s="30"/>
      <c r="IZ201" s="30"/>
      <c r="JA201" s="30"/>
      <c r="JB201" s="30"/>
      <c r="JC201" s="30"/>
      <c r="JD201" s="30"/>
      <c r="JE201" s="30"/>
      <c r="JF201" s="30"/>
      <c r="JG201" s="30"/>
      <c r="JH201" s="30"/>
      <c r="JI201" s="30"/>
      <c r="JJ201" s="30"/>
      <c r="JK201" s="30"/>
      <c r="JL201" s="30"/>
      <c r="JM201" s="30"/>
      <c r="JN201" s="30"/>
      <c r="JO201" s="30"/>
      <c r="JP201" s="30"/>
      <c r="JQ201" s="30"/>
      <c r="JR201" s="30"/>
      <c r="JS201" s="30"/>
      <c r="JT201" s="30"/>
      <c r="JU201" s="30"/>
      <c r="JV201" s="30"/>
      <c r="JW201" s="30"/>
      <c r="JX201" s="30"/>
      <c r="JY201" s="30"/>
      <c r="JZ201" s="30"/>
      <c r="KA201" s="30"/>
      <c r="KB201" s="30"/>
      <c r="KC201" s="30"/>
      <c r="KD201" s="30"/>
      <c r="KE201" s="30"/>
      <c r="KF201" s="30"/>
      <c r="KG201" s="30"/>
      <c r="KH201" s="30"/>
      <c r="KI201" s="30"/>
      <c r="KJ201" s="30"/>
      <c r="KK201" s="30"/>
      <c r="KL201" s="30"/>
      <c r="KM201" s="30"/>
      <c r="KN201" s="30"/>
      <c r="KO201" s="30"/>
      <c r="KP201" s="30"/>
      <c r="KQ201" s="30"/>
      <c r="KR201" s="30"/>
      <c r="KS201" s="30"/>
      <c r="KT201" s="30"/>
      <c r="KU201" s="30"/>
      <c r="KV201" s="30"/>
      <c r="KW201" s="30"/>
      <c r="KX201" s="30"/>
      <c r="KY201" s="30"/>
      <c r="KZ201" s="30"/>
      <c r="LA201" s="30"/>
      <c r="LB201" s="30"/>
      <c r="LC201" s="30"/>
      <c r="LD201" s="30"/>
      <c r="LE201" s="30"/>
      <c r="LF201" s="30"/>
      <c r="LG201" s="30"/>
      <c r="LH201" s="30"/>
      <c r="LI201" s="30"/>
      <c r="LJ201" s="30"/>
      <c r="LK201" s="30"/>
      <c r="LL201" s="30"/>
      <c r="LM201" s="30"/>
      <c r="LN201" s="30"/>
      <c r="LO201" s="30"/>
      <c r="LP201" s="30"/>
      <c r="LQ201" s="30"/>
      <c r="LR201" s="30"/>
      <c r="LS201" s="30"/>
      <c r="LT201" s="30"/>
    </row>
    <row r="202" spans="1:332" s="19" customFormat="1" x14ac:dyDescent="0.25">
      <c r="A202" s="80"/>
      <c r="B202" s="81"/>
      <c r="C202" s="82"/>
      <c r="D202" s="82"/>
      <c r="E202" s="83"/>
      <c r="F202" s="84"/>
      <c r="G202" s="21" t="str">
        <f>IFERROR(+VLOOKUP(F202,postnr!A:B,2,FALSE),"")</f>
        <v/>
      </c>
      <c r="H202" s="85"/>
      <c r="I202" s="86"/>
      <c r="J202" s="87"/>
      <c r="K202" s="88"/>
      <c r="L202" s="140"/>
      <c r="M202" s="140"/>
      <c r="N202" s="140"/>
      <c r="O202" s="140"/>
      <c r="P202" s="140"/>
      <c r="Q202" s="140"/>
      <c r="R202" s="140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30"/>
      <c r="CY202" s="30"/>
      <c r="CZ202" s="30"/>
      <c r="DA202" s="30"/>
      <c r="DB202" s="30"/>
      <c r="DC202" s="30"/>
      <c r="DD202" s="30"/>
      <c r="DE202" s="30"/>
      <c r="DF202" s="30"/>
      <c r="DG202" s="30"/>
      <c r="DH202" s="30"/>
      <c r="DI202" s="30"/>
      <c r="DJ202" s="30"/>
      <c r="DK202" s="30"/>
      <c r="DL202" s="30"/>
      <c r="DM202" s="30"/>
      <c r="DN202" s="30"/>
      <c r="DO202" s="30"/>
      <c r="DP202" s="30"/>
      <c r="DQ202" s="30"/>
      <c r="DR202" s="30"/>
      <c r="DS202" s="30"/>
      <c r="DT202" s="30"/>
      <c r="DU202" s="30"/>
      <c r="DV202" s="30"/>
      <c r="DW202" s="30"/>
      <c r="DX202" s="30"/>
      <c r="DY202" s="30"/>
      <c r="DZ202" s="30"/>
      <c r="EA202" s="30"/>
      <c r="EB202" s="30"/>
      <c r="EC202" s="30"/>
      <c r="ED202" s="30"/>
      <c r="EE202" s="30"/>
      <c r="EF202" s="30"/>
      <c r="EG202" s="30"/>
      <c r="EH202" s="30"/>
      <c r="EI202" s="30"/>
      <c r="EJ202" s="30"/>
      <c r="EK202" s="30"/>
      <c r="EL202" s="30"/>
      <c r="EM202" s="30"/>
      <c r="EN202" s="30"/>
      <c r="EO202" s="30"/>
      <c r="EP202" s="30"/>
      <c r="EQ202" s="30"/>
      <c r="ER202" s="30"/>
      <c r="ES202" s="30"/>
      <c r="ET202" s="30"/>
      <c r="EU202" s="30"/>
      <c r="EV202" s="30"/>
      <c r="EW202" s="30"/>
      <c r="EX202" s="30"/>
      <c r="EY202" s="30"/>
      <c r="EZ202" s="30"/>
      <c r="FA202" s="30"/>
      <c r="FB202" s="30"/>
      <c r="FC202" s="30"/>
      <c r="FD202" s="30"/>
      <c r="FE202" s="30"/>
      <c r="FF202" s="30"/>
      <c r="FG202" s="30"/>
      <c r="FH202" s="30"/>
      <c r="FI202" s="30"/>
      <c r="FJ202" s="30"/>
      <c r="FK202" s="30"/>
      <c r="FL202" s="30"/>
      <c r="FM202" s="30"/>
      <c r="FN202" s="30"/>
      <c r="FO202" s="30"/>
      <c r="FP202" s="30"/>
      <c r="FQ202" s="30"/>
      <c r="FR202" s="30"/>
      <c r="FS202" s="30"/>
      <c r="FT202" s="30"/>
      <c r="FU202" s="30"/>
      <c r="FV202" s="30"/>
      <c r="FW202" s="30"/>
      <c r="FX202" s="30"/>
      <c r="FY202" s="30"/>
      <c r="FZ202" s="30"/>
      <c r="GA202" s="30"/>
      <c r="GB202" s="30"/>
      <c r="GC202" s="30"/>
      <c r="GD202" s="30"/>
      <c r="GE202" s="30"/>
      <c r="GF202" s="30"/>
      <c r="GG202" s="30"/>
      <c r="GH202" s="30"/>
      <c r="GI202" s="30"/>
      <c r="GJ202" s="30"/>
      <c r="GK202" s="30"/>
      <c r="GL202" s="30"/>
      <c r="GM202" s="30"/>
      <c r="GN202" s="30"/>
      <c r="GO202" s="30"/>
      <c r="GP202" s="30"/>
      <c r="GQ202" s="30"/>
      <c r="GR202" s="30"/>
      <c r="GS202" s="30"/>
      <c r="GT202" s="30"/>
      <c r="GU202" s="30"/>
      <c r="GV202" s="30"/>
      <c r="GW202" s="30"/>
      <c r="GX202" s="30"/>
      <c r="GY202" s="30"/>
      <c r="GZ202" s="30"/>
      <c r="HA202" s="30"/>
      <c r="HB202" s="30"/>
      <c r="HC202" s="30"/>
      <c r="HD202" s="30"/>
      <c r="HE202" s="30"/>
      <c r="HF202" s="30"/>
      <c r="HG202" s="30"/>
      <c r="HH202" s="30"/>
      <c r="HI202" s="30"/>
      <c r="HJ202" s="30"/>
      <c r="HK202" s="30"/>
      <c r="HL202" s="30"/>
      <c r="HM202" s="30"/>
      <c r="HN202" s="30"/>
      <c r="HO202" s="30"/>
      <c r="HP202" s="30"/>
      <c r="HQ202" s="30"/>
      <c r="HR202" s="30"/>
      <c r="HS202" s="30"/>
      <c r="HT202" s="30"/>
      <c r="HU202" s="30"/>
      <c r="HV202" s="30"/>
      <c r="HW202" s="30"/>
      <c r="HX202" s="30"/>
      <c r="HY202" s="30"/>
      <c r="HZ202" s="30"/>
      <c r="IA202" s="30"/>
      <c r="IB202" s="30"/>
      <c r="IC202" s="30"/>
      <c r="ID202" s="30"/>
      <c r="IE202" s="30"/>
      <c r="IF202" s="30"/>
      <c r="IG202" s="30"/>
      <c r="IH202" s="30"/>
      <c r="II202" s="30"/>
      <c r="IJ202" s="30"/>
      <c r="IK202" s="30"/>
      <c r="IL202" s="30"/>
      <c r="IM202" s="30"/>
      <c r="IN202" s="30"/>
      <c r="IO202" s="30"/>
      <c r="IP202" s="30"/>
      <c r="IQ202" s="30"/>
      <c r="IR202" s="30"/>
      <c r="IS202" s="30"/>
      <c r="IT202" s="30"/>
      <c r="IU202" s="30"/>
      <c r="IV202" s="30"/>
      <c r="IW202" s="30"/>
      <c r="IX202" s="30"/>
      <c r="IY202" s="30"/>
      <c r="IZ202" s="30"/>
      <c r="JA202" s="30"/>
      <c r="JB202" s="30"/>
      <c r="JC202" s="30"/>
      <c r="JD202" s="30"/>
      <c r="JE202" s="30"/>
      <c r="JF202" s="30"/>
      <c r="JG202" s="30"/>
      <c r="JH202" s="30"/>
      <c r="JI202" s="30"/>
      <c r="JJ202" s="30"/>
      <c r="JK202" s="30"/>
      <c r="JL202" s="30"/>
      <c r="JM202" s="30"/>
      <c r="JN202" s="30"/>
      <c r="JO202" s="30"/>
      <c r="JP202" s="30"/>
      <c r="JQ202" s="30"/>
      <c r="JR202" s="30"/>
      <c r="JS202" s="30"/>
      <c r="JT202" s="30"/>
      <c r="JU202" s="30"/>
      <c r="JV202" s="30"/>
      <c r="JW202" s="30"/>
      <c r="JX202" s="30"/>
      <c r="JY202" s="30"/>
      <c r="JZ202" s="30"/>
      <c r="KA202" s="30"/>
      <c r="KB202" s="30"/>
      <c r="KC202" s="30"/>
      <c r="KD202" s="30"/>
      <c r="KE202" s="30"/>
      <c r="KF202" s="30"/>
      <c r="KG202" s="30"/>
      <c r="KH202" s="30"/>
      <c r="KI202" s="30"/>
      <c r="KJ202" s="30"/>
      <c r="KK202" s="30"/>
      <c r="KL202" s="30"/>
      <c r="KM202" s="30"/>
      <c r="KN202" s="30"/>
      <c r="KO202" s="30"/>
      <c r="KP202" s="30"/>
      <c r="KQ202" s="30"/>
      <c r="KR202" s="30"/>
      <c r="KS202" s="30"/>
      <c r="KT202" s="30"/>
      <c r="KU202" s="30"/>
      <c r="KV202" s="30"/>
      <c r="KW202" s="30"/>
      <c r="KX202" s="30"/>
      <c r="KY202" s="30"/>
      <c r="KZ202" s="30"/>
      <c r="LA202" s="30"/>
      <c r="LB202" s="30"/>
      <c r="LC202" s="30"/>
      <c r="LD202" s="30"/>
      <c r="LE202" s="30"/>
      <c r="LF202" s="30"/>
      <c r="LG202" s="30"/>
      <c r="LH202" s="30"/>
      <c r="LI202" s="30"/>
      <c r="LJ202" s="30"/>
      <c r="LK202" s="30"/>
      <c r="LL202" s="30"/>
      <c r="LM202" s="30"/>
      <c r="LN202" s="30"/>
      <c r="LO202" s="30"/>
      <c r="LP202" s="30"/>
      <c r="LQ202" s="30"/>
      <c r="LR202" s="30"/>
      <c r="LS202" s="30"/>
      <c r="LT202" s="30"/>
    </row>
    <row r="203" spans="1:332" s="19" customFormat="1" x14ac:dyDescent="0.25">
      <c r="A203" s="80"/>
      <c r="B203" s="81"/>
      <c r="C203" s="82"/>
      <c r="D203" s="82"/>
      <c r="E203" s="83"/>
      <c r="F203" s="84"/>
      <c r="G203" s="21" t="str">
        <f>IFERROR(+VLOOKUP(F203,postnr!A:B,2,FALSE),"")</f>
        <v/>
      </c>
      <c r="H203" s="85"/>
      <c r="I203" s="86"/>
      <c r="J203" s="87"/>
      <c r="K203" s="88"/>
      <c r="L203" s="140"/>
      <c r="M203" s="140"/>
      <c r="N203" s="140"/>
      <c r="O203" s="140"/>
      <c r="P203" s="140"/>
      <c r="Q203" s="140"/>
      <c r="R203" s="140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  <c r="CP203" s="30"/>
      <c r="CQ203" s="30"/>
      <c r="CR203" s="30"/>
      <c r="CS203" s="30"/>
      <c r="CT203" s="30"/>
      <c r="CU203" s="30"/>
      <c r="CV203" s="30"/>
      <c r="CW203" s="30"/>
      <c r="CX203" s="30"/>
      <c r="CY203" s="30"/>
      <c r="CZ203" s="30"/>
      <c r="DA203" s="30"/>
      <c r="DB203" s="30"/>
      <c r="DC203" s="30"/>
      <c r="DD203" s="30"/>
      <c r="DE203" s="30"/>
      <c r="DF203" s="30"/>
      <c r="DG203" s="30"/>
      <c r="DH203" s="30"/>
      <c r="DI203" s="30"/>
      <c r="DJ203" s="30"/>
      <c r="DK203" s="30"/>
      <c r="DL203" s="30"/>
      <c r="DM203" s="30"/>
      <c r="DN203" s="30"/>
      <c r="DO203" s="30"/>
      <c r="DP203" s="30"/>
      <c r="DQ203" s="30"/>
      <c r="DR203" s="30"/>
      <c r="DS203" s="30"/>
      <c r="DT203" s="30"/>
      <c r="DU203" s="30"/>
      <c r="DV203" s="30"/>
      <c r="DW203" s="30"/>
      <c r="DX203" s="30"/>
      <c r="DY203" s="30"/>
      <c r="DZ203" s="30"/>
      <c r="EA203" s="30"/>
      <c r="EB203" s="30"/>
      <c r="EC203" s="30"/>
      <c r="ED203" s="30"/>
      <c r="EE203" s="30"/>
      <c r="EF203" s="30"/>
      <c r="EG203" s="30"/>
      <c r="EH203" s="30"/>
      <c r="EI203" s="30"/>
      <c r="EJ203" s="30"/>
      <c r="EK203" s="30"/>
      <c r="EL203" s="30"/>
      <c r="EM203" s="30"/>
      <c r="EN203" s="30"/>
      <c r="EO203" s="30"/>
      <c r="EP203" s="30"/>
      <c r="EQ203" s="30"/>
      <c r="ER203" s="30"/>
      <c r="ES203" s="30"/>
      <c r="ET203" s="30"/>
      <c r="EU203" s="30"/>
      <c r="EV203" s="30"/>
      <c r="EW203" s="30"/>
      <c r="EX203" s="30"/>
      <c r="EY203" s="30"/>
      <c r="EZ203" s="30"/>
      <c r="FA203" s="30"/>
      <c r="FB203" s="30"/>
      <c r="FC203" s="30"/>
      <c r="FD203" s="30"/>
      <c r="FE203" s="30"/>
      <c r="FF203" s="30"/>
      <c r="FG203" s="30"/>
      <c r="FH203" s="30"/>
      <c r="FI203" s="30"/>
      <c r="FJ203" s="30"/>
      <c r="FK203" s="30"/>
      <c r="FL203" s="30"/>
      <c r="FM203" s="30"/>
      <c r="FN203" s="30"/>
      <c r="FO203" s="30"/>
      <c r="FP203" s="30"/>
      <c r="FQ203" s="30"/>
      <c r="FR203" s="30"/>
      <c r="FS203" s="30"/>
      <c r="FT203" s="30"/>
      <c r="FU203" s="30"/>
      <c r="FV203" s="30"/>
      <c r="FW203" s="30"/>
      <c r="FX203" s="30"/>
      <c r="FY203" s="30"/>
      <c r="FZ203" s="30"/>
      <c r="GA203" s="30"/>
      <c r="GB203" s="30"/>
      <c r="GC203" s="30"/>
      <c r="GD203" s="30"/>
      <c r="GE203" s="30"/>
      <c r="GF203" s="30"/>
      <c r="GG203" s="30"/>
      <c r="GH203" s="30"/>
      <c r="GI203" s="30"/>
      <c r="GJ203" s="30"/>
      <c r="GK203" s="30"/>
      <c r="GL203" s="30"/>
      <c r="GM203" s="30"/>
      <c r="GN203" s="30"/>
      <c r="GO203" s="30"/>
      <c r="GP203" s="30"/>
      <c r="GQ203" s="30"/>
      <c r="GR203" s="30"/>
      <c r="GS203" s="30"/>
      <c r="GT203" s="30"/>
      <c r="GU203" s="30"/>
      <c r="GV203" s="30"/>
      <c r="GW203" s="30"/>
      <c r="GX203" s="30"/>
      <c r="GY203" s="30"/>
      <c r="GZ203" s="30"/>
      <c r="HA203" s="30"/>
      <c r="HB203" s="30"/>
      <c r="HC203" s="30"/>
      <c r="HD203" s="30"/>
      <c r="HE203" s="30"/>
      <c r="HF203" s="30"/>
      <c r="HG203" s="30"/>
      <c r="HH203" s="30"/>
      <c r="HI203" s="30"/>
      <c r="HJ203" s="30"/>
      <c r="HK203" s="30"/>
      <c r="HL203" s="30"/>
      <c r="HM203" s="30"/>
      <c r="HN203" s="30"/>
      <c r="HO203" s="30"/>
      <c r="HP203" s="30"/>
      <c r="HQ203" s="30"/>
      <c r="HR203" s="30"/>
      <c r="HS203" s="30"/>
      <c r="HT203" s="30"/>
      <c r="HU203" s="30"/>
      <c r="HV203" s="30"/>
      <c r="HW203" s="30"/>
      <c r="HX203" s="30"/>
      <c r="HY203" s="30"/>
      <c r="HZ203" s="30"/>
      <c r="IA203" s="30"/>
      <c r="IB203" s="30"/>
      <c r="IC203" s="30"/>
      <c r="ID203" s="30"/>
      <c r="IE203" s="30"/>
      <c r="IF203" s="30"/>
      <c r="IG203" s="30"/>
      <c r="IH203" s="30"/>
      <c r="II203" s="30"/>
      <c r="IJ203" s="30"/>
      <c r="IK203" s="30"/>
      <c r="IL203" s="30"/>
      <c r="IM203" s="30"/>
      <c r="IN203" s="30"/>
      <c r="IO203" s="30"/>
      <c r="IP203" s="30"/>
      <c r="IQ203" s="30"/>
      <c r="IR203" s="30"/>
      <c r="IS203" s="30"/>
      <c r="IT203" s="30"/>
      <c r="IU203" s="30"/>
      <c r="IV203" s="30"/>
      <c r="IW203" s="30"/>
      <c r="IX203" s="30"/>
      <c r="IY203" s="30"/>
      <c r="IZ203" s="30"/>
      <c r="JA203" s="30"/>
      <c r="JB203" s="30"/>
      <c r="JC203" s="30"/>
      <c r="JD203" s="30"/>
      <c r="JE203" s="30"/>
      <c r="JF203" s="30"/>
      <c r="JG203" s="30"/>
      <c r="JH203" s="30"/>
      <c r="JI203" s="30"/>
      <c r="JJ203" s="30"/>
      <c r="JK203" s="30"/>
      <c r="JL203" s="30"/>
      <c r="JM203" s="30"/>
      <c r="JN203" s="30"/>
      <c r="JO203" s="30"/>
      <c r="JP203" s="30"/>
      <c r="JQ203" s="30"/>
      <c r="JR203" s="30"/>
      <c r="JS203" s="30"/>
      <c r="JT203" s="30"/>
      <c r="JU203" s="30"/>
      <c r="JV203" s="30"/>
      <c r="JW203" s="30"/>
      <c r="JX203" s="30"/>
      <c r="JY203" s="30"/>
      <c r="JZ203" s="30"/>
      <c r="KA203" s="30"/>
      <c r="KB203" s="30"/>
      <c r="KC203" s="30"/>
      <c r="KD203" s="30"/>
      <c r="KE203" s="30"/>
      <c r="KF203" s="30"/>
      <c r="KG203" s="30"/>
      <c r="KH203" s="30"/>
      <c r="KI203" s="30"/>
      <c r="KJ203" s="30"/>
      <c r="KK203" s="30"/>
      <c r="KL203" s="30"/>
      <c r="KM203" s="30"/>
      <c r="KN203" s="30"/>
      <c r="KO203" s="30"/>
      <c r="KP203" s="30"/>
      <c r="KQ203" s="30"/>
      <c r="KR203" s="30"/>
      <c r="KS203" s="30"/>
      <c r="KT203" s="30"/>
      <c r="KU203" s="30"/>
      <c r="KV203" s="30"/>
      <c r="KW203" s="30"/>
      <c r="KX203" s="30"/>
      <c r="KY203" s="30"/>
      <c r="KZ203" s="30"/>
      <c r="LA203" s="30"/>
      <c r="LB203" s="30"/>
      <c r="LC203" s="30"/>
      <c r="LD203" s="30"/>
      <c r="LE203" s="30"/>
      <c r="LF203" s="30"/>
      <c r="LG203" s="30"/>
      <c r="LH203" s="30"/>
      <c r="LI203" s="30"/>
      <c r="LJ203" s="30"/>
      <c r="LK203" s="30"/>
      <c r="LL203" s="30"/>
      <c r="LM203" s="30"/>
      <c r="LN203" s="30"/>
      <c r="LO203" s="30"/>
      <c r="LP203" s="30"/>
      <c r="LQ203" s="30"/>
      <c r="LR203" s="30"/>
      <c r="LS203" s="30"/>
      <c r="LT203" s="30"/>
    </row>
    <row r="204" spans="1:332" s="19" customFormat="1" x14ac:dyDescent="0.25">
      <c r="A204" s="80"/>
      <c r="B204" s="81"/>
      <c r="C204" s="82"/>
      <c r="D204" s="82"/>
      <c r="E204" s="83"/>
      <c r="F204" s="84"/>
      <c r="G204" s="21" t="str">
        <f>IFERROR(+VLOOKUP(F204,postnr!A:B,2,FALSE),"")</f>
        <v/>
      </c>
      <c r="H204" s="85"/>
      <c r="I204" s="86"/>
      <c r="J204" s="87"/>
      <c r="K204" s="88"/>
      <c r="L204" s="140"/>
      <c r="M204" s="140"/>
      <c r="N204" s="140"/>
      <c r="O204" s="140"/>
      <c r="P204" s="140"/>
      <c r="Q204" s="140"/>
      <c r="R204" s="140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  <c r="CP204" s="30"/>
      <c r="CQ204" s="30"/>
      <c r="CR204" s="30"/>
      <c r="CS204" s="30"/>
      <c r="CT204" s="30"/>
      <c r="CU204" s="30"/>
      <c r="CV204" s="30"/>
      <c r="CW204" s="30"/>
      <c r="CX204" s="30"/>
      <c r="CY204" s="30"/>
      <c r="CZ204" s="30"/>
      <c r="DA204" s="30"/>
      <c r="DB204" s="30"/>
      <c r="DC204" s="30"/>
      <c r="DD204" s="30"/>
      <c r="DE204" s="30"/>
      <c r="DF204" s="30"/>
      <c r="DG204" s="30"/>
      <c r="DH204" s="30"/>
      <c r="DI204" s="30"/>
      <c r="DJ204" s="30"/>
      <c r="DK204" s="30"/>
      <c r="DL204" s="30"/>
      <c r="DM204" s="30"/>
      <c r="DN204" s="30"/>
      <c r="DO204" s="30"/>
      <c r="DP204" s="30"/>
      <c r="DQ204" s="30"/>
      <c r="DR204" s="30"/>
      <c r="DS204" s="30"/>
      <c r="DT204" s="30"/>
      <c r="DU204" s="30"/>
      <c r="DV204" s="30"/>
      <c r="DW204" s="30"/>
      <c r="DX204" s="30"/>
      <c r="DY204" s="30"/>
      <c r="DZ204" s="30"/>
      <c r="EA204" s="30"/>
      <c r="EB204" s="30"/>
      <c r="EC204" s="30"/>
      <c r="ED204" s="30"/>
      <c r="EE204" s="30"/>
      <c r="EF204" s="30"/>
      <c r="EG204" s="30"/>
      <c r="EH204" s="30"/>
      <c r="EI204" s="30"/>
      <c r="EJ204" s="30"/>
      <c r="EK204" s="30"/>
      <c r="EL204" s="30"/>
      <c r="EM204" s="30"/>
      <c r="EN204" s="30"/>
      <c r="EO204" s="30"/>
      <c r="EP204" s="30"/>
      <c r="EQ204" s="30"/>
      <c r="ER204" s="30"/>
      <c r="ES204" s="30"/>
      <c r="ET204" s="30"/>
      <c r="EU204" s="30"/>
      <c r="EV204" s="30"/>
      <c r="EW204" s="30"/>
      <c r="EX204" s="30"/>
      <c r="EY204" s="30"/>
      <c r="EZ204" s="30"/>
      <c r="FA204" s="30"/>
      <c r="FB204" s="30"/>
      <c r="FC204" s="30"/>
      <c r="FD204" s="30"/>
      <c r="FE204" s="30"/>
      <c r="FF204" s="30"/>
      <c r="FG204" s="30"/>
      <c r="FH204" s="30"/>
      <c r="FI204" s="30"/>
      <c r="FJ204" s="30"/>
      <c r="FK204" s="30"/>
      <c r="FL204" s="30"/>
      <c r="FM204" s="30"/>
      <c r="FN204" s="30"/>
      <c r="FO204" s="30"/>
      <c r="FP204" s="30"/>
      <c r="FQ204" s="30"/>
      <c r="FR204" s="30"/>
      <c r="FS204" s="30"/>
      <c r="FT204" s="30"/>
      <c r="FU204" s="30"/>
      <c r="FV204" s="30"/>
      <c r="FW204" s="30"/>
      <c r="FX204" s="30"/>
      <c r="FY204" s="30"/>
      <c r="FZ204" s="30"/>
      <c r="GA204" s="30"/>
      <c r="GB204" s="30"/>
      <c r="GC204" s="30"/>
      <c r="GD204" s="30"/>
      <c r="GE204" s="30"/>
      <c r="GF204" s="30"/>
      <c r="GG204" s="30"/>
      <c r="GH204" s="30"/>
      <c r="GI204" s="30"/>
      <c r="GJ204" s="30"/>
      <c r="GK204" s="30"/>
      <c r="GL204" s="30"/>
      <c r="GM204" s="30"/>
      <c r="GN204" s="30"/>
      <c r="GO204" s="30"/>
      <c r="GP204" s="30"/>
      <c r="GQ204" s="30"/>
      <c r="GR204" s="30"/>
      <c r="GS204" s="30"/>
      <c r="GT204" s="30"/>
      <c r="GU204" s="30"/>
      <c r="GV204" s="30"/>
      <c r="GW204" s="30"/>
      <c r="GX204" s="30"/>
      <c r="GY204" s="30"/>
      <c r="GZ204" s="30"/>
      <c r="HA204" s="30"/>
      <c r="HB204" s="30"/>
      <c r="HC204" s="30"/>
      <c r="HD204" s="30"/>
      <c r="HE204" s="30"/>
      <c r="HF204" s="30"/>
      <c r="HG204" s="30"/>
      <c r="HH204" s="30"/>
      <c r="HI204" s="30"/>
      <c r="HJ204" s="30"/>
      <c r="HK204" s="30"/>
      <c r="HL204" s="30"/>
      <c r="HM204" s="30"/>
      <c r="HN204" s="30"/>
      <c r="HO204" s="30"/>
      <c r="HP204" s="30"/>
      <c r="HQ204" s="30"/>
      <c r="HR204" s="30"/>
      <c r="HS204" s="30"/>
      <c r="HT204" s="30"/>
      <c r="HU204" s="30"/>
      <c r="HV204" s="30"/>
      <c r="HW204" s="30"/>
      <c r="HX204" s="30"/>
      <c r="HY204" s="30"/>
      <c r="HZ204" s="30"/>
      <c r="IA204" s="30"/>
      <c r="IB204" s="30"/>
      <c r="IC204" s="30"/>
      <c r="ID204" s="30"/>
      <c r="IE204" s="30"/>
      <c r="IF204" s="30"/>
      <c r="IG204" s="30"/>
      <c r="IH204" s="30"/>
      <c r="II204" s="30"/>
      <c r="IJ204" s="30"/>
      <c r="IK204" s="30"/>
      <c r="IL204" s="30"/>
      <c r="IM204" s="30"/>
      <c r="IN204" s="30"/>
      <c r="IO204" s="30"/>
      <c r="IP204" s="30"/>
      <c r="IQ204" s="30"/>
      <c r="IR204" s="30"/>
      <c r="IS204" s="30"/>
      <c r="IT204" s="30"/>
      <c r="IU204" s="30"/>
      <c r="IV204" s="30"/>
      <c r="IW204" s="30"/>
      <c r="IX204" s="30"/>
      <c r="IY204" s="30"/>
      <c r="IZ204" s="30"/>
      <c r="JA204" s="30"/>
      <c r="JB204" s="30"/>
      <c r="JC204" s="30"/>
      <c r="JD204" s="30"/>
      <c r="JE204" s="30"/>
      <c r="JF204" s="30"/>
      <c r="JG204" s="30"/>
      <c r="JH204" s="30"/>
      <c r="JI204" s="30"/>
      <c r="JJ204" s="30"/>
      <c r="JK204" s="30"/>
      <c r="JL204" s="30"/>
      <c r="JM204" s="30"/>
      <c r="JN204" s="30"/>
      <c r="JO204" s="30"/>
      <c r="JP204" s="30"/>
      <c r="JQ204" s="30"/>
      <c r="JR204" s="30"/>
      <c r="JS204" s="30"/>
      <c r="JT204" s="30"/>
      <c r="JU204" s="30"/>
      <c r="JV204" s="30"/>
      <c r="JW204" s="30"/>
      <c r="JX204" s="30"/>
      <c r="JY204" s="30"/>
      <c r="JZ204" s="30"/>
      <c r="KA204" s="30"/>
      <c r="KB204" s="30"/>
      <c r="KC204" s="30"/>
      <c r="KD204" s="30"/>
      <c r="KE204" s="30"/>
      <c r="KF204" s="30"/>
      <c r="KG204" s="30"/>
      <c r="KH204" s="30"/>
      <c r="KI204" s="30"/>
      <c r="KJ204" s="30"/>
      <c r="KK204" s="30"/>
      <c r="KL204" s="30"/>
      <c r="KM204" s="30"/>
      <c r="KN204" s="30"/>
      <c r="KO204" s="30"/>
      <c r="KP204" s="30"/>
      <c r="KQ204" s="30"/>
      <c r="KR204" s="30"/>
      <c r="KS204" s="30"/>
      <c r="KT204" s="30"/>
      <c r="KU204" s="30"/>
      <c r="KV204" s="30"/>
      <c r="KW204" s="30"/>
      <c r="KX204" s="30"/>
      <c r="KY204" s="30"/>
      <c r="KZ204" s="30"/>
      <c r="LA204" s="30"/>
      <c r="LB204" s="30"/>
      <c r="LC204" s="30"/>
      <c r="LD204" s="30"/>
      <c r="LE204" s="30"/>
      <c r="LF204" s="30"/>
      <c r="LG204" s="30"/>
      <c r="LH204" s="30"/>
      <c r="LI204" s="30"/>
      <c r="LJ204" s="30"/>
      <c r="LK204" s="30"/>
      <c r="LL204" s="30"/>
      <c r="LM204" s="30"/>
      <c r="LN204" s="30"/>
      <c r="LO204" s="30"/>
      <c r="LP204" s="30"/>
      <c r="LQ204" s="30"/>
      <c r="LR204" s="30"/>
      <c r="LS204" s="30"/>
      <c r="LT204" s="30"/>
    </row>
    <row r="205" spans="1:332" s="19" customFormat="1" x14ac:dyDescent="0.25">
      <c r="A205" s="80"/>
      <c r="B205" s="81"/>
      <c r="C205" s="82"/>
      <c r="D205" s="82"/>
      <c r="E205" s="83"/>
      <c r="F205" s="84"/>
      <c r="G205" s="21" t="str">
        <f>IFERROR(+VLOOKUP(F205,postnr!A:B,2,FALSE),"")</f>
        <v/>
      </c>
      <c r="H205" s="85"/>
      <c r="I205" s="86"/>
      <c r="J205" s="87"/>
      <c r="K205" s="88"/>
      <c r="L205" s="140"/>
      <c r="M205" s="140"/>
      <c r="N205" s="140"/>
      <c r="O205" s="140"/>
      <c r="P205" s="140"/>
      <c r="Q205" s="140"/>
      <c r="R205" s="140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  <c r="CP205" s="30"/>
      <c r="CQ205" s="30"/>
      <c r="CR205" s="30"/>
      <c r="CS205" s="30"/>
      <c r="CT205" s="30"/>
      <c r="CU205" s="30"/>
      <c r="CV205" s="30"/>
      <c r="CW205" s="30"/>
      <c r="CX205" s="30"/>
      <c r="CY205" s="30"/>
      <c r="CZ205" s="30"/>
      <c r="DA205" s="30"/>
      <c r="DB205" s="30"/>
      <c r="DC205" s="30"/>
      <c r="DD205" s="30"/>
      <c r="DE205" s="30"/>
      <c r="DF205" s="30"/>
      <c r="DG205" s="30"/>
      <c r="DH205" s="30"/>
      <c r="DI205" s="30"/>
      <c r="DJ205" s="30"/>
      <c r="DK205" s="30"/>
      <c r="DL205" s="30"/>
      <c r="DM205" s="30"/>
      <c r="DN205" s="30"/>
      <c r="DO205" s="30"/>
      <c r="DP205" s="30"/>
      <c r="DQ205" s="30"/>
      <c r="DR205" s="30"/>
      <c r="DS205" s="30"/>
      <c r="DT205" s="30"/>
      <c r="DU205" s="30"/>
      <c r="DV205" s="30"/>
      <c r="DW205" s="30"/>
      <c r="DX205" s="30"/>
      <c r="DY205" s="30"/>
      <c r="DZ205" s="30"/>
      <c r="EA205" s="30"/>
      <c r="EB205" s="30"/>
      <c r="EC205" s="30"/>
      <c r="ED205" s="30"/>
      <c r="EE205" s="30"/>
      <c r="EF205" s="30"/>
      <c r="EG205" s="30"/>
      <c r="EH205" s="30"/>
      <c r="EI205" s="30"/>
      <c r="EJ205" s="30"/>
      <c r="EK205" s="30"/>
      <c r="EL205" s="30"/>
      <c r="EM205" s="30"/>
      <c r="EN205" s="30"/>
      <c r="EO205" s="30"/>
      <c r="EP205" s="30"/>
      <c r="EQ205" s="30"/>
      <c r="ER205" s="30"/>
      <c r="ES205" s="30"/>
      <c r="ET205" s="30"/>
      <c r="EU205" s="30"/>
      <c r="EV205" s="30"/>
      <c r="EW205" s="30"/>
      <c r="EX205" s="30"/>
      <c r="EY205" s="30"/>
      <c r="EZ205" s="30"/>
      <c r="FA205" s="30"/>
      <c r="FB205" s="30"/>
      <c r="FC205" s="30"/>
      <c r="FD205" s="30"/>
      <c r="FE205" s="30"/>
      <c r="FF205" s="30"/>
      <c r="FG205" s="30"/>
      <c r="FH205" s="30"/>
      <c r="FI205" s="30"/>
      <c r="FJ205" s="30"/>
      <c r="FK205" s="30"/>
      <c r="FL205" s="30"/>
      <c r="FM205" s="30"/>
      <c r="FN205" s="30"/>
      <c r="FO205" s="30"/>
      <c r="FP205" s="30"/>
      <c r="FQ205" s="30"/>
      <c r="FR205" s="30"/>
      <c r="FS205" s="30"/>
      <c r="FT205" s="30"/>
      <c r="FU205" s="30"/>
      <c r="FV205" s="30"/>
      <c r="FW205" s="30"/>
      <c r="FX205" s="30"/>
      <c r="FY205" s="30"/>
      <c r="FZ205" s="30"/>
      <c r="GA205" s="30"/>
      <c r="GB205" s="30"/>
      <c r="GC205" s="30"/>
      <c r="GD205" s="30"/>
      <c r="GE205" s="30"/>
      <c r="GF205" s="30"/>
      <c r="GG205" s="30"/>
      <c r="GH205" s="30"/>
      <c r="GI205" s="30"/>
      <c r="GJ205" s="30"/>
      <c r="GK205" s="30"/>
      <c r="GL205" s="30"/>
      <c r="GM205" s="30"/>
      <c r="GN205" s="30"/>
      <c r="GO205" s="30"/>
      <c r="GP205" s="30"/>
      <c r="GQ205" s="30"/>
      <c r="GR205" s="30"/>
      <c r="GS205" s="30"/>
      <c r="GT205" s="30"/>
      <c r="GU205" s="30"/>
      <c r="GV205" s="30"/>
      <c r="GW205" s="30"/>
      <c r="GX205" s="30"/>
      <c r="GY205" s="30"/>
      <c r="GZ205" s="30"/>
      <c r="HA205" s="30"/>
      <c r="HB205" s="30"/>
      <c r="HC205" s="30"/>
      <c r="HD205" s="30"/>
      <c r="HE205" s="30"/>
      <c r="HF205" s="30"/>
      <c r="HG205" s="30"/>
      <c r="HH205" s="30"/>
      <c r="HI205" s="30"/>
      <c r="HJ205" s="30"/>
      <c r="HK205" s="30"/>
      <c r="HL205" s="30"/>
      <c r="HM205" s="30"/>
      <c r="HN205" s="30"/>
      <c r="HO205" s="30"/>
      <c r="HP205" s="30"/>
      <c r="HQ205" s="30"/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30"/>
      <c r="IE205" s="30"/>
      <c r="IF205" s="30"/>
      <c r="IG205" s="30"/>
      <c r="IH205" s="30"/>
      <c r="II205" s="30"/>
      <c r="IJ205" s="30"/>
      <c r="IK205" s="30"/>
      <c r="IL205" s="30"/>
      <c r="IM205" s="30"/>
      <c r="IN205" s="30"/>
      <c r="IO205" s="30"/>
      <c r="IP205" s="30"/>
      <c r="IQ205" s="30"/>
      <c r="IR205" s="30"/>
      <c r="IS205" s="30"/>
      <c r="IT205" s="30"/>
      <c r="IU205" s="30"/>
      <c r="IV205" s="30"/>
      <c r="IW205" s="30"/>
      <c r="IX205" s="30"/>
      <c r="IY205" s="30"/>
      <c r="IZ205" s="30"/>
      <c r="JA205" s="30"/>
      <c r="JB205" s="30"/>
      <c r="JC205" s="30"/>
      <c r="JD205" s="30"/>
      <c r="JE205" s="30"/>
      <c r="JF205" s="30"/>
      <c r="JG205" s="30"/>
      <c r="JH205" s="30"/>
      <c r="JI205" s="30"/>
      <c r="JJ205" s="30"/>
      <c r="JK205" s="30"/>
      <c r="JL205" s="30"/>
      <c r="JM205" s="30"/>
      <c r="JN205" s="30"/>
      <c r="JO205" s="30"/>
      <c r="JP205" s="30"/>
      <c r="JQ205" s="30"/>
      <c r="JR205" s="30"/>
      <c r="JS205" s="30"/>
      <c r="JT205" s="30"/>
      <c r="JU205" s="30"/>
      <c r="JV205" s="30"/>
      <c r="JW205" s="30"/>
      <c r="JX205" s="30"/>
      <c r="JY205" s="30"/>
      <c r="JZ205" s="30"/>
      <c r="KA205" s="30"/>
      <c r="KB205" s="30"/>
      <c r="KC205" s="30"/>
      <c r="KD205" s="30"/>
      <c r="KE205" s="30"/>
      <c r="KF205" s="30"/>
      <c r="KG205" s="30"/>
      <c r="KH205" s="30"/>
      <c r="KI205" s="30"/>
      <c r="KJ205" s="30"/>
      <c r="KK205" s="30"/>
      <c r="KL205" s="30"/>
      <c r="KM205" s="30"/>
      <c r="KN205" s="30"/>
      <c r="KO205" s="30"/>
      <c r="KP205" s="30"/>
      <c r="KQ205" s="30"/>
      <c r="KR205" s="30"/>
      <c r="KS205" s="30"/>
      <c r="KT205" s="30"/>
      <c r="KU205" s="30"/>
      <c r="KV205" s="30"/>
      <c r="KW205" s="30"/>
      <c r="KX205" s="30"/>
      <c r="KY205" s="30"/>
      <c r="KZ205" s="30"/>
      <c r="LA205" s="30"/>
      <c r="LB205" s="30"/>
      <c r="LC205" s="30"/>
      <c r="LD205" s="30"/>
      <c r="LE205" s="30"/>
      <c r="LF205" s="30"/>
      <c r="LG205" s="30"/>
      <c r="LH205" s="30"/>
      <c r="LI205" s="30"/>
      <c r="LJ205" s="30"/>
      <c r="LK205" s="30"/>
      <c r="LL205" s="30"/>
      <c r="LM205" s="30"/>
      <c r="LN205" s="30"/>
      <c r="LO205" s="30"/>
      <c r="LP205" s="30"/>
      <c r="LQ205" s="30"/>
      <c r="LR205" s="30"/>
      <c r="LS205" s="30"/>
      <c r="LT205" s="30"/>
    </row>
    <row r="206" spans="1:332" s="19" customFormat="1" x14ac:dyDescent="0.25">
      <c r="A206" s="80"/>
      <c r="B206" s="81"/>
      <c r="C206" s="82"/>
      <c r="D206" s="82"/>
      <c r="E206" s="83"/>
      <c r="F206" s="84"/>
      <c r="G206" s="21" t="str">
        <f>IFERROR(+VLOOKUP(F206,postnr!A:B,2,FALSE),"")</f>
        <v/>
      </c>
      <c r="H206" s="85"/>
      <c r="I206" s="86"/>
      <c r="J206" s="87"/>
      <c r="K206" s="88"/>
      <c r="L206" s="140"/>
      <c r="M206" s="140"/>
      <c r="N206" s="140"/>
      <c r="O206" s="140"/>
      <c r="P206" s="140"/>
      <c r="Q206" s="140"/>
      <c r="R206" s="140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  <c r="CP206" s="30"/>
      <c r="CQ206" s="30"/>
      <c r="CR206" s="30"/>
      <c r="CS206" s="30"/>
      <c r="CT206" s="30"/>
      <c r="CU206" s="30"/>
      <c r="CV206" s="30"/>
      <c r="CW206" s="30"/>
      <c r="CX206" s="30"/>
      <c r="CY206" s="30"/>
      <c r="CZ206" s="30"/>
      <c r="DA206" s="30"/>
      <c r="DB206" s="30"/>
      <c r="DC206" s="30"/>
      <c r="DD206" s="30"/>
      <c r="DE206" s="30"/>
      <c r="DF206" s="30"/>
      <c r="DG206" s="30"/>
      <c r="DH206" s="30"/>
      <c r="DI206" s="30"/>
      <c r="DJ206" s="30"/>
      <c r="DK206" s="30"/>
      <c r="DL206" s="30"/>
      <c r="DM206" s="30"/>
      <c r="DN206" s="30"/>
      <c r="DO206" s="30"/>
      <c r="DP206" s="30"/>
      <c r="DQ206" s="30"/>
      <c r="DR206" s="30"/>
      <c r="DS206" s="30"/>
      <c r="DT206" s="30"/>
      <c r="DU206" s="30"/>
      <c r="DV206" s="30"/>
      <c r="DW206" s="30"/>
      <c r="DX206" s="30"/>
      <c r="DY206" s="30"/>
      <c r="DZ206" s="30"/>
      <c r="EA206" s="30"/>
      <c r="EB206" s="30"/>
      <c r="EC206" s="30"/>
      <c r="ED206" s="30"/>
      <c r="EE206" s="30"/>
      <c r="EF206" s="30"/>
      <c r="EG206" s="30"/>
      <c r="EH206" s="30"/>
      <c r="EI206" s="30"/>
      <c r="EJ206" s="30"/>
      <c r="EK206" s="30"/>
      <c r="EL206" s="30"/>
      <c r="EM206" s="30"/>
      <c r="EN206" s="30"/>
      <c r="EO206" s="30"/>
      <c r="EP206" s="30"/>
      <c r="EQ206" s="30"/>
      <c r="ER206" s="30"/>
      <c r="ES206" s="30"/>
      <c r="ET206" s="30"/>
      <c r="EU206" s="30"/>
      <c r="EV206" s="30"/>
      <c r="EW206" s="30"/>
      <c r="EX206" s="30"/>
      <c r="EY206" s="30"/>
      <c r="EZ206" s="30"/>
      <c r="FA206" s="30"/>
      <c r="FB206" s="30"/>
      <c r="FC206" s="30"/>
      <c r="FD206" s="30"/>
      <c r="FE206" s="30"/>
      <c r="FF206" s="30"/>
      <c r="FG206" s="30"/>
      <c r="FH206" s="30"/>
      <c r="FI206" s="30"/>
      <c r="FJ206" s="30"/>
      <c r="FK206" s="30"/>
      <c r="FL206" s="30"/>
      <c r="FM206" s="30"/>
      <c r="FN206" s="30"/>
      <c r="FO206" s="30"/>
      <c r="FP206" s="30"/>
      <c r="FQ206" s="30"/>
      <c r="FR206" s="30"/>
      <c r="FS206" s="30"/>
      <c r="FT206" s="30"/>
      <c r="FU206" s="30"/>
      <c r="FV206" s="30"/>
      <c r="FW206" s="30"/>
      <c r="FX206" s="30"/>
      <c r="FY206" s="30"/>
      <c r="FZ206" s="30"/>
      <c r="GA206" s="30"/>
      <c r="GB206" s="30"/>
      <c r="GC206" s="30"/>
      <c r="GD206" s="30"/>
      <c r="GE206" s="30"/>
      <c r="GF206" s="30"/>
      <c r="GG206" s="30"/>
      <c r="GH206" s="30"/>
      <c r="GI206" s="30"/>
      <c r="GJ206" s="30"/>
      <c r="GK206" s="30"/>
      <c r="GL206" s="30"/>
      <c r="GM206" s="30"/>
      <c r="GN206" s="30"/>
      <c r="GO206" s="30"/>
      <c r="GP206" s="30"/>
      <c r="GQ206" s="30"/>
      <c r="GR206" s="30"/>
      <c r="GS206" s="30"/>
      <c r="GT206" s="30"/>
      <c r="GU206" s="30"/>
      <c r="GV206" s="30"/>
      <c r="GW206" s="30"/>
      <c r="GX206" s="30"/>
      <c r="GY206" s="30"/>
      <c r="GZ206" s="30"/>
      <c r="HA206" s="30"/>
      <c r="HB206" s="30"/>
      <c r="HC206" s="30"/>
      <c r="HD206" s="30"/>
      <c r="HE206" s="30"/>
      <c r="HF206" s="30"/>
      <c r="HG206" s="30"/>
      <c r="HH206" s="30"/>
      <c r="HI206" s="30"/>
      <c r="HJ206" s="30"/>
      <c r="HK206" s="30"/>
      <c r="HL206" s="30"/>
      <c r="HM206" s="30"/>
      <c r="HN206" s="30"/>
      <c r="HO206" s="30"/>
      <c r="HP206" s="30"/>
      <c r="HQ206" s="30"/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30"/>
      <c r="IE206" s="30"/>
      <c r="IF206" s="30"/>
      <c r="IG206" s="30"/>
      <c r="IH206" s="30"/>
      <c r="II206" s="30"/>
      <c r="IJ206" s="30"/>
      <c r="IK206" s="30"/>
      <c r="IL206" s="30"/>
      <c r="IM206" s="30"/>
      <c r="IN206" s="30"/>
      <c r="IO206" s="30"/>
      <c r="IP206" s="30"/>
      <c r="IQ206" s="30"/>
      <c r="IR206" s="30"/>
      <c r="IS206" s="30"/>
      <c r="IT206" s="30"/>
      <c r="IU206" s="30"/>
      <c r="IV206" s="30"/>
      <c r="IW206" s="30"/>
      <c r="IX206" s="30"/>
      <c r="IY206" s="30"/>
      <c r="IZ206" s="30"/>
      <c r="JA206" s="30"/>
      <c r="JB206" s="30"/>
      <c r="JC206" s="30"/>
      <c r="JD206" s="30"/>
      <c r="JE206" s="30"/>
      <c r="JF206" s="30"/>
      <c r="JG206" s="30"/>
      <c r="JH206" s="30"/>
      <c r="JI206" s="30"/>
      <c r="JJ206" s="30"/>
      <c r="JK206" s="30"/>
      <c r="JL206" s="30"/>
      <c r="JM206" s="30"/>
      <c r="JN206" s="30"/>
      <c r="JO206" s="30"/>
      <c r="JP206" s="30"/>
      <c r="JQ206" s="30"/>
      <c r="JR206" s="30"/>
      <c r="JS206" s="30"/>
      <c r="JT206" s="30"/>
      <c r="JU206" s="30"/>
      <c r="JV206" s="30"/>
      <c r="JW206" s="30"/>
      <c r="JX206" s="30"/>
      <c r="JY206" s="30"/>
      <c r="JZ206" s="30"/>
      <c r="KA206" s="30"/>
      <c r="KB206" s="30"/>
      <c r="KC206" s="30"/>
      <c r="KD206" s="30"/>
      <c r="KE206" s="30"/>
      <c r="KF206" s="30"/>
      <c r="KG206" s="30"/>
      <c r="KH206" s="30"/>
      <c r="KI206" s="30"/>
      <c r="KJ206" s="30"/>
      <c r="KK206" s="30"/>
      <c r="KL206" s="30"/>
      <c r="KM206" s="30"/>
      <c r="KN206" s="30"/>
      <c r="KO206" s="30"/>
      <c r="KP206" s="30"/>
      <c r="KQ206" s="30"/>
      <c r="KR206" s="30"/>
      <c r="KS206" s="30"/>
      <c r="KT206" s="30"/>
      <c r="KU206" s="30"/>
      <c r="KV206" s="30"/>
      <c r="KW206" s="30"/>
      <c r="KX206" s="30"/>
      <c r="KY206" s="30"/>
      <c r="KZ206" s="30"/>
      <c r="LA206" s="30"/>
      <c r="LB206" s="30"/>
      <c r="LC206" s="30"/>
      <c r="LD206" s="30"/>
      <c r="LE206" s="30"/>
      <c r="LF206" s="30"/>
      <c r="LG206" s="30"/>
      <c r="LH206" s="30"/>
      <c r="LI206" s="30"/>
      <c r="LJ206" s="30"/>
      <c r="LK206" s="30"/>
      <c r="LL206" s="30"/>
      <c r="LM206" s="30"/>
      <c r="LN206" s="30"/>
      <c r="LO206" s="30"/>
      <c r="LP206" s="30"/>
      <c r="LQ206" s="30"/>
      <c r="LR206" s="30"/>
      <c r="LS206" s="30"/>
      <c r="LT206" s="30"/>
    </row>
    <row r="207" spans="1:332" s="19" customFormat="1" x14ac:dyDescent="0.25">
      <c r="A207" s="80"/>
      <c r="B207" s="81"/>
      <c r="C207" s="82"/>
      <c r="D207" s="82"/>
      <c r="E207" s="83"/>
      <c r="F207" s="84"/>
      <c r="G207" s="21" t="str">
        <f>IFERROR(+VLOOKUP(F207,postnr!A:B,2,FALSE),"")</f>
        <v/>
      </c>
      <c r="H207" s="85"/>
      <c r="I207" s="86"/>
      <c r="J207" s="87"/>
      <c r="K207" s="88"/>
      <c r="L207" s="140"/>
      <c r="M207" s="140"/>
      <c r="N207" s="140"/>
      <c r="O207" s="140"/>
      <c r="P207" s="140"/>
      <c r="Q207" s="140"/>
      <c r="R207" s="140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30"/>
      <c r="CW207" s="30"/>
      <c r="CX207" s="30"/>
      <c r="CY207" s="30"/>
      <c r="CZ207" s="30"/>
      <c r="DA207" s="30"/>
      <c r="DB207" s="30"/>
      <c r="DC207" s="30"/>
      <c r="DD207" s="30"/>
      <c r="DE207" s="30"/>
      <c r="DF207" s="30"/>
      <c r="DG207" s="30"/>
      <c r="DH207" s="30"/>
      <c r="DI207" s="30"/>
      <c r="DJ207" s="30"/>
      <c r="DK207" s="30"/>
      <c r="DL207" s="30"/>
      <c r="DM207" s="30"/>
      <c r="DN207" s="30"/>
      <c r="DO207" s="30"/>
      <c r="DP207" s="30"/>
      <c r="DQ207" s="30"/>
      <c r="DR207" s="30"/>
      <c r="DS207" s="30"/>
      <c r="DT207" s="30"/>
      <c r="DU207" s="30"/>
      <c r="DV207" s="30"/>
      <c r="DW207" s="30"/>
      <c r="DX207" s="30"/>
      <c r="DY207" s="30"/>
      <c r="DZ207" s="30"/>
      <c r="EA207" s="30"/>
      <c r="EB207" s="30"/>
      <c r="EC207" s="30"/>
      <c r="ED207" s="30"/>
      <c r="EE207" s="30"/>
      <c r="EF207" s="30"/>
      <c r="EG207" s="30"/>
      <c r="EH207" s="30"/>
      <c r="EI207" s="30"/>
      <c r="EJ207" s="30"/>
      <c r="EK207" s="30"/>
      <c r="EL207" s="30"/>
      <c r="EM207" s="30"/>
      <c r="EN207" s="30"/>
      <c r="EO207" s="30"/>
      <c r="EP207" s="30"/>
      <c r="EQ207" s="30"/>
      <c r="ER207" s="30"/>
      <c r="ES207" s="30"/>
      <c r="ET207" s="30"/>
      <c r="EU207" s="30"/>
      <c r="EV207" s="30"/>
      <c r="EW207" s="30"/>
      <c r="EX207" s="30"/>
      <c r="EY207" s="30"/>
      <c r="EZ207" s="30"/>
      <c r="FA207" s="30"/>
      <c r="FB207" s="30"/>
      <c r="FC207" s="30"/>
      <c r="FD207" s="30"/>
      <c r="FE207" s="30"/>
      <c r="FF207" s="30"/>
      <c r="FG207" s="30"/>
      <c r="FH207" s="30"/>
      <c r="FI207" s="30"/>
      <c r="FJ207" s="30"/>
      <c r="FK207" s="30"/>
      <c r="FL207" s="30"/>
      <c r="FM207" s="30"/>
      <c r="FN207" s="30"/>
      <c r="FO207" s="30"/>
      <c r="FP207" s="30"/>
      <c r="FQ207" s="30"/>
      <c r="FR207" s="30"/>
      <c r="FS207" s="30"/>
      <c r="FT207" s="30"/>
      <c r="FU207" s="30"/>
      <c r="FV207" s="30"/>
      <c r="FW207" s="30"/>
      <c r="FX207" s="30"/>
      <c r="FY207" s="30"/>
      <c r="FZ207" s="30"/>
      <c r="GA207" s="30"/>
      <c r="GB207" s="30"/>
      <c r="GC207" s="30"/>
      <c r="GD207" s="30"/>
      <c r="GE207" s="30"/>
      <c r="GF207" s="30"/>
      <c r="GG207" s="30"/>
      <c r="GH207" s="30"/>
      <c r="GI207" s="30"/>
      <c r="GJ207" s="30"/>
      <c r="GK207" s="30"/>
      <c r="GL207" s="30"/>
      <c r="GM207" s="30"/>
      <c r="GN207" s="30"/>
      <c r="GO207" s="30"/>
      <c r="GP207" s="30"/>
      <c r="GQ207" s="30"/>
      <c r="GR207" s="30"/>
      <c r="GS207" s="30"/>
      <c r="GT207" s="30"/>
      <c r="GU207" s="30"/>
      <c r="GV207" s="30"/>
      <c r="GW207" s="30"/>
      <c r="GX207" s="30"/>
      <c r="GY207" s="30"/>
      <c r="GZ207" s="30"/>
      <c r="HA207" s="30"/>
      <c r="HB207" s="30"/>
      <c r="HC207" s="30"/>
      <c r="HD207" s="30"/>
      <c r="HE207" s="30"/>
      <c r="HF207" s="30"/>
      <c r="HG207" s="30"/>
      <c r="HH207" s="30"/>
      <c r="HI207" s="30"/>
      <c r="HJ207" s="30"/>
      <c r="HK207" s="30"/>
      <c r="HL207" s="30"/>
      <c r="HM207" s="30"/>
      <c r="HN207" s="30"/>
      <c r="HO207" s="30"/>
      <c r="HP207" s="30"/>
      <c r="HQ207" s="30"/>
      <c r="HR207" s="30"/>
      <c r="HS207" s="30"/>
      <c r="HT207" s="30"/>
      <c r="HU207" s="30"/>
      <c r="HV207" s="30"/>
      <c r="HW207" s="30"/>
      <c r="HX207" s="30"/>
      <c r="HY207" s="30"/>
      <c r="HZ207" s="30"/>
      <c r="IA207" s="30"/>
      <c r="IB207" s="30"/>
      <c r="IC207" s="30"/>
      <c r="ID207" s="30"/>
      <c r="IE207" s="30"/>
      <c r="IF207" s="30"/>
      <c r="IG207" s="30"/>
      <c r="IH207" s="30"/>
      <c r="II207" s="30"/>
      <c r="IJ207" s="30"/>
      <c r="IK207" s="30"/>
      <c r="IL207" s="30"/>
      <c r="IM207" s="30"/>
      <c r="IN207" s="30"/>
      <c r="IO207" s="30"/>
      <c r="IP207" s="30"/>
      <c r="IQ207" s="30"/>
      <c r="IR207" s="30"/>
      <c r="IS207" s="30"/>
      <c r="IT207" s="30"/>
      <c r="IU207" s="30"/>
      <c r="IV207" s="30"/>
      <c r="IW207" s="30"/>
      <c r="IX207" s="30"/>
      <c r="IY207" s="30"/>
      <c r="IZ207" s="30"/>
      <c r="JA207" s="30"/>
      <c r="JB207" s="30"/>
      <c r="JC207" s="30"/>
      <c r="JD207" s="30"/>
      <c r="JE207" s="30"/>
      <c r="JF207" s="30"/>
      <c r="JG207" s="30"/>
      <c r="JH207" s="30"/>
      <c r="JI207" s="30"/>
      <c r="JJ207" s="30"/>
      <c r="JK207" s="30"/>
      <c r="JL207" s="30"/>
      <c r="JM207" s="30"/>
      <c r="JN207" s="30"/>
      <c r="JO207" s="30"/>
      <c r="JP207" s="30"/>
      <c r="JQ207" s="30"/>
      <c r="JR207" s="30"/>
      <c r="JS207" s="30"/>
      <c r="JT207" s="30"/>
      <c r="JU207" s="30"/>
      <c r="JV207" s="30"/>
      <c r="JW207" s="30"/>
      <c r="JX207" s="30"/>
      <c r="JY207" s="30"/>
      <c r="JZ207" s="30"/>
      <c r="KA207" s="30"/>
      <c r="KB207" s="30"/>
      <c r="KC207" s="30"/>
      <c r="KD207" s="30"/>
      <c r="KE207" s="30"/>
      <c r="KF207" s="30"/>
      <c r="KG207" s="30"/>
      <c r="KH207" s="30"/>
      <c r="KI207" s="30"/>
      <c r="KJ207" s="30"/>
      <c r="KK207" s="30"/>
      <c r="KL207" s="30"/>
      <c r="KM207" s="30"/>
      <c r="KN207" s="30"/>
      <c r="KO207" s="30"/>
      <c r="KP207" s="30"/>
      <c r="KQ207" s="30"/>
      <c r="KR207" s="30"/>
      <c r="KS207" s="30"/>
      <c r="KT207" s="30"/>
      <c r="KU207" s="30"/>
      <c r="KV207" s="30"/>
      <c r="KW207" s="30"/>
      <c r="KX207" s="30"/>
      <c r="KY207" s="30"/>
      <c r="KZ207" s="30"/>
      <c r="LA207" s="30"/>
      <c r="LB207" s="30"/>
      <c r="LC207" s="30"/>
      <c r="LD207" s="30"/>
      <c r="LE207" s="30"/>
      <c r="LF207" s="30"/>
      <c r="LG207" s="30"/>
      <c r="LH207" s="30"/>
      <c r="LI207" s="30"/>
      <c r="LJ207" s="30"/>
      <c r="LK207" s="30"/>
      <c r="LL207" s="30"/>
      <c r="LM207" s="30"/>
      <c r="LN207" s="30"/>
      <c r="LO207" s="30"/>
      <c r="LP207" s="30"/>
      <c r="LQ207" s="30"/>
      <c r="LR207" s="30"/>
      <c r="LS207" s="30"/>
      <c r="LT207" s="30"/>
    </row>
    <row r="208" spans="1:332" s="19" customFormat="1" x14ac:dyDescent="0.25">
      <c r="A208" s="80"/>
      <c r="B208" s="81"/>
      <c r="C208" s="82"/>
      <c r="D208" s="82"/>
      <c r="E208" s="83"/>
      <c r="F208" s="84"/>
      <c r="G208" s="21" t="str">
        <f>IFERROR(+VLOOKUP(F208,postnr!A:B,2,FALSE),"")</f>
        <v/>
      </c>
      <c r="H208" s="85"/>
      <c r="I208" s="86"/>
      <c r="J208" s="87"/>
      <c r="K208" s="88"/>
      <c r="L208" s="140"/>
      <c r="M208" s="140"/>
      <c r="N208" s="140"/>
      <c r="O208" s="140"/>
      <c r="P208" s="140"/>
      <c r="Q208" s="140"/>
      <c r="R208" s="140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30"/>
      <c r="CW208" s="30"/>
      <c r="CX208" s="30"/>
      <c r="CY208" s="30"/>
      <c r="CZ208" s="30"/>
      <c r="DA208" s="30"/>
      <c r="DB208" s="30"/>
      <c r="DC208" s="30"/>
      <c r="DD208" s="30"/>
      <c r="DE208" s="30"/>
      <c r="DF208" s="30"/>
      <c r="DG208" s="30"/>
      <c r="DH208" s="30"/>
      <c r="DI208" s="30"/>
      <c r="DJ208" s="30"/>
      <c r="DK208" s="30"/>
      <c r="DL208" s="30"/>
      <c r="DM208" s="30"/>
      <c r="DN208" s="30"/>
      <c r="DO208" s="30"/>
      <c r="DP208" s="30"/>
      <c r="DQ208" s="30"/>
      <c r="DR208" s="30"/>
      <c r="DS208" s="30"/>
      <c r="DT208" s="30"/>
      <c r="DU208" s="30"/>
      <c r="DV208" s="30"/>
      <c r="DW208" s="30"/>
      <c r="DX208" s="30"/>
      <c r="DY208" s="30"/>
      <c r="DZ208" s="30"/>
      <c r="EA208" s="30"/>
      <c r="EB208" s="30"/>
      <c r="EC208" s="30"/>
      <c r="ED208" s="30"/>
      <c r="EE208" s="30"/>
      <c r="EF208" s="30"/>
      <c r="EG208" s="30"/>
      <c r="EH208" s="30"/>
      <c r="EI208" s="30"/>
      <c r="EJ208" s="30"/>
      <c r="EK208" s="30"/>
      <c r="EL208" s="30"/>
      <c r="EM208" s="30"/>
      <c r="EN208" s="30"/>
      <c r="EO208" s="30"/>
      <c r="EP208" s="30"/>
      <c r="EQ208" s="30"/>
      <c r="ER208" s="30"/>
      <c r="ES208" s="30"/>
      <c r="ET208" s="30"/>
      <c r="EU208" s="30"/>
      <c r="EV208" s="30"/>
      <c r="EW208" s="30"/>
      <c r="EX208" s="30"/>
      <c r="EY208" s="30"/>
      <c r="EZ208" s="30"/>
      <c r="FA208" s="30"/>
      <c r="FB208" s="30"/>
      <c r="FC208" s="30"/>
      <c r="FD208" s="30"/>
      <c r="FE208" s="30"/>
      <c r="FF208" s="30"/>
      <c r="FG208" s="30"/>
      <c r="FH208" s="30"/>
      <c r="FI208" s="30"/>
      <c r="FJ208" s="30"/>
      <c r="FK208" s="30"/>
      <c r="FL208" s="30"/>
      <c r="FM208" s="30"/>
      <c r="FN208" s="30"/>
      <c r="FO208" s="30"/>
      <c r="FP208" s="30"/>
      <c r="FQ208" s="30"/>
      <c r="FR208" s="30"/>
      <c r="FS208" s="30"/>
      <c r="FT208" s="30"/>
      <c r="FU208" s="30"/>
      <c r="FV208" s="30"/>
      <c r="FW208" s="30"/>
      <c r="FX208" s="30"/>
      <c r="FY208" s="30"/>
      <c r="FZ208" s="30"/>
      <c r="GA208" s="30"/>
      <c r="GB208" s="30"/>
      <c r="GC208" s="30"/>
      <c r="GD208" s="30"/>
      <c r="GE208" s="30"/>
      <c r="GF208" s="30"/>
      <c r="GG208" s="30"/>
      <c r="GH208" s="30"/>
      <c r="GI208" s="30"/>
      <c r="GJ208" s="30"/>
      <c r="GK208" s="30"/>
      <c r="GL208" s="30"/>
      <c r="GM208" s="30"/>
      <c r="GN208" s="30"/>
      <c r="GO208" s="30"/>
      <c r="GP208" s="30"/>
      <c r="GQ208" s="30"/>
      <c r="GR208" s="30"/>
      <c r="GS208" s="30"/>
      <c r="GT208" s="30"/>
      <c r="GU208" s="30"/>
      <c r="GV208" s="30"/>
      <c r="GW208" s="30"/>
      <c r="GX208" s="30"/>
      <c r="GY208" s="30"/>
      <c r="GZ208" s="30"/>
      <c r="HA208" s="30"/>
      <c r="HB208" s="30"/>
      <c r="HC208" s="30"/>
      <c r="HD208" s="30"/>
      <c r="HE208" s="30"/>
      <c r="HF208" s="30"/>
      <c r="HG208" s="30"/>
      <c r="HH208" s="30"/>
      <c r="HI208" s="30"/>
      <c r="HJ208" s="30"/>
      <c r="HK208" s="30"/>
      <c r="HL208" s="30"/>
      <c r="HM208" s="30"/>
      <c r="HN208" s="30"/>
      <c r="HO208" s="30"/>
      <c r="HP208" s="30"/>
      <c r="HQ208" s="30"/>
      <c r="HR208" s="30"/>
      <c r="HS208" s="30"/>
      <c r="HT208" s="30"/>
      <c r="HU208" s="30"/>
      <c r="HV208" s="30"/>
      <c r="HW208" s="30"/>
      <c r="HX208" s="30"/>
      <c r="HY208" s="30"/>
      <c r="HZ208" s="30"/>
      <c r="IA208" s="30"/>
      <c r="IB208" s="30"/>
      <c r="IC208" s="30"/>
      <c r="ID208" s="30"/>
      <c r="IE208" s="30"/>
      <c r="IF208" s="30"/>
      <c r="IG208" s="30"/>
      <c r="IH208" s="30"/>
      <c r="II208" s="30"/>
      <c r="IJ208" s="30"/>
      <c r="IK208" s="30"/>
      <c r="IL208" s="30"/>
      <c r="IM208" s="30"/>
      <c r="IN208" s="30"/>
      <c r="IO208" s="30"/>
      <c r="IP208" s="30"/>
      <c r="IQ208" s="30"/>
      <c r="IR208" s="30"/>
      <c r="IS208" s="30"/>
      <c r="IT208" s="30"/>
      <c r="IU208" s="30"/>
      <c r="IV208" s="30"/>
      <c r="IW208" s="30"/>
      <c r="IX208" s="30"/>
      <c r="IY208" s="30"/>
      <c r="IZ208" s="30"/>
      <c r="JA208" s="30"/>
      <c r="JB208" s="30"/>
      <c r="JC208" s="30"/>
      <c r="JD208" s="30"/>
      <c r="JE208" s="30"/>
      <c r="JF208" s="30"/>
      <c r="JG208" s="30"/>
      <c r="JH208" s="30"/>
      <c r="JI208" s="30"/>
      <c r="JJ208" s="30"/>
      <c r="JK208" s="30"/>
      <c r="JL208" s="30"/>
      <c r="JM208" s="30"/>
      <c r="JN208" s="30"/>
      <c r="JO208" s="30"/>
      <c r="JP208" s="30"/>
      <c r="JQ208" s="30"/>
      <c r="JR208" s="30"/>
      <c r="JS208" s="30"/>
      <c r="JT208" s="30"/>
      <c r="JU208" s="30"/>
      <c r="JV208" s="30"/>
      <c r="JW208" s="30"/>
      <c r="JX208" s="30"/>
      <c r="JY208" s="30"/>
      <c r="JZ208" s="30"/>
      <c r="KA208" s="30"/>
      <c r="KB208" s="30"/>
      <c r="KC208" s="30"/>
      <c r="KD208" s="30"/>
      <c r="KE208" s="30"/>
      <c r="KF208" s="30"/>
      <c r="KG208" s="30"/>
      <c r="KH208" s="30"/>
      <c r="KI208" s="30"/>
      <c r="KJ208" s="30"/>
      <c r="KK208" s="30"/>
      <c r="KL208" s="30"/>
      <c r="KM208" s="30"/>
      <c r="KN208" s="30"/>
      <c r="KO208" s="30"/>
      <c r="KP208" s="30"/>
      <c r="KQ208" s="30"/>
      <c r="KR208" s="30"/>
      <c r="KS208" s="30"/>
      <c r="KT208" s="30"/>
      <c r="KU208" s="30"/>
      <c r="KV208" s="30"/>
      <c r="KW208" s="30"/>
      <c r="KX208" s="30"/>
      <c r="KY208" s="30"/>
      <c r="KZ208" s="30"/>
      <c r="LA208" s="30"/>
      <c r="LB208" s="30"/>
      <c r="LC208" s="30"/>
      <c r="LD208" s="30"/>
      <c r="LE208" s="30"/>
      <c r="LF208" s="30"/>
      <c r="LG208" s="30"/>
      <c r="LH208" s="30"/>
      <c r="LI208" s="30"/>
      <c r="LJ208" s="30"/>
      <c r="LK208" s="30"/>
      <c r="LL208" s="30"/>
      <c r="LM208" s="30"/>
      <c r="LN208" s="30"/>
      <c r="LO208" s="30"/>
      <c r="LP208" s="30"/>
      <c r="LQ208" s="30"/>
      <c r="LR208" s="30"/>
      <c r="LS208" s="30"/>
      <c r="LT208" s="30"/>
    </row>
    <row r="209" spans="1:332" s="19" customFormat="1" x14ac:dyDescent="0.25">
      <c r="A209" s="80"/>
      <c r="B209" s="81"/>
      <c r="C209" s="82"/>
      <c r="D209" s="82"/>
      <c r="E209" s="83"/>
      <c r="F209" s="84"/>
      <c r="G209" s="21" t="str">
        <f>IFERROR(+VLOOKUP(F209,postnr!A:B,2,FALSE),"")</f>
        <v/>
      </c>
      <c r="H209" s="85"/>
      <c r="I209" s="86"/>
      <c r="J209" s="87"/>
      <c r="K209" s="88"/>
      <c r="L209" s="140"/>
      <c r="M209" s="140"/>
      <c r="N209" s="140"/>
      <c r="O209" s="140"/>
      <c r="P209" s="140"/>
      <c r="Q209" s="140"/>
      <c r="R209" s="140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0"/>
      <c r="CL209" s="30"/>
      <c r="CM209" s="30"/>
      <c r="CN209" s="30"/>
      <c r="CO209" s="30"/>
      <c r="CP209" s="30"/>
      <c r="CQ209" s="30"/>
      <c r="CR209" s="30"/>
      <c r="CS209" s="30"/>
      <c r="CT209" s="30"/>
      <c r="CU209" s="30"/>
      <c r="CV209" s="30"/>
      <c r="CW209" s="30"/>
      <c r="CX209" s="30"/>
      <c r="CY209" s="30"/>
      <c r="CZ209" s="30"/>
      <c r="DA209" s="30"/>
      <c r="DB209" s="30"/>
      <c r="DC209" s="30"/>
      <c r="DD209" s="30"/>
      <c r="DE209" s="30"/>
      <c r="DF209" s="30"/>
      <c r="DG209" s="30"/>
      <c r="DH209" s="30"/>
      <c r="DI209" s="30"/>
      <c r="DJ209" s="30"/>
      <c r="DK209" s="30"/>
      <c r="DL209" s="30"/>
      <c r="DM209" s="30"/>
      <c r="DN209" s="30"/>
      <c r="DO209" s="30"/>
      <c r="DP209" s="30"/>
      <c r="DQ209" s="30"/>
      <c r="DR209" s="30"/>
      <c r="DS209" s="30"/>
      <c r="DT209" s="30"/>
      <c r="DU209" s="30"/>
      <c r="DV209" s="30"/>
      <c r="DW209" s="30"/>
      <c r="DX209" s="30"/>
      <c r="DY209" s="30"/>
      <c r="DZ209" s="30"/>
      <c r="EA209" s="30"/>
      <c r="EB209" s="30"/>
      <c r="EC209" s="30"/>
      <c r="ED209" s="30"/>
      <c r="EE209" s="30"/>
      <c r="EF209" s="30"/>
      <c r="EG209" s="30"/>
      <c r="EH209" s="30"/>
      <c r="EI209" s="30"/>
      <c r="EJ209" s="30"/>
      <c r="EK209" s="30"/>
      <c r="EL209" s="30"/>
      <c r="EM209" s="30"/>
      <c r="EN209" s="30"/>
      <c r="EO209" s="30"/>
      <c r="EP209" s="30"/>
      <c r="EQ209" s="30"/>
      <c r="ER209" s="30"/>
      <c r="ES209" s="30"/>
      <c r="ET209" s="30"/>
      <c r="EU209" s="30"/>
      <c r="EV209" s="30"/>
      <c r="EW209" s="30"/>
      <c r="EX209" s="30"/>
      <c r="EY209" s="30"/>
      <c r="EZ209" s="30"/>
      <c r="FA209" s="30"/>
      <c r="FB209" s="30"/>
      <c r="FC209" s="30"/>
      <c r="FD209" s="30"/>
      <c r="FE209" s="30"/>
      <c r="FF209" s="30"/>
      <c r="FG209" s="30"/>
      <c r="FH209" s="30"/>
      <c r="FI209" s="30"/>
      <c r="FJ209" s="30"/>
      <c r="FK209" s="30"/>
      <c r="FL209" s="30"/>
      <c r="FM209" s="30"/>
      <c r="FN209" s="30"/>
      <c r="FO209" s="30"/>
      <c r="FP209" s="30"/>
      <c r="FQ209" s="30"/>
      <c r="FR209" s="30"/>
      <c r="FS209" s="30"/>
      <c r="FT209" s="30"/>
      <c r="FU209" s="30"/>
      <c r="FV209" s="30"/>
      <c r="FW209" s="30"/>
      <c r="FX209" s="30"/>
      <c r="FY209" s="30"/>
      <c r="FZ209" s="30"/>
      <c r="GA209" s="30"/>
      <c r="GB209" s="30"/>
      <c r="GC209" s="30"/>
      <c r="GD209" s="30"/>
      <c r="GE209" s="30"/>
      <c r="GF209" s="30"/>
      <c r="GG209" s="30"/>
      <c r="GH209" s="30"/>
      <c r="GI209" s="30"/>
      <c r="GJ209" s="30"/>
      <c r="GK209" s="30"/>
      <c r="GL209" s="30"/>
      <c r="GM209" s="30"/>
      <c r="GN209" s="30"/>
      <c r="GO209" s="30"/>
      <c r="GP209" s="30"/>
      <c r="GQ209" s="30"/>
      <c r="GR209" s="30"/>
      <c r="GS209" s="30"/>
      <c r="GT209" s="30"/>
      <c r="GU209" s="30"/>
      <c r="GV209" s="30"/>
      <c r="GW209" s="30"/>
      <c r="GX209" s="30"/>
      <c r="GY209" s="30"/>
      <c r="GZ209" s="30"/>
      <c r="HA209" s="30"/>
      <c r="HB209" s="30"/>
      <c r="HC209" s="30"/>
      <c r="HD209" s="30"/>
      <c r="HE209" s="30"/>
      <c r="HF209" s="30"/>
      <c r="HG209" s="30"/>
      <c r="HH209" s="30"/>
      <c r="HI209" s="30"/>
      <c r="HJ209" s="30"/>
      <c r="HK209" s="30"/>
      <c r="HL209" s="30"/>
      <c r="HM209" s="30"/>
      <c r="HN209" s="30"/>
      <c r="HO209" s="30"/>
      <c r="HP209" s="30"/>
      <c r="HQ209" s="30"/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30"/>
      <c r="IE209" s="30"/>
      <c r="IF209" s="30"/>
      <c r="IG209" s="30"/>
      <c r="IH209" s="30"/>
      <c r="II209" s="30"/>
      <c r="IJ209" s="30"/>
      <c r="IK209" s="30"/>
      <c r="IL209" s="30"/>
      <c r="IM209" s="30"/>
      <c r="IN209" s="30"/>
      <c r="IO209" s="30"/>
      <c r="IP209" s="30"/>
      <c r="IQ209" s="30"/>
      <c r="IR209" s="30"/>
      <c r="IS209" s="30"/>
      <c r="IT209" s="30"/>
      <c r="IU209" s="30"/>
      <c r="IV209" s="30"/>
      <c r="IW209" s="30"/>
      <c r="IX209" s="30"/>
      <c r="IY209" s="30"/>
      <c r="IZ209" s="30"/>
      <c r="JA209" s="30"/>
      <c r="JB209" s="30"/>
      <c r="JC209" s="30"/>
      <c r="JD209" s="30"/>
      <c r="JE209" s="30"/>
      <c r="JF209" s="30"/>
      <c r="JG209" s="30"/>
      <c r="JH209" s="30"/>
      <c r="JI209" s="30"/>
      <c r="JJ209" s="30"/>
      <c r="JK209" s="30"/>
      <c r="JL209" s="30"/>
      <c r="JM209" s="30"/>
      <c r="JN209" s="30"/>
      <c r="JO209" s="30"/>
      <c r="JP209" s="30"/>
      <c r="JQ209" s="30"/>
      <c r="JR209" s="30"/>
      <c r="JS209" s="30"/>
      <c r="JT209" s="30"/>
      <c r="JU209" s="30"/>
      <c r="JV209" s="30"/>
      <c r="JW209" s="30"/>
      <c r="JX209" s="30"/>
      <c r="JY209" s="30"/>
      <c r="JZ209" s="30"/>
      <c r="KA209" s="30"/>
      <c r="KB209" s="30"/>
      <c r="KC209" s="30"/>
      <c r="KD209" s="30"/>
      <c r="KE209" s="30"/>
      <c r="KF209" s="30"/>
      <c r="KG209" s="30"/>
      <c r="KH209" s="30"/>
      <c r="KI209" s="30"/>
      <c r="KJ209" s="30"/>
      <c r="KK209" s="30"/>
      <c r="KL209" s="30"/>
      <c r="KM209" s="30"/>
      <c r="KN209" s="30"/>
      <c r="KO209" s="30"/>
      <c r="KP209" s="30"/>
      <c r="KQ209" s="30"/>
      <c r="KR209" s="30"/>
      <c r="KS209" s="30"/>
      <c r="KT209" s="30"/>
      <c r="KU209" s="30"/>
      <c r="KV209" s="30"/>
      <c r="KW209" s="30"/>
      <c r="KX209" s="30"/>
      <c r="KY209" s="30"/>
      <c r="KZ209" s="30"/>
      <c r="LA209" s="30"/>
      <c r="LB209" s="30"/>
      <c r="LC209" s="30"/>
      <c r="LD209" s="30"/>
      <c r="LE209" s="30"/>
      <c r="LF209" s="30"/>
      <c r="LG209" s="30"/>
      <c r="LH209" s="30"/>
      <c r="LI209" s="30"/>
      <c r="LJ209" s="30"/>
      <c r="LK209" s="30"/>
      <c r="LL209" s="30"/>
      <c r="LM209" s="30"/>
      <c r="LN209" s="30"/>
      <c r="LO209" s="30"/>
      <c r="LP209" s="30"/>
      <c r="LQ209" s="30"/>
      <c r="LR209" s="30"/>
      <c r="LS209" s="30"/>
      <c r="LT209" s="30"/>
    </row>
    <row r="210" spans="1:332" s="19" customFormat="1" x14ac:dyDescent="0.25">
      <c r="A210" s="80"/>
      <c r="B210" s="81"/>
      <c r="C210" s="82"/>
      <c r="D210" s="82"/>
      <c r="E210" s="83"/>
      <c r="F210" s="84"/>
      <c r="G210" s="21" t="str">
        <f>IFERROR(+VLOOKUP(F210,postnr!A:B,2,FALSE),"")</f>
        <v/>
      </c>
      <c r="H210" s="85"/>
      <c r="I210" s="86"/>
      <c r="J210" s="87"/>
      <c r="K210" s="88"/>
      <c r="L210" s="140"/>
      <c r="M210" s="140"/>
      <c r="N210" s="140"/>
      <c r="O210" s="140"/>
      <c r="P210" s="140"/>
      <c r="Q210" s="140"/>
      <c r="R210" s="140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0"/>
      <c r="CL210" s="30"/>
      <c r="CM210" s="30"/>
      <c r="CN210" s="30"/>
      <c r="CO210" s="30"/>
      <c r="CP210" s="30"/>
      <c r="CQ210" s="30"/>
      <c r="CR210" s="30"/>
      <c r="CS210" s="30"/>
      <c r="CT210" s="30"/>
      <c r="CU210" s="30"/>
      <c r="CV210" s="30"/>
      <c r="CW210" s="30"/>
      <c r="CX210" s="30"/>
      <c r="CY210" s="30"/>
      <c r="CZ210" s="30"/>
      <c r="DA210" s="30"/>
      <c r="DB210" s="30"/>
      <c r="DC210" s="30"/>
      <c r="DD210" s="30"/>
      <c r="DE210" s="30"/>
      <c r="DF210" s="30"/>
      <c r="DG210" s="30"/>
      <c r="DH210" s="30"/>
      <c r="DI210" s="30"/>
      <c r="DJ210" s="30"/>
      <c r="DK210" s="30"/>
      <c r="DL210" s="30"/>
      <c r="DM210" s="30"/>
      <c r="DN210" s="30"/>
      <c r="DO210" s="30"/>
      <c r="DP210" s="30"/>
      <c r="DQ210" s="30"/>
      <c r="DR210" s="30"/>
      <c r="DS210" s="30"/>
      <c r="DT210" s="30"/>
      <c r="DU210" s="30"/>
      <c r="DV210" s="30"/>
      <c r="DW210" s="30"/>
      <c r="DX210" s="30"/>
      <c r="DY210" s="30"/>
      <c r="DZ210" s="30"/>
      <c r="EA210" s="30"/>
      <c r="EB210" s="30"/>
      <c r="EC210" s="30"/>
      <c r="ED210" s="30"/>
      <c r="EE210" s="30"/>
      <c r="EF210" s="30"/>
      <c r="EG210" s="30"/>
      <c r="EH210" s="30"/>
      <c r="EI210" s="30"/>
      <c r="EJ210" s="30"/>
      <c r="EK210" s="30"/>
      <c r="EL210" s="30"/>
      <c r="EM210" s="30"/>
      <c r="EN210" s="30"/>
      <c r="EO210" s="30"/>
      <c r="EP210" s="30"/>
      <c r="EQ210" s="30"/>
      <c r="ER210" s="30"/>
      <c r="ES210" s="30"/>
      <c r="ET210" s="30"/>
      <c r="EU210" s="30"/>
      <c r="EV210" s="30"/>
      <c r="EW210" s="30"/>
      <c r="EX210" s="30"/>
      <c r="EY210" s="30"/>
      <c r="EZ210" s="30"/>
      <c r="FA210" s="30"/>
      <c r="FB210" s="30"/>
      <c r="FC210" s="30"/>
      <c r="FD210" s="30"/>
      <c r="FE210" s="30"/>
      <c r="FF210" s="30"/>
      <c r="FG210" s="30"/>
      <c r="FH210" s="30"/>
      <c r="FI210" s="30"/>
      <c r="FJ210" s="30"/>
      <c r="FK210" s="30"/>
      <c r="FL210" s="30"/>
      <c r="FM210" s="30"/>
      <c r="FN210" s="30"/>
      <c r="FO210" s="30"/>
      <c r="FP210" s="30"/>
      <c r="FQ210" s="30"/>
      <c r="FR210" s="30"/>
      <c r="FS210" s="30"/>
      <c r="FT210" s="30"/>
      <c r="FU210" s="30"/>
      <c r="FV210" s="30"/>
      <c r="FW210" s="30"/>
      <c r="FX210" s="30"/>
      <c r="FY210" s="30"/>
      <c r="FZ210" s="30"/>
      <c r="GA210" s="30"/>
      <c r="GB210" s="30"/>
      <c r="GC210" s="30"/>
      <c r="GD210" s="30"/>
      <c r="GE210" s="30"/>
      <c r="GF210" s="30"/>
      <c r="GG210" s="30"/>
      <c r="GH210" s="30"/>
      <c r="GI210" s="30"/>
      <c r="GJ210" s="30"/>
      <c r="GK210" s="30"/>
      <c r="GL210" s="30"/>
      <c r="GM210" s="30"/>
      <c r="GN210" s="30"/>
      <c r="GO210" s="30"/>
      <c r="GP210" s="30"/>
      <c r="GQ210" s="30"/>
      <c r="GR210" s="30"/>
      <c r="GS210" s="30"/>
      <c r="GT210" s="30"/>
      <c r="GU210" s="30"/>
      <c r="GV210" s="30"/>
      <c r="GW210" s="30"/>
      <c r="GX210" s="30"/>
      <c r="GY210" s="30"/>
      <c r="GZ210" s="30"/>
      <c r="HA210" s="30"/>
      <c r="HB210" s="30"/>
      <c r="HC210" s="30"/>
      <c r="HD210" s="30"/>
      <c r="HE210" s="30"/>
      <c r="HF210" s="30"/>
      <c r="HG210" s="30"/>
      <c r="HH210" s="30"/>
      <c r="HI210" s="30"/>
      <c r="HJ210" s="30"/>
      <c r="HK210" s="30"/>
      <c r="HL210" s="30"/>
      <c r="HM210" s="30"/>
      <c r="HN210" s="30"/>
      <c r="HO210" s="30"/>
      <c r="HP210" s="30"/>
      <c r="HQ210" s="30"/>
      <c r="HR210" s="30"/>
      <c r="HS210" s="30"/>
      <c r="HT210" s="30"/>
      <c r="HU210" s="30"/>
      <c r="HV210" s="30"/>
      <c r="HW210" s="30"/>
      <c r="HX210" s="30"/>
      <c r="HY210" s="30"/>
      <c r="HZ210" s="30"/>
      <c r="IA210" s="30"/>
      <c r="IB210" s="30"/>
      <c r="IC210" s="30"/>
      <c r="ID210" s="30"/>
      <c r="IE210" s="30"/>
      <c r="IF210" s="30"/>
      <c r="IG210" s="30"/>
      <c r="IH210" s="30"/>
      <c r="II210" s="30"/>
      <c r="IJ210" s="30"/>
      <c r="IK210" s="30"/>
      <c r="IL210" s="30"/>
      <c r="IM210" s="30"/>
      <c r="IN210" s="30"/>
      <c r="IO210" s="30"/>
      <c r="IP210" s="30"/>
      <c r="IQ210" s="30"/>
      <c r="IR210" s="30"/>
      <c r="IS210" s="30"/>
      <c r="IT210" s="30"/>
      <c r="IU210" s="30"/>
      <c r="IV210" s="30"/>
      <c r="IW210" s="30"/>
      <c r="IX210" s="30"/>
      <c r="IY210" s="30"/>
      <c r="IZ210" s="30"/>
      <c r="JA210" s="30"/>
      <c r="JB210" s="30"/>
      <c r="JC210" s="30"/>
      <c r="JD210" s="30"/>
      <c r="JE210" s="30"/>
      <c r="JF210" s="30"/>
      <c r="JG210" s="30"/>
      <c r="JH210" s="30"/>
      <c r="JI210" s="30"/>
      <c r="JJ210" s="30"/>
      <c r="JK210" s="30"/>
      <c r="JL210" s="30"/>
      <c r="JM210" s="30"/>
      <c r="JN210" s="30"/>
      <c r="JO210" s="30"/>
      <c r="JP210" s="30"/>
      <c r="JQ210" s="30"/>
      <c r="JR210" s="30"/>
      <c r="JS210" s="30"/>
      <c r="JT210" s="30"/>
      <c r="JU210" s="30"/>
      <c r="JV210" s="30"/>
      <c r="JW210" s="30"/>
      <c r="JX210" s="30"/>
      <c r="JY210" s="30"/>
      <c r="JZ210" s="30"/>
      <c r="KA210" s="30"/>
      <c r="KB210" s="30"/>
      <c r="KC210" s="30"/>
      <c r="KD210" s="30"/>
      <c r="KE210" s="30"/>
      <c r="KF210" s="30"/>
      <c r="KG210" s="30"/>
      <c r="KH210" s="30"/>
      <c r="KI210" s="30"/>
      <c r="KJ210" s="30"/>
      <c r="KK210" s="30"/>
      <c r="KL210" s="30"/>
      <c r="KM210" s="30"/>
      <c r="KN210" s="30"/>
      <c r="KO210" s="30"/>
      <c r="KP210" s="30"/>
      <c r="KQ210" s="30"/>
      <c r="KR210" s="30"/>
      <c r="KS210" s="30"/>
      <c r="KT210" s="30"/>
      <c r="KU210" s="30"/>
      <c r="KV210" s="30"/>
      <c r="KW210" s="30"/>
      <c r="KX210" s="30"/>
      <c r="KY210" s="30"/>
      <c r="KZ210" s="30"/>
      <c r="LA210" s="30"/>
      <c r="LB210" s="30"/>
      <c r="LC210" s="30"/>
      <c r="LD210" s="30"/>
      <c r="LE210" s="30"/>
      <c r="LF210" s="30"/>
      <c r="LG210" s="30"/>
      <c r="LH210" s="30"/>
      <c r="LI210" s="30"/>
      <c r="LJ210" s="30"/>
      <c r="LK210" s="30"/>
      <c r="LL210" s="30"/>
      <c r="LM210" s="30"/>
      <c r="LN210" s="30"/>
      <c r="LO210" s="30"/>
      <c r="LP210" s="30"/>
      <c r="LQ210" s="30"/>
      <c r="LR210" s="30"/>
      <c r="LS210" s="30"/>
      <c r="LT210" s="30"/>
    </row>
    <row r="211" spans="1:332" s="19" customFormat="1" x14ac:dyDescent="0.25">
      <c r="A211" s="80"/>
      <c r="B211" s="81"/>
      <c r="C211" s="82"/>
      <c r="D211" s="82"/>
      <c r="E211" s="83"/>
      <c r="F211" s="84"/>
      <c r="G211" s="21" t="str">
        <f>IFERROR(+VLOOKUP(F211,postnr!A:B,2,FALSE),"")</f>
        <v/>
      </c>
      <c r="H211" s="85"/>
      <c r="I211" s="86"/>
      <c r="J211" s="87"/>
      <c r="K211" s="88"/>
      <c r="L211" s="140"/>
      <c r="M211" s="140"/>
      <c r="N211" s="140"/>
      <c r="O211" s="140"/>
      <c r="P211" s="140"/>
      <c r="Q211" s="140"/>
      <c r="R211" s="140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30"/>
      <c r="CH211" s="30"/>
      <c r="CI211" s="30"/>
      <c r="CJ211" s="30"/>
      <c r="CK211" s="30"/>
      <c r="CL211" s="30"/>
      <c r="CM211" s="30"/>
      <c r="CN211" s="30"/>
      <c r="CO211" s="30"/>
      <c r="CP211" s="30"/>
      <c r="CQ211" s="30"/>
      <c r="CR211" s="30"/>
      <c r="CS211" s="30"/>
      <c r="CT211" s="30"/>
      <c r="CU211" s="30"/>
      <c r="CV211" s="30"/>
      <c r="CW211" s="30"/>
      <c r="CX211" s="30"/>
      <c r="CY211" s="30"/>
      <c r="CZ211" s="30"/>
      <c r="DA211" s="30"/>
      <c r="DB211" s="30"/>
      <c r="DC211" s="30"/>
      <c r="DD211" s="30"/>
      <c r="DE211" s="30"/>
      <c r="DF211" s="30"/>
      <c r="DG211" s="30"/>
      <c r="DH211" s="30"/>
      <c r="DI211" s="30"/>
      <c r="DJ211" s="30"/>
      <c r="DK211" s="30"/>
      <c r="DL211" s="30"/>
      <c r="DM211" s="30"/>
      <c r="DN211" s="30"/>
      <c r="DO211" s="30"/>
      <c r="DP211" s="30"/>
      <c r="DQ211" s="30"/>
      <c r="DR211" s="30"/>
      <c r="DS211" s="30"/>
      <c r="DT211" s="30"/>
      <c r="DU211" s="30"/>
      <c r="DV211" s="30"/>
      <c r="DW211" s="30"/>
      <c r="DX211" s="30"/>
      <c r="DY211" s="30"/>
      <c r="DZ211" s="30"/>
      <c r="EA211" s="30"/>
      <c r="EB211" s="30"/>
      <c r="EC211" s="30"/>
      <c r="ED211" s="30"/>
      <c r="EE211" s="30"/>
      <c r="EF211" s="30"/>
      <c r="EG211" s="30"/>
      <c r="EH211" s="30"/>
      <c r="EI211" s="30"/>
      <c r="EJ211" s="30"/>
      <c r="EK211" s="30"/>
      <c r="EL211" s="30"/>
      <c r="EM211" s="30"/>
      <c r="EN211" s="30"/>
      <c r="EO211" s="30"/>
      <c r="EP211" s="30"/>
      <c r="EQ211" s="30"/>
      <c r="ER211" s="30"/>
      <c r="ES211" s="30"/>
      <c r="ET211" s="30"/>
      <c r="EU211" s="30"/>
      <c r="EV211" s="30"/>
      <c r="EW211" s="30"/>
      <c r="EX211" s="30"/>
      <c r="EY211" s="30"/>
      <c r="EZ211" s="30"/>
      <c r="FA211" s="30"/>
      <c r="FB211" s="30"/>
      <c r="FC211" s="30"/>
      <c r="FD211" s="30"/>
      <c r="FE211" s="30"/>
      <c r="FF211" s="30"/>
      <c r="FG211" s="30"/>
      <c r="FH211" s="30"/>
      <c r="FI211" s="30"/>
      <c r="FJ211" s="30"/>
      <c r="FK211" s="30"/>
      <c r="FL211" s="30"/>
      <c r="FM211" s="30"/>
      <c r="FN211" s="30"/>
      <c r="FO211" s="30"/>
      <c r="FP211" s="30"/>
      <c r="FQ211" s="30"/>
      <c r="FR211" s="30"/>
      <c r="FS211" s="30"/>
      <c r="FT211" s="30"/>
      <c r="FU211" s="30"/>
      <c r="FV211" s="30"/>
      <c r="FW211" s="30"/>
      <c r="FX211" s="30"/>
      <c r="FY211" s="30"/>
      <c r="FZ211" s="30"/>
      <c r="GA211" s="30"/>
      <c r="GB211" s="30"/>
      <c r="GC211" s="30"/>
      <c r="GD211" s="30"/>
      <c r="GE211" s="30"/>
      <c r="GF211" s="30"/>
      <c r="GG211" s="30"/>
      <c r="GH211" s="30"/>
      <c r="GI211" s="30"/>
      <c r="GJ211" s="30"/>
      <c r="GK211" s="30"/>
      <c r="GL211" s="30"/>
      <c r="GM211" s="30"/>
      <c r="GN211" s="30"/>
      <c r="GO211" s="30"/>
      <c r="GP211" s="30"/>
      <c r="GQ211" s="30"/>
      <c r="GR211" s="30"/>
      <c r="GS211" s="30"/>
      <c r="GT211" s="30"/>
      <c r="GU211" s="30"/>
      <c r="GV211" s="30"/>
      <c r="GW211" s="30"/>
      <c r="GX211" s="30"/>
      <c r="GY211" s="30"/>
      <c r="GZ211" s="30"/>
      <c r="HA211" s="30"/>
      <c r="HB211" s="30"/>
      <c r="HC211" s="30"/>
      <c r="HD211" s="30"/>
      <c r="HE211" s="30"/>
      <c r="HF211" s="30"/>
      <c r="HG211" s="30"/>
      <c r="HH211" s="30"/>
      <c r="HI211" s="30"/>
      <c r="HJ211" s="30"/>
      <c r="HK211" s="30"/>
      <c r="HL211" s="30"/>
      <c r="HM211" s="30"/>
      <c r="HN211" s="30"/>
      <c r="HO211" s="30"/>
      <c r="HP211" s="30"/>
      <c r="HQ211" s="30"/>
      <c r="HR211" s="30"/>
      <c r="HS211" s="30"/>
      <c r="HT211" s="30"/>
      <c r="HU211" s="30"/>
      <c r="HV211" s="30"/>
      <c r="HW211" s="30"/>
      <c r="HX211" s="30"/>
      <c r="HY211" s="30"/>
      <c r="HZ211" s="30"/>
      <c r="IA211" s="30"/>
      <c r="IB211" s="30"/>
      <c r="IC211" s="30"/>
      <c r="ID211" s="30"/>
      <c r="IE211" s="30"/>
      <c r="IF211" s="30"/>
      <c r="IG211" s="30"/>
      <c r="IH211" s="30"/>
      <c r="II211" s="30"/>
      <c r="IJ211" s="30"/>
      <c r="IK211" s="30"/>
      <c r="IL211" s="30"/>
      <c r="IM211" s="30"/>
      <c r="IN211" s="30"/>
      <c r="IO211" s="30"/>
      <c r="IP211" s="30"/>
      <c r="IQ211" s="30"/>
      <c r="IR211" s="30"/>
      <c r="IS211" s="30"/>
      <c r="IT211" s="30"/>
      <c r="IU211" s="30"/>
      <c r="IV211" s="30"/>
      <c r="IW211" s="30"/>
      <c r="IX211" s="30"/>
      <c r="IY211" s="30"/>
      <c r="IZ211" s="30"/>
      <c r="JA211" s="30"/>
      <c r="JB211" s="30"/>
      <c r="JC211" s="30"/>
      <c r="JD211" s="30"/>
      <c r="JE211" s="30"/>
      <c r="JF211" s="30"/>
      <c r="JG211" s="30"/>
      <c r="JH211" s="30"/>
      <c r="JI211" s="30"/>
      <c r="JJ211" s="30"/>
      <c r="JK211" s="30"/>
      <c r="JL211" s="30"/>
      <c r="JM211" s="30"/>
      <c r="JN211" s="30"/>
      <c r="JO211" s="30"/>
      <c r="JP211" s="30"/>
      <c r="JQ211" s="30"/>
      <c r="JR211" s="30"/>
      <c r="JS211" s="30"/>
      <c r="JT211" s="30"/>
      <c r="JU211" s="30"/>
      <c r="JV211" s="30"/>
      <c r="JW211" s="30"/>
      <c r="JX211" s="30"/>
      <c r="JY211" s="30"/>
      <c r="JZ211" s="30"/>
      <c r="KA211" s="30"/>
      <c r="KB211" s="30"/>
      <c r="KC211" s="30"/>
      <c r="KD211" s="30"/>
      <c r="KE211" s="30"/>
      <c r="KF211" s="30"/>
      <c r="KG211" s="30"/>
      <c r="KH211" s="30"/>
      <c r="KI211" s="30"/>
      <c r="KJ211" s="30"/>
      <c r="KK211" s="30"/>
      <c r="KL211" s="30"/>
      <c r="KM211" s="30"/>
      <c r="KN211" s="30"/>
      <c r="KO211" s="30"/>
      <c r="KP211" s="30"/>
      <c r="KQ211" s="30"/>
      <c r="KR211" s="30"/>
      <c r="KS211" s="30"/>
      <c r="KT211" s="30"/>
      <c r="KU211" s="30"/>
      <c r="KV211" s="30"/>
      <c r="KW211" s="30"/>
      <c r="KX211" s="30"/>
      <c r="KY211" s="30"/>
      <c r="KZ211" s="30"/>
      <c r="LA211" s="30"/>
      <c r="LB211" s="30"/>
      <c r="LC211" s="30"/>
      <c r="LD211" s="30"/>
      <c r="LE211" s="30"/>
      <c r="LF211" s="30"/>
      <c r="LG211" s="30"/>
      <c r="LH211" s="30"/>
      <c r="LI211" s="30"/>
      <c r="LJ211" s="30"/>
      <c r="LK211" s="30"/>
      <c r="LL211" s="30"/>
      <c r="LM211" s="30"/>
      <c r="LN211" s="30"/>
      <c r="LO211" s="30"/>
      <c r="LP211" s="30"/>
      <c r="LQ211" s="30"/>
      <c r="LR211" s="30"/>
      <c r="LS211" s="30"/>
      <c r="LT211" s="30"/>
    </row>
    <row r="212" spans="1:332" s="19" customFormat="1" x14ac:dyDescent="0.25">
      <c r="A212" s="80"/>
      <c r="B212" s="81"/>
      <c r="C212" s="82"/>
      <c r="D212" s="82"/>
      <c r="E212" s="83"/>
      <c r="F212" s="84"/>
      <c r="G212" s="21" t="str">
        <f>IFERROR(+VLOOKUP(F212,postnr!A:B,2,FALSE),"")</f>
        <v/>
      </c>
      <c r="H212" s="85"/>
      <c r="I212" s="86"/>
      <c r="J212" s="87"/>
      <c r="K212" s="88"/>
      <c r="L212" s="140"/>
      <c r="M212" s="140"/>
      <c r="N212" s="140"/>
      <c r="O212" s="140"/>
      <c r="P212" s="140"/>
      <c r="Q212" s="140"/>
      <c r="R212" s="140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  <c r="CP212" s="30"/>
      <c r="CQ212" s="30"/>
      <c r="CR212" s="30"/>
      <c r="CS212" s="30"/>
      <c r="CT212" s="30"/>
      <c r="CU212" s="30"/>
      <c r="CV212" s="30"/>
      <c r="CW212" s="30"/>
      <c r="CX212" s="30"/>
      <c r="CY212" s="30"/>
      <c r="CZ212" s="30"/>
      <c r="DA212" s="30"/>
      <c r="DB212" s="30"/>
      <c r="DC212" s="30"/>
      <c r="DD212" s="30"/>
      <c r="DE212" s="30"/>
      <c r="DF212" s="30"/>
      <c r="DG212" s="30"/>
      <c r="DH212" s="30"/>
      <c r="DI212" s="30"/>
      <c r="DJ212" s="30"/>
      <c r="DK212" s="30"/>
      <c r="DL212" s="30"/>
      <c r="DM212" s="30"/>
      <c r="DN212" s="30"/>
      <c r="DO212" s="30"/>
      <c r="DP212" s="30"/>
      <c r="DQ212" s="30"/>
      <c r="DR212" s="30"/>
      <c r="DS212" s="30"/>
      <c r="DT212" s="30"/>
      <c r="DU212" s="30"/>
      <c r="DV212" s="30"/>
      <c r="DW212" s="30"/>
      <c r="DX212" s="30"/>
      <c r="DY212" s="30"/>
      <c r="DZ212" s="30"/>
      <c r="EA212" s="30"/>
      <c r="EB212" s="30"/>
      <c r="EC212" s="30"/>
      <c r="ED212" s="30"/>
      <c r="EE212" s="30"/>
      <c r="EF212" s="30"/>
      <c r="EG212" s="30"/>
      <c r="EH212" s="30"/>
      <c r="EI212" s="30"/>
      <c r="EJ212" s="30"/>
      <c r="EK212" s="30"/>
      <c r="EL212" s="30"/>
      <c r="EM212" s="30"/>
      <c r="EN212" s="30"/>
      <c r="EO212" s="30"/>
      <c r="EP212" s="30"/>
      <c r="EQ212" s="30"/>
      <c r="ER212" s="30"/>
      <c r="ES212" s="30"/>
      <c r="ET212" s="30"/>
      <c r="EU212" s="30"/>
      <c r="EV212" s="30"/>
      <c r="EW212" s="30"/>
      <c r="EX212" s="30"/>
      <c r="EY212" s="30"/>
      <c r="EZ212" s="30"/>
      <c r="FA212" s="30"/>
      <c r="FB212" s="30"/>
      <c r="FC212" s="30"/>
      <c r="FD212" s="30"/>
      <c r="FE212" s="30"/>
      <c r="FF212" s="30"/>
      <c r="FG212" s="30"/>
      <c r="FH212" s="30"/>
      <c r="FI212" s="30"/>
      <c r="FJ212" s="30"/>
      <c r="FK212" s="30"/>
      <c r="FL212" s="30"/>
      <c r="FM212" s="30"/>
      <c r="FN212" s="30"/>
      <c r="FO212" s="30"/>
      <c r="FP212" s="30"/>
      <c r="FQ212" s="30"/>
      <c r="FR212" s="30"/>
      <c r="FS212" s="30"/>
      <c r="FT212" s="30"/>
      <c r="FU212" s="30"/>
      <c r="FV212" s="30"/>
      <c r="FW212" s="30"/>
      <c r="FX212" s="30"/>
      <c r="FY212" s="30"/>
      <c r="FZ212" s="30"/>
      <c r="GA212" s="30"/>
      <c r="GB212" s="30"/>
      <c r="GC212" s="30"/>
      <c r="GD212" s="30"/>
      <c r="GE212" s="30"/>
      <c r="GF212" s="30"/>
      <c r="GG212" s="30"/>
      <c r="GH212" s="30"/>
      <c r="GI212" s="30"/>
      <c r="GJ212" s="30"/>
      <c r="GK212" s="30"/>
      <c r="GL212" s="30"/>
      <c r="GM212" s="30"/>
      <c r="GN212" s="30"/>
      <c r="GO212" s="30"/>
      <c r="GP212" s="30"/>
      <c r="GQ212" s="30"/>
      <c r="GR212" s="30"/>
      <c r="GS212" s="30"/>
      <c r="GT212" s="30"/>
      <c r="GU212" s="30"/>
      <c r="GV212" s="30"/>
      <c r="GW212" s="30"/>
      <c r="GX212" s="30"/>
      <c r="GY212" s="30"/>
      <c r="GZ212" s="30"/>
      <c r="HA212" s="30"/>
      <c r="HB212" s="30"/>
      <c r="HC212" s="30"/>
      <c r="HD212" s="30"/>
      <c r="HE212" s="30"/>
      <c r="HF212" s="30"/>
      <c r="HG212" s="30"/>
      <c r="HH212" s="30"/>
      <c r="HI212" s="30"/>
      <c r="HJ212" s="30"/>
      <c r="HK212" s="30"/>
      <c r="HL212" s="30"/>
      <c r="HM212" s="30"/>
      <c r="HN212" s="30"/>
      <c r="HO212" s="30"/>
      <c r="HP212" s="30"/>
      <c r="HQ212" s="30"/>
      <c r="HR212" s="30"/>
      <c r="HS212" s="30"/>
      <c r="HT212" s="30"/>
      <c r="HU212" s="30"/>
      <c r="HV212" s="30"/>
      <c r="HW212" s="30"/>
      <c r="HX212" s="30"/>
      <c r="HY212" s="30"/>
      <c r="HZ212" s="30"/>
      <c r="IA212" s="30"/>
      <c r="IB212" s="30"/>
      <c r="IC212" s="30"/>
      <c r="ID212" s="30"/>
      <c r="IE212" s="30"/>
      <c r="IF212" s="30"/>
      <c r="IG212" s="30"/>
      <c r="IH212" s="30"/>
      <c r="II212" s="30"/>
      <c r="IJ212" s="30"/>
      <c r="IK212" s="30"/>
      <c r="IL212" s="30"/>
      <c r="IM212" s="30"/>
      <c r="IN212" s="30"/>
      <c r="IO212" s="30"/>
      <c r="IP212" s="30"/>
      <c r="IQ212" s="30"/>
      <c r="IR212" s="30"/>
      <c r="IS212" s="30"/>
      <c r="IT212" s="30"/>
      <c r="IU212" s="30"/>
      <c r="IV212" s="30"/>
      <c r="IW212" s="30"/>
      <c r="IX212" s="30"/>
      <c r="IY212" s="30"/>
      <c r="IZ212" s="30"/>
      <c r="JA212" s="30"/>
      <c r="JB212" s="30"/>
      <c r="JC212" s="30"/>
      <c r="JD212" s="30"/>
      <c r="JE212" s="30"/>
      <c r="JF212" s="30"/>
      <c r="JG212" s="30"/>
      <c r="JH212" s="30"/>
      <c r="JI212" s="30"/>
      <c r="JJ212" s="30"/>
      <c r="JK212" s="30"/>
      <c r="JL212" s="30"/>
      <c r="JM212" s="30"/>
      <c r="JN212" s="30"/>
      <c r="JO212" s="30"/>
      <c r="JP212" s="30"/>
      <c r="JQ212" s="30"/>
      <c r="JR212" s="30"/>
      <c r="JS212" s="30"/>
      <c r="JT212" s="30"/>
      <c r="JU212" s="30"/>
      <c r="JV212" s="30"/>
      <c r="JW212" s="30"/>
      <c r="JX212" s="30"/>
      <c r="JY212" s="30"/>
      <c r="JZ212" s="30"/>
      <c r="KA212" s="30"/>
      <c r="KB212" s="30"/>
      <c r="KC212" s="30"/>
      <c r="KD212" s="30"/>
      <c r="KE212" s="30"/>
      <c r="KF212" s="30"/>
      <c r="KG212" s="30"/>
      <c r="KH212" s="30"/>
      <c r="KI212" s="30"/>
      <c r="KJ212" s="30"/>
      <c r="KK212" s="30"/>
      <c r="KL212" s="30"/>
      <c r="KM212" s="30"/>
      <c r="KN212" s="30"/>
      <c r="KO212" s="30"/>
      <c r="KP212" s="30"/>
      <c r="KQ212" s="30"/>
      <c r="KR212" s="30"/>
      <c r="KS212" s="30"/>
      <c r="KT212" s="30"/>
      <c r="KU212" s="30"/>
      <c r="KV212" s="30"/>
      <c r="KW212" s="30"/>
      <c r="KX212" s="30"/>
      <c r="KY212" s="30"/>
      <c r="KZ212" s="30"/>
      <c r="LA212" s="30"/>
      <c r="LB212" s="30"/>
      <c r="LC212" s="30"/>
      <c r="LD212" s="30"/>
      <c r="LE212" s="30"/>
      <c r="LF212" s="30"/>
      <c r="LG212" s="30"/>
      <c r="LH212" s="30"/>
      <c r="LI212" s="30"/>
      <c r="LJ212" s="30"/>
      <c r="LK212" s="30"/>
      <c r="LL212" s="30"/>
      <c r="LM212" s="30"/>
      <c r="LN212" s="30"/>
      <c r="LO212" s="30"/>
      <c r="LP212" s="30"/>
      <c r="LQ212" s="30"/>
      <c r="LR212" s="30"/>
      <c r="LS212" s="30"/>
      <c r="LT212" s="30"/>
    </row>
    <row r="213" spans="1:332" s="19" customFormat="1" x14ac:dyDescent="0.25">
      <c r="A213" s="80"/>
      <c r="B213" s="81"/>
      <c r="C213" s="82"/>
      <c r="D213" s="82"/>
      <c r="E213" s="83"/>
      <c r="F213" s="84"/>
      <c r="G213" s="21" t="str">
        <f>IFERROR(+VLOOKUP(F213,postnr!A:B,2,FALSE),"")</f>
        <v/>
      </c>
      <c r="H213" s="85"/>
      <c r="I213" s="86"/>
      <c r="J213" s="87"/>
      <c r="K213" s="88"/>
      <c r="L213" s="140"/>
      <c r="M213" s="140"/>
      <c r="N213" s="140"/>
      <c r="O213" s="140"/>
      <c r="P213" s="140"/>
      <c r="Q213" s="140"/>
      <c r="R213" s="140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  <c r="CP213" s="30"/>
      <c r="CQ213" s="30"/>
      <c r="CR213" s="30"/>
      <c r="CS213" s="30"/>
      <c r="CT213" s="30"/>
      <c r="CU213" s="30"/>
      <c r="CV213" s="30"/>
      <c r="CW213" s="30"/>
      <c r="CX213" s="30"/>
      <c r="CY213" s="30"/>
      <c r="CZ213" s="30"/>
      <c r="DA213" s="30"/>
      <c r="DB213" s="30"/>
      <c r="DC213" s="30"/>
      <c r="DD213" s="30"/>
      <c r="DE213" s="30"/>
      <c r="DF213" s="30"/>
      <c r="DG213" s="30"/>
      <c r="DH213" s="30"/>
      <c r="DI213" s="30"/>
      <c r="DJ213" s="30"/>
      <c r="DK213" s="30"/>
      <c r="DL213" s="30"/>
      <c r="DM213" s="30"/>
      <c r="DN213" s="30"/>
      <c r="DO213" s="30"/>
      <c r="DP213" s="30"/>
      <c r="DQ213" s="30"/>
      <c r="DR213" s="30"/>
      <c r="DS213" s="30"/>
      <c r="DT213" s="30"/>
      <c r="DU213" s="30"/>
      <c r="DV213" s="30"/>
      <c r="DW213" s="30"/>
      <c r="DX213" s="30"/>
      <c r="DY213" s="30"/>
      <c r="DZ213" s="30"/>
      <c r="EA213" s="30"/>
      <c r="EB213" s="30"/>
      <c r="EC213" s="30"/>
      <c r="ED213" s="30"/>
      <c r="EE213" s="30"/>
      <c r="EF213" s="30"/>
      <c r="EG213" s="30"/>
      <c r="EH213" s="30"/>
      <c r="EI213" s="30"/>
      <c r="EJ213" s="30"/>
      <c r="EK213" s="30"/>
      <c r="EL213" s="30"/>
      <c r="EM213" s="30"/>
      <c r="EN213" s="30"/>
      <c r="EO213" s="30"/>
      <c r="EP213" s="30"/>
      <c r="EQ213" s="30"/>
      <c r="ER213" s="30"/>
      <c r="ES213" s="30"/>
      <c r="ET213" s="30"/>
      <c r="EU213" s="30"/>
      <c r="EV213" s="30"/>
      <c r="EW213" s="30"/>
      <c r="EX213" s="30"/>
      <c r="EY213" s="30"/>
      <c r="EZ213" s="30"/>
      <c r="FA213" s="30"/>
      <c r="FB213" s="30"/>
      <c r="FC213" s="30"/>
      <c r="FD213" s="30"/>
      <c r="FE213" s="30"/>
      <c r="FF213" s="30"/>
      <c r="FG213" s="30"/>
      <c r="FH213" s="30"/>
      <c r="FI213" s="30"/>
      <c r="FJ213" s="30"/>
      <c r="FK213" s="30"/>
      <c r="FL213" s="30"/>
      <c r="FM213" s="30"/>
      <c r="FN213" s="30"/>
      <c r="FO213" s="30"/>
      <c r="FP213" s="30"/>
      <c r="FQ213" s="30"/>
      <c r="FR213" s="30"/>
      <c r="FS213" s="30"/>
      <c r="FT213" s="30"/>
      <c r="FU213" s="30"/>
      <c r="FV213" s="30"/>
      <c r="FW213" s="30"/>
      <c r="FX213" s="30"/>
      <c r="FY213" s="30"/>
      <c r="FZ213" s="30"/>
      <c r="GA213" s="30"/>
      <c r="GB213" s="30"/>
      <c r="GC213" s="30"/>
      <c r="GD213" s="30"/>
      <c r="GE213" s="30"/>
      <c r="GF213" s="30"/>
      <c r="GG213" s="30"/>
      <c r="GH213" s="30"/>
      <c r="GI213" s="30"/>
      <c r="GJ213" s="30"/>
      <c r="GK213" s="30"/>
      <c r="GL213" s="30"/>
      <c r="GM213" s="30"/>
      <c r="GN213" s="30"/>
      <c r="GO213" s="30"/>
      <c r="GP213" s="30"/>
      <c r="GQ213" s="30"/>
      <c r="GR213" s="30"/>
      <c r="GS213" s="30"/>
      <c r="GT213" s="30"/>
      <c r="GU213" s="30"/>
      <c r="GV213" s="30"/>
      <c r="GW213" s="30"/>
      <c r="GX213" s="30"/>
      <c r="GY213" s="30"/>
      <c r="GZ213" s="30"/>
      <c r="HA213" s="30"/>
      <c r="HB213" s="30"/>
      <c r="HC213" s="30"/>
      <c r="HD213" s="30"/>
      <c r="HE213" s="30"/>
      <c r="HF213" s="30"/>
      <c r="HG213" s="30"/>
      <c r="HH213" s="30"/>
      <c r="HI213" s="30"/>
      <c r="HJ213" s="30"/>
      <c r="HK213" s="30"/>
      <c r="HL213" s="30"/>
      <c r="HM213" s="30"/>
      <c r="HN213" s="30"/>
      <c r="HO213" s="30"/>
      <c r="HP213" s="30"/>
      <c r="HQ213" s="30"/>
      <c r="HR213" s="30"/>
      <c r="HS213" s="30"/>
      <c r="HT213" s="30"/>
      <c r="HU213" s="30"/>
      <c r="HV213" s="30"/>
      <c r="HW213" s="30"/>
      <c r="HX213" s="30"/>
      <c r="HY213" s="30"/>
      <c r="HZ213" s="30"/>
      <c r="IA213" s="30"/>
      <c r="IB213" s="30"/>
      <c r="IC213" s="30"/>
      <c r="ID213" s="30"/>
      <c r="IE213" s="30"/>
      <c r="IF213" s="30"/>
      <c r="IG213" s="30"/>
      <c r="IH213" s="30"/>
      <c r="II213" s="30"/>
      <c r="IJ213" s="30"/>
      <c r="IK213" s="30"/>
      <c r="IL213" s="30"/>
      <c r="IM213" s="30"/>
      <c r="IN213" s="30"/>
      <c r="IO213" s="30"/>
      <c r="IP213" s="30"/>
      <c r="IQ213" s="30"/>
      <c r="IR213" s="30"/>
      <c r="IS213" s="30"/>
      <c r="IT213" s="30"/>
      <c r="IU213" s="30"/>
      <c r="IV213" s="30"/>
      <c r="IW213" s="30"/>
      <c r="IX213" s="30"/>
      <c r="IY213" s="30"/>
      <c r="IZ213" s="30"/>
      <c r="JA213" s="30"/>
      <c r="JB213" s="30"/>
      <c r="JC213" s="30"/>
      <c r="JD213" s="30"/>
      <c r="JE213" s="30"/>
      <c r="JF213" s="30"/>
      <c r="JG213" s="30"/>
      <c r="JH213" s="30"/>
      <c r="JI213" s="30"/>
      <c r="JJ213" s="30"/>
      <c r="JK213" s="30"/>
      <c r="JL213" s="30"/>
      <c r="JM213" s="30"/>
      <c r="JN213" s="30"/>
      <c r="JO213" s="30"/>
      <c r="JP213" s="30"/>
      <c r="JQ213" s="30"/>
      <c r="JR213" s="30"/>
      <c r="JS213" s="30"/>
      <c r="JT213" s="30"/>
      <c r="JU213" s="30"/>
      <c r="JV213" s="30"/>
      <c r="JW213" s="30"/>
      <c r="JX213" s="30"/>
      <c r="JY213" s="30"/>
      <c r="JZ213" s="30"/>
      <c r="KA213" s="30"/>
      <c r="KB213" s="30"/>
      <c r="KC213" s="30"/>
      <c r="KD213" s="30"/>
      <c r="KE213" s="30"/>
      <c r="KF213" s="30"/>
      <c r="KG213" s="30"/>
      <c r="KH213" s="30"/>
      <c r="KI213" s="30"/>
      <c r="KJ213" s="30"/>
      <c r="KK213" s="30"/>
      <c r="KL213" s="30"/>
      <c r="KM213" s="30"/>
      <c r="KN213" s="30"/>
      <c r="KO213" s="30"/>
      <c r="KP213" s="30"/>
      <c r="KQ213" s="30"/>
      <c r="KR213" s="30"/>
      <c r="KS213" s="30"/>
      <c r="KT213" s="30"/>
      <c r="KU213" s="30"/>
      <c r="KV213" s="30"/>
      <c r="KW213" s="30"/>
      <c r="KX213" s="30"/>
      <c r="KY213" s="30"/>
      <c r="KZ213" s="30"/>
      <c r="LA213" s="30"/>
      <c r="LB213" s="30"/>
      <c r="LC213" s="30"/>
      <c r="LD213" s="30"/>
      <c r="LE213" s="30"/>
      <c r="LF213" s="30"/>
      <c r="LG213" s="30"/>
      <c r="LH213" s="30"/>
      <c r="LI213" s="30"/>
      <c r="LJ213" s="30"/>
      <c r="LK213" s="30"/>
      <c r="LL213" s="30"/>
      <c r="LM213" s="30"/>
      <c r="LN213" s="30"/>
      <c r="LO213" s="30"/>
      <c r="LP213" s="30"/>
      <c r="LQ213" s="30"/>
      <c r="LR213" s="30"/>
      <c r="LS213" s="30"/>
      <c r="LT213" s="30"/>
    </row>
    <row r="214" spans="1:332" s="19" customFormat="1" x14ac:dyDescent="0.25">
      <c r="A214" s="80"/>
      <c r="B214" s="81"/>
      <c r="C214" s="82"/>
      <c r="D214" s="82"/>
      <c r="E214" s="83"/>
      <c r="F214" s="84"/>
      <c r="G214" s="21" t="str">
        <f>IFERROR(+VLOOKUP(F214,postnr!A:B,2,FALSE),"")</f>
        <v/>
      </c>
      <c r="H214" s="85"/>
      <c r="I214" s="86"/>
      <c r="J214" s="87"/>
      <c r="K214" s="88"/>
      <c r="L214" s="140"/>
      <c r="M214" s="140"/>
      <c r="N214" s="140"/>
      <c r="O214" s="140"/>
      <c r="P214" s="140"/>
      <c r="Q214" s="140"/>
      <c r="R214" s="140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/>
      <c r="DA214" s="30"/>
      <c r="DB214" s="30"/>
      <c r="DC214" s="30"/>
      <c r="DD214" s="30"/>
      <c r="DE214" s="30"/>
      <c r="DF214" s="30"/>
      <c r="DG214" s="30"/>
      <c r="DH214" s="30"/>
      <c r="DI214" s="30"/>
      <c r="DJ214" s="30"/>
      <c r="DK214" s="30"/>
      <c r="DL214" s="30"/>
      <c r="DM214" s="30"/>
      <c r="DN214" s="30"/>
      <c r="DO214" s="30"/>
      <c r="DP214" s="30"/>
      <c r="DQ214" s="30"/>
      <c r="DR214" s="30"/>
      <c r="DS214" s="30"/>
      <c r="DT214" s="30"/>
      <c r="DU214" s="30"/>
      <c r="DV214" s="30"/>
      <c r="DW214" s="30"/>
      <c r="DX214" s="30"/>
      <c r="DY214" s="30"/>
      <c r="DZ214" s="30"/>
      <c r="EA214" s="30"/>
      <c r="EB214" s="30"/>
      <c r="EC214" s="30"/>
      <c r="ED214" s="30"/>
      <c r="EE214" s="30"/>
      <c r="EF214" s="30"/>
      <c r="EG214" s="30"/>
      <c r="EH214" s="30"/>
      <c r="EI214" s="30"/>
      <c r="EJ214" s="30"/>
      <c r="EK214" s="30"/>
      <c r="EL214" s="30"/>
      <c r="EM214" s="30"/>
      <c r="EN214" s="30"/>
      <c r="EO214" s="30"/>
      <c r="EP214" s="30"/>
      <c r="EQ214" s="30"/>
      <c r="ER214" s="30"/>
      <c r="ES214" s="30"/>
      <c r="ET214" s="30"/>
      <c r="EU214" s="30"/>
      <c r="EV214" s="30"/>
      <c r="EW214" s="30"/>
      <c r="EX214" s="30"/>
      <c r="EY214" s="30"/>
      <c r="EZ214" s="30"/>
      <c r="FA214" s="30"/>
      <c r="FB214" s="30"/>
      <c r="FC214" s="30"/>
      <c r="FD214" s="30"/>
      <c r="FE214" s="30"/>
      <c r="FF214" s="30"/>
      <c r="FG214" s="30"/>
      <c r="FH214" s="30"/>
      <c r="FI214" s="30"/>
      <c r="FJ214" s="30"/>
      <c r="FK214" s="30"/>
      <c r="FL214" s="30"/>
      <c r="FM214" s="30"/>
      <c r="FN214" s="30"/>
      <c r="FO214" s="30"/>
      <c r="FP214" s="30"/>
      <c r="FQ214" s="30"/>
      <c r="FR214" s="30"/>
      <c r="FS214" s="30"/>
      <c r="FT214" s="30"/>
      <c r="FU214" s="30"/>
      <c r="FV214" s="30"/>
      <c r="FW214" s="30"/>
      <c r="FX214" s="30"/>
      <c r="FY214" s="30"/>
      <c r="FZ214" s="30"/>
      <c r="GA214" s="30"/>
      <c r="GB214" s="30"/>
      <c r="GC214" s="30"/>
      <c r="GD214" s="30"/>
      <c r="GE214" s="30"/>
      <c r="GF214" s="30"/>
      <c r="GG214" s="30"/>
      <c r="GH214" s="30"/>
      <c r="GI214" s="30"/>
      <c r="GJ214" s="30"/>
      <c r="GK214" s="30"/>
      <c r="GL214" s="30"/>
      <c r="GM214" s="30"/>
      <c r="GN214" s="30"/>
      <c r="GO214" s="30"/>
      <c r="GP214" s="30"/>
      <c r="GQ214" s="30"/>
      <c r="GR214" s="30"/>
      <c r="GS214" s="30"/>
      <c r="GT214" s="30"/>
      <c r="GU214" s="30"/>
      <c r="GV214" s="30"/>
      <c r="GW214" s="30"/>
      <c r="GX214" s="30"/>
      <c r="GY214" s="30"/>
      <c r="GZ214" s="30"/>
      <c r="HA214" s="30"/>
      <c r="HB214" s="30"/>
      <c r="HC214" s="30"/>
      <c r="HD214" s="30"/>
      <c r="HE214" s="30"/>
      <c r="HF214" s="30"/>
      <c r="HG214" s="30"/>
      <c r="HH214" s="30"/>
      <c r="HI214" s="30"/>
      <c r="HJ214" s="30"/>
      <c r="HK214" s="30"/>
      <c r="HL214" s="30"/>
      <c r="HM214" s="30"/>
      <c r="HN214" s="30"/>
      <c r="HO214" s="30"/>
      <c r="HP214" s="30"/>
      <c r="HQ214" s="30"/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30"/>
      <c r="IE214" s="30"/>
      <c r="IF214" s="30"/>
      <c r="IG214" s="30"/>
      <c r="IH214" s="30"/>
      <c r="II214" s="30"/>
      <c r="IJ214" s="30"/>
      <c r="IK214" s="30"/>
      <c r="IL214" s="30"/>
      <c r="IM214" s="30"/>
      <c r="IN214" s="30"/>
      <c r="IO214" s="30"/>
      <c r="IP214" s="30"/>
      <c r="IQ214" s="30"/>
      <c r="IR214" s="30"/>
      <c r="IS214" s="30"/>
      <c r="IT214" s="30"/>
      <c r="IU214" s="30"/>
      <c r="IV214" s="30"/>
      <c r="IW214" s="30"/>
      <c r="IX214" s="30"/>
      <c r="IY214" s="30"/>
      <c r="IZ214" s="30"/>
      <c r="JA214" s="30"/>
      <c r="JB214" s="30"/>
      <c r="JC214" s="30"/>
      <c r="JD214" s="30"/>
      <c r="JE214" s="30"/>
      <c r="JF214" s="30"/>
      <c r="JG214" s="30"/>
      <c r="JH214" s="30"/>
      <c r="JI214" s="30"/>
      <c r="JJ214" s="30"/>
      <c r="JK214" s="30"/>
      <c r="JL214" s="30"/>
      <c r="JM214" s="30"/>
      <c r="JN214" s="30"/>
      <c r="JO214" s="30"/>
      <c r="JP214" s="30"/>
      <c r="JQ214" s="30"/>
      <c r="JR214" s="30"/>
      <c r="JS214" s="30"/>
      <c r="JT214" s="30"/>
      <c r="JU214" s="30"/>
      <c r="JV214" s="30"/>
      <c r="JW214" s="30"/>
      <c r="JX214" s="30"/>
      <c r="JY214" s="30"/>
      <c r="JZ214" s="30"/>
      <c r="KA214" s="30"/>
      <c r="KB214" s="30"/>
      <c r="KC214" s="30"/>
      <c r="KD214" s="30"/>
      <c r="KE214" s="30"/>
      <c r="KF214" s="30"/>
      <c r="KG214" s="30"/>
      <c r="KH214" s="30"/>
      <c r="KI214" s="30"/>
      <c r="KJ214" s="30"/>
      <c r="KK214" s="30"/>
      <c r="KL214" s="30"/>
      <c r="KM214" s="30"/>
      <c r="KN214" s="30"/>
      <c r="KO214" s="30"/>
      <c r="KP214" s="30"/>
      <c r="KQ214" s="30"/>
      <c r="KR214" s="30"/>
      <c r="KS214" s="30"/>
      <c r="KT214" s="30"/>
      <c r="KU214" s="30"/>
      <c r="KV214" s="30"/>
      <c r="KW214" s="30"/>
      <c r="KX214" s="30"/>
      <c r="KY214" s="30"/>
      <c r="KZ214" s="30"/>
      <c r="LA214" s="30"/>
      <c r="LB214" s="30"/>
      <c r="LC214" s="30"/>
      <c r="LD214" s="30"/>
      <c r="LE214" s="30"/>
      <c r="LF214" s="30"/>
      <c r="LG214" s="30"/>
      <c r="LH214" s="30"/>
      <c r="LI214" s="30"/>
      <c r="LJ214" s="30"/>
      <c r="LK214" s="30"/>
      <c r="LL214" s="30"/>
      <c r="LM214" s="30"/>
      <c r="LN214" s="30"/>
      <c r="LO214" s="30"/>
      <c r="LP214" s="30"/>
      <c r="LQ214" s="30"/>
      <c r="LR214" s="30"/>
      <c r="LS214" s="30"/>
      <c r="LT214" s="30"/>
    </row>
    <row r="215" spans="1:332" s="19" customFormat="1" x14ac:dyDescent="0.25">
      <c r="A215" s="80"/>
      <c r="B215" s="81"/>
      <c r="C215" s="82"/>
      <c r="D215" s="82"/>
      <c r="E215" s="83"/>
      <c r="F215" s="84"/>
      <c r="G215" s="21" t="str">
        <f>IFERROR(+VLOOKUP(F215,postnr!A:B,2,FALSE),"")</f>
        <v/>
      </c>
      <c r="H215" s="85"/>
      <c r="I215" s="86"/>
      <c r="J215" s="87"/>
      <c r="K215" s="88"/>
      <c r="L215" s="140"/>
      <c r="M215" s="140"/>
      <c r="N215" s="140"/>
      <c r="O215" s="140"/>
      <c r="P215" s="140"/>
      <c r="Q215" s="140"/>
      <c r="R215" s="140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30"/>
      <c r="CW215" s="30"/>
      <c r="CX215" s="30"/>
      <c r="CY215" s="30"/>
      <c r="CZ215" s="30"/>
      <c r="DA215" s="30"/>
      <c r="DB215" s="30"/>
      <c r="DC215" s="30"/>
      <c r="DD215" s="30"/>
      <c r="DE215" s="30"/>
      <c r="DF215" s="30"/>
      <c r="DG215" s="30"/>
      <c r="DH215" s="30"/>
      <c r="DI215" s="30"/>
      <c r="DJ215" s="30"/>
      <c r="DK215" s="30"/>
      <c r="DL215" s="30"/>
      <c r="DM215" s="30"/>
      <c r="DN215" s="30"/>
      <c r="DO215" s="30"/>
      <c r="DP215" s="30"/>
      <c r="DQ215" s="30"/>
      <c r="DR215" s="30"/>
      <c r="DS215" s="30"/>
      <c r="DT215" s="30"/>
      <c r="DU215" s="30"/>
      <c r="DV215" s="30"/>
      <c r="DW215" s="30"/>
      <c r="DX215" s="30"/>
      <c r="DY215" s="30"/>
      <c r="DZ215" s="30"/>
      <c r="EA215" s="30"/>
      <c r="EB215" s="30"/>
      <c r="EC215" s="30"/>
      <c r="ED215" s="30"/>
      <c r="EE215" s="30"/>
      <c r="EF215" s="30"/>
      <c r="EG215" s="30"/>
      <c r="EH215" s="30"/>
      <c r="EI215" s="30"/>
      <c r="EJ215" s="30"/>
      <c r="EK215" s="30"/>
      <c r="EL215" s="30"/>
      <c r="EM215" s="30"/>
      <c r="EN215" s="30"/>
      <c r="EO215" s="30"/>
      <c r="EP215" s="30"/>
      <c r="EQ215" s="30"/>
      <c r="ER215" s="30"/>
      <c r="ES215" s="30"/>
      <c r="ET215" s="30"/>
      <c r="EU215" s="30"/>
      <c r="EV215" s="30"/>
      <c r="EW215" s="30"/>
      <c r="EX215" s="30"/>
      <c r="EY215" s="30"/>
      <c r="EZ215" s="30"/>
      <c r="FA215" s="30"/>
      <c r="FB215" s="30"/>
      <c r="FC215" s="30"/>
      <c r="FD215" s="30"/>
      <c r="FE215" s="30"/>
      <c r="FF215" s="30"/>
      <c r="FG215" s="30"/>
      <c r="FH215" s="30"/>
      <c r="FI215" s="30"/>
      <c r="FJ215" s="30"/>
      <c r="FK215" s="30"/>
      <c r="FL215" s="30"/>
      <c r="FM215" s="30"/>
      <c r="FN215" s="30"/>
      <c r="FO215" s="30"/>
      <c r="FP215" s="30"/>
      <c r="FQ215" s="30"/>
      <c r="FR215" s="30"/>
      <c r="FS215" s="30"/>
      <c r="FT215" s="30"/>
      <c r="FU215" s="30"/>
      <c r="FV215" s="30"/>
      <c r="FW215" s="30"/>
      <c r="FX215" s="30"/>
      <c r="FY215" s="30"/>
      <c r="FZ215" s="30"/>
      <c r="GA215" s="30"/>
      <c r="GB215" s="30"/>
      <c r="GC215" s="30"/>
      <c r="GD215" s="30"/>
      <c r="GE215" s="30"/>
      <c r="GF215" s="30"/>
      <c r="GG215" s="30"/>
      <c r="GH215" s="30"/>
      <c r="GI215" s="30"/>
      <c r="GJ215" s="30"/>
      <c r="GK215" s="30"/>
      <c r="GL215" s="30"/>
      <c r="GM215" s="30"/>
      <c r="GN215" s="30"/>
      <c r="GO215" s="30"/>
      <c r="GP215" s="30"/>
      <c r="GQ215" s="30"/>
      <c r="GR215" s="30"/>
      <c r="GS215" s="30"/>
      <c r="GT215" s="30"/>
      <c r="GU215" s="30"/>
      <c r="GV215" s="30"/>
      <c r="GW215" s="30"/>
      <c r="GX215" s="30"/>
      <c r="GY215" s="30"/>
      <c r="GZ215" s="30"/>
      <c r="HA215" s="30"/>
      <c r="HB215" s="30"/>
      <c r="HC215" s="30"/>
      <c r="HD215" s="30"/>
      <c r="HE215" s="30"/>
      <c r="HF215" s="30"/>
      <c r="HG215" s="30"/>
      <c r="HH215" s="30"/>
      <c r="HI215" s="30"/>
      <c r="HJ215" s="30"/>
      <c r="HK215" s="30"/>
      <c r="HL215" s="30"/>
      <c r="HM215" s="30"/>
      <c r="HN215" s="30"/>
      <c r="HO215" s="30"/>
      <c r="HP215" s="30"/>
      <c r="HQ215" s="30"/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30"/>
      <c r="IE215" s="30"/>
      <c r="IF215" s="30"/>
      <c r="IG215" s="30"/>
      <c r="IH215" s="30"/>
      <c r="II215" s="30"/>
      <c r="IJ215" s="30"/>
      <c r="IK215" s="30"/>
      <c r="IL215" s="30"/>
      <c r="IM215" s="30"/>
      <c r="IN215" s="30"/>
      <c r="IO215" s="30"/>
      <c r="IP215" s="30"/>
      <c r="IQ215" s="30"/>
      <c r="IR215" s="30"/>
      <c r="IS215" s="30"/>
      <c r="IT215" s="30"/>
      <c r="IU215" s="30"/>
      <c r="IV215" s="30"/>
      <c r="IW215" s="30"/>
      <c r="IX215" s="30"/>
      <c r="IY215" s="30"/>
      <c r="IZ215" s="30"/>
      <c r="JA215" s="30"/>
      <c r="JB215" s="30"/>
      <c r="JC215" s="30"/>
      <c r="JD215" s="30"/>
      <c r="JE215" s="30"/>
      <c r="JF215" s="30"/>
      <c r="JG215" s="30"/>
      <c r="JH215" s="30"/>
      <c r="JI215" s="30"/>
      <c r="JJ215" s="30"/>
      <c r="JK215" s="30"/>
      <c r="JL215" s="30"/>
      <c r="JM215" s="30"/>
      <c r="JN215" s="30"/>
      <c r="JO215" s="30"/>
      <c r="JP215" s="30"/>
      <c r="JQ215" s="30"/>
      <c r="JR215" s="30"/>
      <c r="JS215" s="30"/>
      <c r="JT215" s="30"/>
      <c r="JU215" s="30"/>
      <c r="JV215" s="30"/>
      <c r="JW215" s="30"/>
      <c r="JX215" s="30"/>
      <c r="JY215" s="30"/>
      <c r="JZ215" s="30"/>
      <c r="KA215" s="30"/>
      <c r="KB215" s="30"/>
      <c r="KC215" s="30"/>
      <c r="KD215" s="30"/>
      <c r="KE215" s="30"/>
      <c r="KF215" s="30"/>
      <c r="KG215" s="30"/>
      <c r="KH215" s="30"/>
      <c r="KI215" s="30"/>
      <c r="KJ215" s="30"/>
      <c r="KK215" s="30"/>
      <c r="KL215" s="30"/>
      <c r="KM215" s="30"/>
      <c r="KN215" s="30"/>
      <c r="KO215" s="30"/>
      <c r="KP215" s="30"/>
      <c r="KQ215" s="30"/>
      <c r="KR215" s="30"/>
      <c r="KS215" s="30"/>
      <c r="KT215" s="30"/>
      <c r="KU215" s="30"/>
      <c r="KV215" s="30"/>
      <c r="KW215" s="30"/>
      <c r="KX215" s="30"/>
      <c r="KY215" s="30"/>
      <c r="KZ215" s="30"/>
      <c r="LA215" s="30"/>
      <c r="LB215" s="30"/>
      <c r="LC215" s="30"/>
      <c r="LD215" s="30"/>
      <c r="LE215" s="30"/>
      <c r="LF215" s="30"/>
      <c r="LG215" s="30"/>
      <c r="LH215" s="30"/>
      <c r="LI215" s="30"/>
      <c r="LJ215" s="30"/>
      <c r="LK215" s="30"/>
      <c r="LL215" s="30"/>
      <c r="LM215" s="30"/>
      <c r="LN215" s="30"/>
      <c r="LO215" s="30"/>
      <c r="LP215" s="30"/>
      <c r="LQ215" s="30"/>
      <c r="LR215" s="30"/>
      <c r="LS215" s="30"/>
      <c r="LT215" s="30"/>
    </row>
    <row r="216" spans="1:332" s="19" customFormat="1" x14ac:dyDescent="0.25">
      <c r="A216" s="80"/>
      <c r="B216" s="81"/>
      <c r="C216" s="82"/>
      <c r="D216" s="82"/>
      <c r="E216" s="83"/>
      <c r="F216" s="84"/>
      <c r="G216" s="21" t="str">
        <f>IFERROR(+VLOOKUP(F216,postnr!A:B,2,FALSE),"")</f>
        <v/>
      </c>
      <c r="H216" s="85"/>
      <c r="I216" s="86"/>
      <c r="J216" s="87"/>
      <c r="K216" s="88"/>
      <c r="L216" s="140"/>
      <c r="M216" s="140"/>
      <c r="N216" s="140"/>
      <c r="O216" s="140"/>
      <c r="P216" s="140"/>
      <c r="Q216" s="140"/>
      <c r="R216" s="140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  <c r="CP216" s="30"/>
      <c r="CQ216" s="30"/>
      <c r="CR216" s="30"/>
      <c r="CS216" s="30"/>
      <c r="CT216" s="30"/>
      <c r="CU216" s="30"/>
      <c r="CV216" s="30"/>
      <c r="CW216" s="30"/>
      <c r="CX216" s="30"/>
      <c r="CY216" s="30"/>
      <c r="CZ216" s="30"/>
      <c r="DA216" s="30"/>
      <c r="DB216" s="30"/>
      <c r="DC216" s="30"/>
      <c r="DD216" s="30"/>
      <c r="DE216" s="30"/>
      <c r="DF216" s="30"/>
      <c r="DG216" s="30"/>
      <c r="DH216" s="30"/>
      <c r="DI216" s="30"/>
      <c r="DJ216" s="30"/>
      <c r="DK216" s="30"/>
      <c r="DL216" s="30"/>
      <c r="DM216" s="30"/>
      <c r="DN216" s="30"/>
      <c r="DO216" s="30"/>
      <c r="DP216" s="30"/>
      <c r="DQ216" s="30"/>
      <c r="DR216" s="30"/>
      <c r="DS216" s="30"/>
      <c r="DT216" s="30"/>
      <c r="DU216" s="30"/>
      <c r="DV216" s="30"/>
      <c r="DW216" s="30"/>
      <c r="DX216" s="30"/>
      <c r="DY216" s="30"/>
      <c r="DZ216" s="30"/>
      <c r="EA216" s="30"/>
      <c r="EB216" s="30"/>
      <c r="EC216" s="30"/>
      <c r="ED216" s="30"/>
      <c r="EE216" s="30"/>
      <c r="EF216" s="30"/>
      <c r="EG216" s="30"/>
      <c r="EH216" s="30"/>
      <c r="EI216" s="30"/>
      <c r="EJ216" s="30"/>
      <c r="EK216" s="30"/>
      <c r="EL216" s="30"/>
      <c r="EM216" s="30"/>
      <c r="EN216" s="30"/>
      <c r="EO216" s="30"/>
      <c r="EP216" s="30"/>
      <c r="EQ216" s="30"/>
      <c r="ER216" s="30"/>
      <c r="ES216" s="30"/>
      <c r="ET216" s="30"/>
      <c r="EU216" s="30"/>
      <c r="EV216" s="30"/>
      <c r="EW216" s="30"/>
      <c r="EX216" s="30"/>
      <c r="EY216" s="30"/>
      <c r="EZ216" s="30"/>
      <c r="FA216" s="30"/>
      <c r="FB216" s="30"/>
      <c r="FC216" s="30"/>
      <c r="FD216" s="30"/>
      <c r="FE216" s="30"/>
      <c r="FF216" s="30"/>
      <c r="FG216" s="30"/>
      <c r="FH216" s="30"/>
      <c r="FI216" s="30"/>
      <c r="FJ216" s="30"/>
      <c r="FK216" s="30"/>
      <c r="FL216" s="30"/>
      <c r="FM216" s="30"/>
      <c r="FN216" s="30"/>
      <c r="FO216" s="30"/>
      <c r="FP216" s="30"/>
      <c r="FQ216" s="30"/>
      <c r="FR216" s="30"/>
      <c r="FS216" s="30"/>
      <c r="FT216" s="30"/>
      <c r="FU216" s="30"/>
      <c r="FV216" s="30"/>
      <c r="FW216" s="30"/>
      <c r="FX216" s="30"/>
      <c r="FY216" s="30"/>
      <c r="FZ216" s="30"/>
      <c r="GA216" s="30"/>
      <c r="GB216" s="30"/>
      <c r="GC216" s="30"/>
      <c r="GD216" s="30"/>
      <c r="GE216" s="30"/>
      <c r="GF216" s="30"/>
      <c r="GG216" s="30"/>
      <c r="GH216" s="30"/>
      <c r="GI216" s="30"/>
      <c r="GJ216" s="30"/>
      <c r="GK216" s="30"/>
      <c r="GL216" s="30"/>
      <c r="GM216" s="30"/>
      <c r="GN216" s="30"/>
      <c r="GO216" s="30"/>
      <c r="GP216" s="30"/>
      <c r="GQ216" s="30"/>
      <c r="GR216" s="30"/>
      <c r="GS216" s="30"/>
      <c r="GT216" s="30"/>
      <c r="GU216" s="30"/>
      <c r="GV216" s="30"/>
      <c r="GW216" s="30"/>
      <c r="GX216" s="30"/>
      <c r="GY216" s="30"/>
      <c r="GZ216" s="30"/>
      <c r="HA216" s="30"/>
      <c r="HB216" s="30"/>
      <c r="HC216" s="30"/>
      <c r="HD216" s="30"/>
      <c r="HE216" s="30"/>
      <c r="HF216" s="30"/>
      <c r="HG216" s="30"/>
      <c r="HH216" s="30"/>
      <c r="HI216" s="30"/>
      <c r="HJ216" s="30"/>
      <c r="HK216" s="30"/>
      <c r="HL216" s="30"/>
      <c r="HM216" s="30"/>
      <c r="HN216" s="30"/>
      <c r="HO216" s="30"/>
      <c r="HP216" s="30"/>
      <c r="HQ216" s="30"/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30"/>
      <c r="IE216" s="30"/>
      <c r="IF216" s="30"/>
      <c r="IG216" s="30"/>
      <c r="IH216" s="30"/>
      <c r="II216" s="30"/>
      <c r="IJ216" s="30"/>
      <c r="IK216" s="30"/>
      <c r="IL216" s="30"/>
      <c r="IM216" s="30"/>
      <c r="IN216" s="30"/>
      <c r="IO216" s="30"/>
      <c r="IP216" s="30"/>
      <c r="IQ216" s="30"/>
      <c r="IR216" s="30"/>
      <c r="IS216" s="30"/>
      <c r="IT216" s="30"/>
      <c r="IU216" s="30"/>
      <c r="IV216" s="30"/>
      <c r="IW216" s="30"/>
      <c r="IX216" s="30"/>
      <c r="IY216" s="30"/>
      <c r="IZ216" s="30"/>
      <c r="JA216" s="30"/>
      <c r="JB216" s="30"/>
      <c r="JC216" s="30"/>
      <c r="JD216" s="30"/>
      <c r="JE216" s="30"/>
      <c r="JF216" s="30"/>
      <c r="JG216" s="30"/>
      <c r="JH216" s="30"/>
      <c r="JI216" s="30"/>
      <c r="JJ216" s="30"/>
      <c r="JK216" s="30"/>
      <c r="JL216" s="30"/>
      <c r="JM216" s="30"/>
      <c r="JN216" s="30"/>
      <c r="JO216" s="30"/>
      <c r="JP216" s="30"/>
      <c r="JQ216" s="30"/>
      <c r="JR216" s="30"/>
      <c r="JS216" s="30"/>
      <c r="JT216" s="30"/>
      <c r="JU216" s="30"/>
      <c r="JV216" s="30"/>
      <c r="JW216" s="30"/>
      <c r="JX216" s="30"/>
      <c r="JY216" s="30"/>
      <c r="JZ216" s="30"/>
      <c r="KA216" s="30"/>
      <c r="KB216" s="30"/>
      <c r="KC216" s="30"/>
      <c r="KD216" s="30"/>
      <c r="KE216" s="30"/>
      <c r="KF216" s="30"/>
      <c r="KG216" s="30"/>
      <c r="KH216" s="30"/>
      <c r="KI216" s="30"/>
      <c r="KJ216" s="30"/>
      <c r="KK216" s="30"/>
      <c r="KL216" s="30"/>
      <c r="KM216" s="30"/>
      <c r="KN216" s="30"/>
      <c r="KO216" s="30"/>
      <c r="KP216" s="30"/>
      <c r="KQ216" s="30"/>
      <c r="KR216" s="30"/>
      <c r="KS216" s="30"/>
      <c r="KT216" s="30"/>
      <c r="KU216" s="30"/>
      <c r="KV216" s="30"/>
      <c r="KW216" s="30"/>
      <c r="KX216" s="30"/>
      <c r="KY216" s="30"/>
      <c r="KZ216" s="30"/>
      <c r="LA216" s="30"/>
      <c r="LB216" s="30"/>
      <c r="LC216" s="30"/>
      <c r="LD216" s="30"/>
      <c r="LE216" s="30"/>
      <c r="LF216" s="30"/>
      <c r="LG216" s="30"/>
      <c r="LH216" s="30"/>
      <c r="LI216" s="30"/>
      <c r="LJ216" s="30"/>
      <c r="LK216" s="30"/>
      <c r="LL216" s="30"/>
      <c r="LM216" s="30"/>
      <c r="LN216" s="30"/>
      <c r="LO216" s="30"/>
      <c r="LP216" s="30"/>
      <c r="LQ216" s="30"/>
      <c r="LR216" s="30"/>
      <c r="LS216" s="30"/>
      <c r="LT216" s="30"/>
    </row>
    <row r="217" spans="1:332" s="19" customFormat="1" x14ac:dyDescent="0.25">
      <c r="A217" s="80"/>
      <c r="B217" s="81"/>
      <c r="C217" s="82"/>
      <c r="D217" s="82"/>
      <c r="E217" s="83"/>
      <c r="F217" s="84"/>
      <c r="G217" s="21" t="str">
        <f>IFERROR(+VLOOKUP(F217,postnr!A:B,2,FALSE),"")</f>
        <v/>
      </c>
      <c r="H217" s="85"/>
      <c r="I217" s="86"/>
      <c r="J217" s="87"/>
      <c r="K217" s="88"/>
      <c r="L217" s="140"/>
      <c r="M217" s="140"/>
      <c r="N217" s="140"/>
      <c r="O217" s="140"/>
      <c r="P217" s="140"/>
      <c r="Q217" s="140"/>
      <c r="R217" s="140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30"/>
      <c r="CO217" s="30"/>
      <c r="CP217" s="30"/>
      <c r="CQ217" s="30"/>
      <c r="CR217" s="30"/>
      <c r="CS217" s="30"/>
      <c r="CT217" s="30"/>
      <c r="CU217" s="30"/>
      <c r="CV217" s="30"/>
      <c r="CW217" s="30"/>
      <c r="CX217" s="30"/>
      <c r="CY217" s="30"/>
      <c r="CZ217" s="30"/>
      <c r="DA217" s="30"/>
      <c r="DB217" s="30"/>
      <c r="DC217" s="30"/>
      <c r="DD217" s="30"/>
      <c r="DE217" s="30"/>
      <c r="DF217" s="30"/>
      <c r="DG217" s="30"/>
      <c r="DH217" s="30"/>
      <c r="DI217" s="30"/>
      <c r="DJ217" s="30"/>
      <c r="DK217" s="30"/>
      <c r="DL217" s="30"/>
      <c r="DM217" s="30"/>
      <c r="DN217" s="30"/>
      <c r="DO217" s="30"/>
      <c r="DP217" s="30"/>
      <c r="DQ217" s="30"/>
      <c r="DR217" s="30"/>
      <c r="DS217" s="30"/>
      <c r="DT217" s="30"/>
      <c r="DU217" s="30"/>
      <c r="DV217" s="30"/>
      <c r="DW217" s="30"/>
      <c r="DX217" s="30"/>
      <c r="DY217" s="30"/>
      <c r="DZ217" s="30"/>
      <c r="EA217" s="30"/>
      <c r="EB217" s="30"/>
      <c r="EC217" s="30"/>
      <c r="ED217" s="30"/>
      <c r="EE217" s="30"/>
      <c r="EF217" s="30"/>
      <c r="EG217" s="30"/>
      <c r="EH217" s="30"/>
      <c r="EI217" s="30"/>
      <c r="EJ217" s="30"/>
      <c r="EK217" s="30"/>
      <c r="EL217" s="30"/>
      <c r="EM217" s="30"/>
      <c r="EN217" s="30"/>
      <c r="EO217" s="30"/>
      <c r="EP217" s="30"/>
      <c r="EQ217" s="30"/>
      <c r="ER217" s="30"/>
      <c r="ES217" s="30"/>
      <c r="ET217" s="30"/>
      <c r="EU217" s="30"/>
      <c r="EV217" s="30"/>
      <c r="EW217" s="30"/>
      <c r="EX217" s="30"/>
      <c r="EY217" s="30"/>
      <c r="EZ217" s="30"/>
      <c r="FA217" s="30"/>
      <c r="FB217" s="30"/>
      <c r="FC217" s="30"/>
      <c r="FD217" s="30"/>
      <c r="FE217" s="30"/>
      <c r="FF217" s="30"/>
      <c r="FG217" s="30"/>
      <c r="FH217" s="30"/>
      <c r="FI217" s="30"/>
      <c r="FJ217" s="30"/>
      <c r="FK217" s="30"/>
      <c r="FL217" s="30"/>
      <c r="FM217" s="30"/>
      <c r="FN217" s="30"/>
      <c r="FO217" s="30"/>
      <c r="FP217" s="30"/>
      <c r="FQ217" s="30"/>
      <c r="FR217" s="30"/>
      <c r="FS217" s="30"/>
      <c r="FT217" s="30"/>
      <c r="FU217" s="30"/>
      <c r="FV217" s="30"/>
      <c r="FW217" s="30"/>
      <c r="FX217" s="30"/>
      <c r="FY217" s="30"/>
      <c r="FZ217" s="30"/>
      <c r="GA217" s="30"/>
      <c r="GB217" s="30"/>
      <c r="GC217" s="30"/>
      <c r="GD217" s="30"/>
      <c r="GE217" s="30"/>
      <c r="GF217" s="30"/>
      <c r="GG217" s="30"/>
      <c r="GH217" s="30"/>
      <c r="GI217" s="30"/>
      <c r="GJ217" s="30"/>
      <c r="GK217" s="30"/>
      <c r="GL217" s="30"/>
      <c r="GM217" s="30"/>
      <c r="GN217" s="30"/>
      <c r="GO217" s="30"/>
      <c r="GP217" s="30"/>
      <c r="GQ217" s="30"/>
      <c r="GR217" s="30"/>
      <c r="GS217" s="30"/>
      <c r="GT217" s="30"/>
      <c r="GU217" s="30"/>
      <c r="GV217" s="30"/>
      <c r="GW217" s="30"/>
      <c r="GX217" s="30"/>
      <c r="GY217" s="30"/>
      <c r="GZ217" s="30"/>
      <c r="HA217" s="30"/>
      <c r="HB217" s="30"/>
      <c r="HC217" s="30"/>
      <c r="HD217" s="30"/>
      <c r="HE217" s="30"/>
      <c r="HF217" s="30"/>
      <c r="HG217" s="30"/>
      <c r="HH217" s="30"/>
      <c r="HI217" s="30"/>
      <c r="HJ217" s="30"/>
      <c r="HK217" s="30"/>
      <c r="HL217" s="30"/>
      <c r="HM217" s="30"/>
      <c r="HN217" s="30"/>
      <c r="HO217" s="30"/>
      <c r="HP217" s="30"/>
      <c r="HQ217" s="30"/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30"/>
      <c r="IE217" s="30"/>
      <c r="IF217" s="30"/>
      <c r="IG217" s="30"/>
      <c r="IH217" s="30"/>
      <c r="II217" s="30"/>
      <c r="IJ217" s="30"/>
      <c r="IK217" s="30"/>
      <c r="IL217" s="30"/>
      <c r="IM217" s="30"/>
      <c r="IN217" s="30"/>
      <c r="IO217" s="30"/>
      <c r="IP217" s="30"/>
      <c r="IQ217" s="30"/>
      <c r="IR217" s="30"/>
      <c r="IS217" s="30"/>
      <c r="IT217" s="30"/>
      <c r="IU217" s="30"/>
      <c r="IV217" s="30"/>
      <c r="IW217" s="30"/>
      <c r="IX217" s="30"/>
      <c r="IY217" s="30"/>
      <c r="IZ217" s="30"/>
      <c r="JA217" s="30"/>
      <c r="JB217" s="30"/>
      <c r="JC217" s="30"/>
      <c r="JD217" s="30"/>
      <c r="JE217" s="30"/>
      <c r="JF217" s="30"/>
      <c r="JG217" s="30"/>
      <c r="JH217" s="30"/>
      <c r="JI217" s="30"/>
      <c r="JJ217" s="30"/>
      <c r="JK217" s="30"/>
      <c r="JL217" s="30"/>
      <c r="JM217" s="30"/>
      <c r="JN217" s="30"/>
      <c r="JO217" s="30"/>
      <c r="JP217" s="30"/>
      <c r="JQ217" s="30"/>
      <c r="JR217" s="30"/>
      <c r="JS217" s="30"/>
      <c r="JT217" s="30"/>
      <c r="JU217" s="30"/>
      <c r="JV217" s="30"/>
      <c r="JW217" s="30"/>
      <c r="JX217" s="30"/>
      <c r="JY217" s="30"/>
      <c r="JZ217" s="30"/>
      <c r="KA217" s="30"/>
      <c r="KB217" s="30"/>
      <c r="KC217" s="30"/>
      <c r="KD217" s="30"/>
      <c r="KE217" s="30"/>
      <c r="KF217" s="30"/>
      <c r="KG217" s="30"/>
      <c r="KH217" s="30"/>
      <c r="KI217" s="30"/>
      <c r="KJ217" s="30"/>
      <c r="KK217" s="30"/>
      <c r="KL217" s="30"/>
      <c r="KM217" s="30"/>
      <c r="KN217" s="30"/>
      <c r="KO217" s="30"/>
      <c r="KP217" s="30"/>
      <c r="KQ217" s="30"/>
      <c r="KR217" s="30"/>
      <c r="KS217" s="30"/>
      <c r="KT217" s="30"/>
      <c r="KU217" s="30"/>
      <c r="KV217" s="30"/>
      <c r="KW217" s="30"/>
      <c r="KX217" s="30"/>
      <c r="KY217" s="30"/>
      <c r="KZ217" s="30"/>
      <c r="LA217" s="30"/>
      <c r="LB217" s="30"/>
      <c r="LC217" s="30"/>
      <c r="LD217" s="30"/>
      <c r="LE217" s="30"/>
      <c r="LF217" s="30"/>
      <c r="LG217" s="30"/>
      <c r="LH217" s="30"/>
      <c r="LI217" s="30"/>
      <c r="LJ217" s="30"/>
      <c r="LK217" s="30"/>
      <c r="LL217" s="30"/>
      <c r="LM217" s="30"/>
      <c r="LN217" s="30"/>
      <c r="LO217" s="30"/>
      <c r="LP217" s="30"/>
      <c r="LQ217" s="30"/>
      <c r="LR217" s="30"/>
      <c r="LS217" s="30"/>
      <c r="LT217" s="30"/>
    </row>
    <row r="218" spans="1:332" s="19" customFormat="1" x14ac:dyDescent="0.25">
      <c r="A218" s="80"/>
      <c r="B218" s="81"/>
      <c r="C218" s="82"/>
      <c r="D218" s="82"/>
      <c r="E218" s="83"/>
      <c r="F218" s="84"/>
      <c r="G218" s="21" t="str">
        <f>IFERROR(+VLOOKUP(F218,postnr!A:B,2,FALSE),"")</f>
        <v/>
      </c>
      <c r="H218" s="85"/>
      <c r="I218" s="86"/>
      <c r="J218" s="87"/>
      <c r="K218" s="88"/>
      <c r="L218" s="140"/>
      <c r="M218" s="140"/>
      <c r="N218" s="140"/>
      <c r="O218" s="140"/>
      <c r="P218" s="140"/>
      <c r="Q218" s="140"/>
      <c r="R218" s="140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  <c r="CP218" s="30"/>
      <c r="CQ218" s="30"/>
      <c r="CR218" s="30"/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  <c r="DD218" s="30"/>
      <c r="DE218" s="30"/>
      <c r="DF218" s="30"/>
      <c r="DG218" s="30"/>
      <c r="DH218" s="30"/>
      <c r="DI218" s="30"/>
      <c r="DJ218" s="30"/>
      <c r="DK218" s="30"/>
      <c r="DL218" s="30"/>
      <c r="DM218" s="30"/>
      <c r="DN218" s="30"/>
      <c r="DO218" s="30"/>
      <c r="DP218" s="30"/>
      <c r="DQ218" s="30"/>
      <c r="DR218" s="30"/>
      <c r="DS218" s="30"/>
      <c r="DT218" s="30"/>
      <c r="DU218" s="30"/>
      <c r="DV218" s="30"/>
      <c r="DW218" s="30"/>
      <c r="DX218" s="30"/>
      <c r="DY218" s="30"/>
      <c r="DZ218" s="30"/>
      <c r="EA218" s="30"/>
      <c r="EB218" s="30"/>
      <c r="EC218" s="30"/>
      <c r="ED218" s="30"/>
      <c r="EE218" s="30"/>
      <c r="EF218" s="30"/>
      <c r="EG218" s="30"/>
      <c r="EH218" s="30"/>
      <c r="EI218" s="30"/>
      <c r="EJ218" s="30"/>
      <c r="EK218" s="30"/>
      <c r="EL218" s="30"/>
      <c r="EM218" s="30"/>
      <c r="EN218" s="30"/>
      <c r="EO218" s="30"/>
      <c r="EP218" s="30"/>
      <c r="EQ218" s="30"/>
      <c r="ER218" s="30"/>
      <c r="ES218" s="30"/>
      <c r="ET218" s="30"/>
      <c r="EU218" s="30"/>
      <c r="EV218" s="30"/>
      <c r="EW218" s="30"/>
      <c r="EX218" s="30"/>
      <c r="EY218" s="30"/>
      <c r="EZ218" s="30"/>
      <c r="FA218" s="30"/>
      <c r="FB218" s="30"/>
      <c r="FC218" s="30"/>
      <c r="FD218" s="30"/>
      <c r="FE218" s="30"/>
      <c r="FF218" s="30"/>
      <c r="FG218" s="30"/>
      <c r="FH218" s="30"/>
      <c r="FI218" s="30"/>
      <c r="FJ218" s="30"/>
      <c r="FK218" s="30"/>
      <c r="FL218" s="30"/>
      <c r="FM218" s="30"/>
      <c r="FN218" s="30"/>
      <c r="FO218" s="30"/>
      <c r="FP218" s="30"/>
      <c r="FQ218" s="30"/>
      <c r="FR218" s="30"/>
      <c r="FS218" s="30"/>
      <c r="FT218" s="30"/>
      <c r="FU218" s="30"/>
      <c r="FV218" s="30"/>
      <c r="FW218" s="30"/>
      <c r="FX218" s="30"/>
      <c r="FY218" s="30"/>
      <c r="FZ218" s="30"/>
      <c r="GA218" s="30"/>
      <c r="GB218" s="30"/>
      <c r="GC218" s="30"/>
      <c r="GD218" s="30"/>
      <c r="GE218" s="30"/>
      <c r="GF218" s="30"/>
      <c r="GG218" s="30"/>
      <c r="GH218" s="30"/>
      <c r="GI218" s="30"/>
      <c r="GJ218" s="30"/>
      <c r="GK218" s="30"/>
      <c r="GL218" s="30"/>
      <c r="GM218" s="30"/>
      <c r="GN218" s="30"/>
      <c r="GO218" s="30"/>
      <c r="GP218" s="30"/>
      <c r="GQ218" s="30"/>
      <c r="GR218" s="30"/>
      <c r="GS218" s="30"/>
      <c r="GT218" s="30"/>
      <c r="GU218" s="30"/>
      <c r="GV218" s="30"/>
      <c r="GW218" s="30"/>
      <c r="GX218" s="30"/>
      <c r="GY218" s="30"/>
      <c r="GZ218" s="30"/>
      <c r="HA218" s="30"/>
      <c r="HB218" s="30"/>
      <c r="HC218" s="30"/>
      <c r="HD218" s="30"/>
      <c r="HE218" s="30"/>
      <c r="HF218" s="30"/>
      <c r="HG218" s="30"/>
      <c r="HH218" s="30"/>
      <c r="HI218" s="30"/>
      <c r="HJ218" s="30"/>
      <c r="HK218" s="30"/>
      <c r="HL218" s="30"/>
      <c r="HM218" s="30"/>
      <c r="HN218" s="30"/>
      <c r="HO218" s="30"/>
      <c r="HP218" s="30"/>
      <c r="HQ218" s="30"/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30"/>
      <c r="IE218" s="30"/>
      <c r="IF218" s="30"/>
      <c r="IG218" s="30"/>
      <c r="IH218" s="30"/>
      <c r="II218" s="30"/>
      <c r="IJ218" s="30"/>
      <c r="IK218" s="30"/>
      <c r="IL218" s="30"/>
      <c r="IM218" s="30"/>
      <c r="IN218" s="30"/>
      <c r="IO218" s="30"/>
      <c r="IP218" s="30"/>
      <c r="IQ218" s="30"/>
      <c r="IR218" s="30"/>
      <c r="IS218" s="30"/>
      <c r="IT218" s="30"/>
      <c r="IU218" s="30"/>
      <c r="IV218" s="30"/>
      <c r="IW218" s="30"/>
      <c r="IX218" s="30"/>
      <c r="IY218" s="30"/>
      <c r="IZ218" s="30"/>
      <c r="JA218" s="30"/>
      <c r="JB218" s="30"/>
      <c r="JC218" s="30"/>
      <c r="JD218" s="30"/>
      <c r="JE218" s="30"/>
      <c r="JF218" s="30"/>
      <c r="JG218" s="30"/>
      <c r="JH218" s="30"/>
      <c r="JI218" s="30"/>
      <c r="JJ218" s="30"/>
      <c r="JK218" s="30"/>
      <c r="JL218" s="30"/>
      <c r="JM218" s="30"/>
      <c r="JN218" s="30"/>
      <c r="JO218" s="30"/>
      <c r="JP218" s="30"/>
      <c r="JQ218" s="30"/>
      <c r="JR218" s="30"/>
      <c r="JS218" s="30"/>
      <c r="JT218" s="30"/>
      <c r="JU218" s="30"/>
      <c r="JV218" s="30"/>
      <c r="JW218" s="30"/>
      <c r="JX218" s="30"/>
      <c r="JY218" s="30"/>
      <c r="JZ218" s="30"/>
      <c r="KA218" s="30"/>
      <c r="KB218" s="30"/>
      <c r="KC218" s="30"/>
      <c r="KD218" s="30"/>
      <c r="KE218" s="30"/>
      <c r="KF218" s="30"/>
      <c r="KG218" s="30"/>
      <c r="KH218" s="30"/>
      <c r="KI218" s="30"/>
      <c r="KJ218" s="30"/>
      <c r="KK218" s="30"/>
      <c r="KL218" s="30"/>
      <c r="KM218" s="30"/>
      <c r="KN218" s="30"/>
      <c r="KO218" s="30"/>
      <c r="KP218" s="30"/>
      <c r="KQ218" s="30"/>
      <c r="KR218" s="30"/>
      <c r="KS218" s="30"/>
      <c r="KT218" s="30"/>
      <c r="KU218" s="30"/>
      <c r="KV218" s="30"/>
      <c r="KW218" s="30"/>
      <c r="KX218" s="30"/>
      <c r="KY218" s="30"/>
      <c r="KZ218" s="30"/>
      <c r="LA218" s="30"/>
      <c r="LB218" s="30"/>
      <c r="LC218" s="30"/>
      <c r="LD218" s="30"/>
      <c r="LE218" s="30"/>
      <c r="LF218" s="30"/>
      <c r="LG218" s="30"/>
      <c r="LH218" s="30"/>
      <c r="LI218" s="30"/>
      <c r="LJ218" s="30"/>
      <c r="LK218" s="30"/>
      <c r="LL218" s="30"/>
      <c r="LM218" s="30"/>
      <c r="LN218" s="30"/>
      <c r="LO218" s="30"/>
      <c r="LP218" s="30"/>
      <c r="LQ218" s="30"/>
      <c r="LR218" s="30"/>
      <c r="LS218" s="30"/>
      <c r="LT218" s="30"/>
    </row>
    <row r="219" spans="1:332" s="19" customFormat="1" x14ac:dyDescent="0.25">
      <c r="A219" s="80"/>
      <c r="B219" s="81"/>
      <c r="C219" s="82"/>
      <c r="D219" s="82"/>
      <c r="E219" s="83"/>
      <c r="F219" s="84"/>
      <c r="G219" s="21" t="str">
        <f>IFERROR(+VLOOKUP(F219,postnr!A:B,2,FALSE),"")</f>
        <v/>
      </c>
      <c r="H219" s="85"/>
      <c r="I219" s="86"/>
      <c r="J219" s="87"/>
      <c r="K219" s="88"/>
      <c r="L219" s="140"/>
      <c r="M219" s="140"/>
      <c r="N219" s="140"/>
      <c r="O219" s="140"/>
      <c r="P219" s="140"/>
      <c r="Q219" s="140"/>
      <c r="R219" s="140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  <c r="CP219" s="30"/>
      <c r="CQ219" s="30"/>
      <c r="CR219" s="30"/>
      <c r="CS219" s="30"/>
      <c r="CT219" s="30"/>
      <c r="CU219" s="30"/>
      <c r="CV219" s="30"/>
      <c r="CW219" s="30"/>
      <c r="CX219" s="30"/>
      <c r="CY219" s="30"/>
      <c r="CZ219" s="30"/>
      <c r="DA219" s="30"/>
      <c r="DB219" s="30"/>
      <c r="DC219" s="30"/>
      <c r="DD219" s="30"/>
      <c r="DE219" s="30"/>
      <c r="DF219" s="30"/>
      <c r="DG219" s="30"/>
      <c r="DH219" s="30"/>
      <c r="DI219" s="30"/>
      <c r="DJ219" s="30"/>
      <c r="DK219" s="30"/>
      <c r="DL219" s="30"/>
      <c r="DM219" s="30"/>
      <c r="DN219" s="30"/>
      <c r="DO219" s="30"/>
      <c r="DP219" s="30"/>
      <c r="DQ219" s="30"/>
      <c r="DR219" s="30"/>
      <c r="DS219" s="30"/>
      <c r="DT219" s="30"/>
      <c r="DU219" s="30"/>
      <c r="DV219" s="30"/>
      <c r="DW219" s="30"/>
      <c r="DX219" s="30"/>
      <c r="DY219" s="30"/>
      <c r="DZ219" s="30"/>
      <c r="EA219" s="30"/>
      <c r="EB219" s="30"/>
      <c r="EC219" s="30"/>
      <c r="ED219" s="30"/>
      <c r="EE219" s="30"/>
      <c r="EF219" s="30"/>
      <c r="EG219" s="30"/>
      <c r="EH219" s="30"/>
      <c r="EI219" s="30"/>
      <c r="EJ219" s="30"/>
      <c r="EK219" s="30"/>
      <c r="EL219" s="30"/>
      <c r="EM219" s="30"/>
      <c r="EN219" s="30"/>
      <c r="EO219" s="30"/>
      <c r="EP219" s="30"/>
      <c r="EQ219" s="30"/>
      <c r="ER219" s="30"/>
      <c r="ES219" s="30"/>
      <c r="ET219" s="30"/>
      <c r="EU219" s="30"/>
      <c r="EV219" s="30"/>
      <c r="EW219" s="30"/>
      <c r="EX219" s="30"/>
      <c r="EY219" s="30"/>
      <c r="EZ219" s="30"/>
      <c r="FA219" s="30"/>
      <c r="FB219" s="30"/>
      <c r="FC219" s="30"/>
      <c r="FD219" s="30"/>
      <c r="FE219" s="30"/>
      <c r="FF219" s="30"/>
      <c r="FG219" s="30"/>
      <c r="FH219" s="30"/>
      <c r="FI219" s="30"/>
      <c r="FJ219" s="30"/>
      <c r="FK219" s="30"/>
      <c r="FL219" s="30"/>
      <c r="FM219" s="30"/>
      <c r="FN219" s="30"/>
      <c r="FO219" s="30"/>
      <c r="FP219" s="30"/>
      <c r="FQ219" s="30"/>
      <c r="FR219" s="30"/>
      <c r="FS219" s="30"/>
      <c r="FT219" s="30"/>
      <c r="FU219" s="30"/>
      <c r="FV219" s="30"/>
      <c r="FW219" s="30"/>
      <c r="FX219" s="30"/>
      <c r="FY219" s="30"/>
      <c r="FZ219" s="30"/>
      <c r="GA219" s="30"/>
      <c r="GB219" s="30"/>
      <c r="GC219" s="30"/>
      <c r="GD219" s="30"/>
      <c r="GE219" s="30"/>
      <c r="GF219" s="30"/>
      <c r="GG219" s="30"/>
      <c r="GH219" s="30"/>
      <c r="GI219" s="30"/>
      <c r="GJ219" s="30"/>
      <c r="GK219" s="30"/>
      <c r="GL219" s="30"/>
      <c r="GM219" s="30"/>
      <c r="GN219" s="30"/>
      <c r="GO219" s="30"/>
      <c r="GP219" s="30"/>
      <c r="GQ219" s="30"/>
      <c r="GR219" s="30"/>
      <c r="GS219" s="30"/>
      <c r="GT219" s="30"/>
      <c r="GU219" s="30"/>
      <c r="GV219" s="30"/>
      <c r="GW219" s="30"/>
      <c r="GX219" s="30"/>
      <c r="GY219" s="30"/>
      <c r="GZ219" s="30"/>
      <c r="HA219" s="30"/>
      <c r="HB219" s="30"/>
      <c r="HC219" s="30"/>
      <c r="HD219" s="30"/>
      <c r="HE219" s="30"/>
      <c r="HF219" s="30"/>
      <c r="HG219" s="30"/>
      <c r="HH219" s="30"/>
      <c r="HI219" s="30"/>
      <c r="HJ219" s="30"/>
      <c r="HK219" s="30"/>
      <c r="HL219" s="30"/>
      <c r="HM219" s="30"/>
      <c r="HN219" s="30"/>
      <c r="HO219" s="30"/>
      <c r="HP219" s="30"/>
      <c r="HQ219" s="30"/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30"/>
      <c r="IE219" s="30"/>
      <c r="IF219" s="30"/>
      <c r="IG219" s="30"/>
      <c r="IH219" s="30"/>
      <c r="II219" s="30"/>
      <c r="IJ219" s="30"/>
      <c r="IK219" s="30"/>
      <c r="IL219" s="30"/>
      <c r="IM219" s="30"/>
      <c r="IN219" s="30"/>
      <c r="IO219" s="30"/>
      <c r="IP219" s="30"/>
      <c r="IQ219" s="30"/>
      <c r="IR219" s="30"/>
      <c r="IS219" s="30"/>
      <c r="IT219" s="30"/>
      <c r="IU219" s="30"/>
      <c r="IV219" s="30"/>
      <c r="IW219" s="30"/>
      <c r="IX219" s="30"/>
      <c r="IY219" s="30"/>
      <c r="IZ219" s="30"/>
      <c r="JA219" s="30"/>
      <c r="JB219" s="30"/>
      <c r="JC219" s="30"/>
      <c r="JD219" s="30"/>
      <c r="JE219" s="30"/>
      <c r="JF219" s="30"/>
      <c r="JG219" s="30"/>
      <c r="JH219" s="30"/>
      <c r="JI219" s="30"/>
      <c r="JJ219" s="30"/>
      <c r="JK219" s="30"/>
      <c r="JL219" s="30"/>
      <c r="JM219" s="30"/>
      <c r="JN219" s="30"/>
      <c r="JO219" s="30"/>
      <c r="JP219" s="30"/>
      <c r="JQ219" s="30"/>
      <c r="JR219" s="30"/>
      <c r="JS219" s="30"/>
      <c r="JT219" s="30"/>
      <c r="JU219" s="30"/>
      <c r="JV219" s="30"/>
      <c r="JW219" s="30"/>
      <c r="JX219" s="30"/>
      <c r="JY219" s="30"/>
      <c r="JZ219" s="30"/>
      <c r="KA219" s="30"/>
      <c r="KB219" s="30"/>
      <c r="KC219" s="30"/>
      <c r="KD219" s="30"/>
      <c r="KE219" s="30"/>
      <c r="KF219" s="30"/>
      <c r="KG219" s="30"/>
      <c r="KH219" s="30"/>
      <c r="KI219" s="30"/>
      <c r="KJ219" s="30"/>
      <c r="KK219" s="30"/>
      <c r="KL219" s="30"/>
      <c r="KM219" s="30"/>
      <c r="KN219" s="30"/>
      <c r="KO219" s="30"/>
      <c r="KP219" s="30"/>
      <c r="KQ219" s="30"/>
      <c r="KR219" s="30"/>
      <c r="KS219" s="30"/>
      <c r="KT219" s="30"/>
      <c r="KU219" s="30"/>
      <c r="KV219" s="30"/>
      <c r="KW219" s="30"/>
      <c r="KX219" s="30"/>
      <c r="KY219" s="30"/>
      <c r="KZ219" s="30"/>
      <c r="LA219" s="30"/>
      <c r="LB219" s="30"/>
      <c r="LC219" s="30"/>
      <c r="LD219" s="30"/>
      <c r="LE219" s="30"/>
      <c r="LF219" s="30"/>
      <c r="LG219" s="30"/>
      <c r="LH219" s="30"/>
      <c r="LI219" s="30"/>
      <c r="LJ219" s="30"/>
      <c r="LK219" s="30"/>
      <c r="LL219" s="30"/>
      <c r="LM219" s="30"/>
      <c r="LN219" s="30"/>
      <c r="LO219" s="30"/>
      <c r="LP219" s="30"/>
      <c r="LQ219" s="30"/>
      <c r="LR219" s="30"/>
      <c r="LS219" s="30"/>
      <c r="LT219" s="30"/>
    </row>
    <row r="220" spans="1:332" s="19" customFormat="1" x14ac:dyDescent="0.25">
      <c r="A220" s="80"/>
      <c r="B220" s="81"/>
      <c r="C220" s="82"/>
      <c r="D220" s="82"/>
      <c r="E220" s="83"/>
      <c r="F220" s="84"/>
      <c r="G220" s="21" t="str">
        <f>IFERROR(+VLOOKUP(F220,postnr!A:B,2,FALSE),"")</f>
        <v/>
      </c>
      <c r="H220" s="85"/>
      <c r="I220" s="86"/>
      <c r="J220" s="87"/>
      <c r="K220" s="88"/>
      <c r="L220" s="140"/>
      <c r="M220" s="140"/>
      <c r="N220" s="140"/>
      <c r="O220" s="140"/>
      <c r="P220" s="140"/>
      <c r="Q220" s="140"/>
      <c r="R220" s="140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30"/>
      <c r="CW220" s="30"/>
      <c r="CX220" s="30"/>
      <c r="CY220" s="30"/>
      <c r="CZ220" s="30"/>
      <c r="DA220" s="30"/>
      <c r="DB220" s="30"/>
      <c r="DC220" s="30"/>
      <c r="DD220" s="30"/>
      <c r="DE220" s="30"/>
      <c r="DF220" s="30"/>
      <c r="DG220" s="30"/>
      <c r="DH220" s="30"/>
      <c r="DI220" s="30"/>
      <c r="DJ220" s="30"/>
      <c r="DK220" s="30"/>
      <c r="DL220" s="30"/>
      <c r="DM220" s="30"/>
      <c r="DN220" s="30"/>
      <c r="DO220" s="30"/>
      <c r="DP220" s="30"/>
      <c r="DQ220" s="30"/>
      <c r="DR220" s="30"/>
      <c r="DS220" s="30"/>
      <c r="DT220" s="30"/>
      <c r="DU220" s="30"/>
      <c r="DV220" s="30"/>
      <c r="DW220" s="30"/>
      <c r="DX220" s="30"/>
      <c r="DY220" s="30"/>
      <c r="DZ220" s="30"/>
      <c r="EA220" s="30"/>
      <c r="EB220" s="30"/>
      <c r="EC220" s="30"/>
      <c r="ED220" s="30"/>
      <c r="EE220" s="30"/>
      <c r="EF220" s="30"/>
      <c r="EG220" s="30"/>
      <c r="EH220" s="30"/>
      <c r="EI220" s="30"/>
      <c r="EJ220" s="30"/>
      <c r="EK220" s="30"/>
      <c r="EL220" s="30"/>
      <c r="EM220" s="30"/>
      <c r="EN220" s="30"/>
      <c r="EO220" s="30"/>
      <c r="EP220" s="30"/>
      <c r="EQ220" s="30"/>
      <c r="ER220" s="30"/>
      <c r="ES220" s="30"/>
      <c r="ET220" s="30"/>
      <c r="EU220" s="30"/>
      <c r="EV220" s="30"/>
      <c r="EW220" s="30"/>
      <c r="EX220" s="30"/>
      <c r="EY220" s="30"/>
      <c r="EZ220" s="30"/>
      <c r="FA220" s="30"/>
      <c r="FB220" s="30"/>
      <c r="FC220" s="30"/>
      <c r="FD220" s="30"/>
      <c r="FE220" s="30"/>
      <c r="FF220" s="30"/>
      <c r="FG220" s="30"/>
      <c r="FH220" s="30"/>
      <c r="FI220" s="30"/>
      <c r="FJ220" s="30"/>
      <c r="FK220" s="30"/>
      <c r="FL220" s="30"/>
      <c r="FM220" s="30"/>
      <c r="FN220" s="30"/>
      <c r="FO220" s="30"/>
      <c r="FP220" s="30"/>
      <c r="FQ220" s="30"/>
      <c r="FR220" s="30"/>
      <c r="FS220" s="30"/>
      <c r="FT220" s="30"/>
      <c r="FU220" s="30"/>
      <c r="FV220" s="30"/>
      <c r="FW220" s="30"/>
      <c r="FX220" s="30"/>
      <c r="FY220" s="30"/>
      <c r="FZ220" s="30"/>
      <c r="GA220" s="30"/>
      <c r="GB220" s="30"/>
      <c r="GC220" s="30"/>
      <c r="GD220" s="30"/>
      <c r="GE220" s="30"/>
      <c r="GF220" s="30"/>
      <c r="GG220" s="30"/>
      <c r="GH220" s="30"/>
      <c r="GI220" s="30"/>
      <c r="GJ220" s="30"/>
      <c r="GK220" s="30"/>
      <c r="GL220" s="30"/>
      <c r="GM220" s="30"/>
      <c r="GN220" s="30"/>
      <c r="GO220" s="30"/>
      <c r="GP220" s="30"/>
      <c r="GQ220" s="30"/>
      <c r="GR220" s="30"/>
      <c r="GS220" s="30"/>
      <c r="GT220" s="30"/>
      <c r="GU220" s="30"/>
      <c r="GV220" s="30"/>
      <c r="GW220" s="30"/>
      <c r="GX220" s="30"/>
      <c r="GY220" s="30"/>
      <c r="GZ220" s="30"/>
      <c r="HA220" s="30"/>
      <c r="HB220" s="30"/>
      <c r="HC220" s="30"/>
      <c r="HD220" s="30"/>
      <c r="HE220" s="30"/>
      <c r="HF220" s="30"/>
      <c r="HG220" s="30"/>
      <c r="HH220" s="30"/>
      <c r="HI220" s="30"/>
      <c r="HJ220" s="30"/>
      <c r="HK220" s="30"/>
      <c r="HL220" s="30"/>
      <c r="HM220" s="30"/>
      <c r="HN220" s="30"/>
      <c r="HO220" s="30"/>
      <c r="HP220" s="30"/>
      <c r="HQ220" s="30"/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30"/>
      <c r="IE220" s="30"/>
      <c r="IF220" s="30"/>
      <c r="IG220" s="30"/>
      <c r="IH220" s="30"/>
      <c r="II220" s="30"/>
      <c r="IJ220" s="30"/>
      <c r="IK220" s="30"/>
      <c r="IL220" s="30"/>
      <c r="IM220" s="30"/>
      <c r="IN220" s="30"/>
      <c r="IO220" s="30"/>
      <c r="IP220" s="30"/>
      <c r="IQ220" s="30"/>
      <c r="IR220" s="30"/>
      <c r="IS220" s="30"/>
      <c r="IT220" s="30"/>
      <c r="IU220" s="30"/>
      <c r="IV220" s="30"/>
      <c r="IW220" s="30"/>
      <c r="IX220" s="30"/>
      <c r="IY220" s="30"/>
      <c r="IZ220" s="30"/>
      <c r="JA220" s="30"/>
      <c r="JB220" s="30"/>
      <c r="JC220" s="30"/>
      <c r="JD220" s="30"/>
      <c r="JE220" s="30"/>
      <c r="JF220" s="30"/>
      <c r="JG220" s="30"/>
      <c r="JH220" s="30"/>
      <c r="JI220" s="30"/>
      <c r="JJ220" s="30"/>
      <c r="JK220" s="30"/>
      <c r="JL220" s="30"/>
      <c r="JM220" s="30"/>
      <c r="JN220" s="30"/>
      <c r="JO220" s="30"/>
      <c r="JP220" s="30"/>
      <c r="JQ220" s="30"/>
      <c r="JR220" s="30"/>
      <c r="JS220" s="30"/>
      <c r="JT220" s="30"/>
      <c r="JU220" s="30"/>
      <c r="JV220" s="30"/>
      <c r="JW220" s="30"/>
      <c r="JX220" s="30"/>
      <c r="JY220" s="30"/>
      <c r="JZ220" s="30"/>
      <c r="KA220" s="30"/>
      <c r="KB220" s="30"/>
      <c r="KC220" s="30"/>
      <c r="KD220" s="30"/>
      <c r="KE220" s="30"/>
      <c r="KF220" s="30"/>
      <c r="KG220" s="30"/>
      <c r="KH220" s="30"/>
      <c r="KI220" s="30"/>
      <c r="KJ220" s="30"/>
      <c r="KK220" s="30"/>
      <c r="KL220" s="30"/>
      <c r="KM220" s="30"/>
      <c r="KN220" s="30"/>
      <c r="KO220" s="30"/>
      <c r="KP220" s="30"/>
      <c r="KQ220" s="30"/>
      <c r="KR220" s="30"/>
      <c r="KS220" s="30"/>
      <c r="KT220" s="30"/>
      <c r="KU220" s="30"/>
      <c r="KV220" s="30"/>
      <c r="KW220" s="30"/>
      <c r="KX220" s="30"/>
      <c r="KY220" s="30"/>
      <c r="KZ220" s="30"/>
      <c r="LA220" s="30"/>
      <c r="LB220" s="30"/>
      <c r="LC220" s="30"/>
      <c r="LD220" s="30"/>
      <c r="LE220" s="30"/>
      <c r="LF220" s="30"/>
      <c r="LG220" s="30"/>
      <c r="LH220" s="30"/>
      <c r="LI220" s="30"/>
      <c r="LJ220" s="30"/>
      <c r="LK220" s="30"/>
      <c r="LL220" s="30"/>
      <c r="LM220" s="30"/>
      <c r="LN220" s="30"/>
      <c r="LO220" s="30"/>
      <c r="LP220" s="30"/>
      <c r="LQ220" s="30"/>
      <c r="LR220" s="30"/>
      <c r="LS220" s="30"/>
      <c r="LT220" s="30"/>
    </row>
    <row r="221" spans="1:332" s="19" customFormat="1" x14ac:dyDescent="0.25">
      <c r="A221" s="80"/>
      <c r="B221" s="81"/>
      <c r="C221" s="82"/>
      <c r="D221" s="82"/>
      <c r="E221" s="83"/>
      <c r="F221" s="84"/>
      <c r="G221" s="21" t="str">
        <f>IFERROR(+VLOOKUP(F221,postnr!A:B,2,FALSE),"")</f>
        <v/>
      </c>
      <c r="H221" s="85"/>
      <c r="I221" s="86"/>
      <c r="J221" s="87"/>
      <c r="K221" s="88"/>
      <c r="L221" s="140"/>
      <c r="M221" s="140"/>
      <c r="N221" s="140"/>
      <c r="O221" s="140"/>
      <c r="P221" s="140"/>
      <c r="Q221" s="140"/>
      <c r="R221" s="140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  <c r="DD221" s="30"/>
      <c r="DE221" s="30"/>
      <c r="DF221" s="30"/>
      <c r="DG221" s="30"/>
      <c r="DH221" s="30"/>
      <c r="DI221" s="30"/>
      <c r="DJ221" s="30"/>
      <c r="DK221" s="30"/>
      <c r="DL221" s="30"/>
      <c r="DM221" s="30"/>
      <c r="DN221" s="30"/>
      <c r="DO221" s="30"/>
      <c r="DP221" s="30"/>
      <c r="DQ221" s="30"/>
      <c r="DR221" s="30"/>
      <c r="DS221" s="30"/>
      <c r="DT221" s="30"/>
      <c r="DU221" s="30"/>
      <c r="DV221" s="30"/>
      <c r="DW221" s="30"/>
      <c r="DX221" s="30"/>
      <c r="DY221" s="30"/>
      <c r="DZ221" s="30"/>
      <c r="EA221" s="30"/>
      <c r="EB221" s="30"/>
      <c r="EC221" s="30"/>
      <c r="ED221" s="30"/>
      <c r="EE221" s="30"/>
      <c r="EF221" s="30"/>
      <c r="EG221" s="30"/>
      <c r="EH221" s="30"/>
      <c r="EI221" s="30"/>
      <c r="EJ221" s="30"/>
      <c r="EK221" s="30"/>
      <c r="EL221" s="30"/>
      <c r="EM221" s="30"/>
      <c r="EN221" s="30"/>
      <c r="EO221" s="30"/>
      <c r="EP221" s="30"/>
      <c r="EQ221" s="30"/>
      <c r="ER221" s="30"/>
      <c r="ES221" s="30"/>
      <c r="ET221" s="30"/>
      <c r="EU221" s="30"/>
      <c r="EV221" s="30"/>
      <c r="EW221" s="30"/>
      <c r="EX221" s="30"/>
      <c r="EY221" s="30"/>
      <c r="EZ221" s="30"/>
      <c r="FA221" s="30"/>
      <c r="FB221" s="30"/>
      <c r="FC221" s="30"/>
      <c r="FD221" s="30"/>
      <c r="FE221" s="30"/>
      <c r="FF221" s="30"/>
      <c r="FG221" s="30"/>
      <c r="FH221" s="30"/>
      <c r="FI221" s="30"/>
      <c r="FJ221" s="30"/>
      <c r="FK221" s="30"/>
      <c r="FL221" s="30"/>
      <c r="FM221" s="30"/>
      <c r="FN221" s="30"/>
      <c r="FO221" s="30"/>
      <c r="FP221" s="30"/>
      <c r="FQ221" s="30"/>
      <c r="FR221" s="30"/>
      <c r="FS221" s="30"/>
      <c r="FT221" s="30"/>
      <c r="FU221" s="30"/>
      <c r="FV221" s="30"/>
      <c r="FW221" s="30"/>
      <c r="FX221" s="30"/>
      <c r="FY221" s="30"/>
      <c r="FZ221" s="30"/>
      <c r="GA221" s="30"/>
      <c r="GB221" s="30"/>
      <c r="GC221" s="30"/>
      <c r="GD221" s="30"/>
      <c r="GE221" s="30"/>
      <c r="GF221" s="30"/>
      <c r="GG221" s="30"/>
      <c r="GH221" s="30"/>
      <c r="GI221" s="30"/>
      <c r="GJ221" s="30"/>
      <c r="GK221" s="30"/>
      <c r="GL221" s="30"/>
      <c r="GM221" s="30"/>
      <c r="GN221" s="30"/>
      <c r="GO221" s="30"/>
      <c r="GP221" s="30"/>
      <c r="GQ221" s="30"/>
      <c r="GR221" s="30"/>
      <c r="GS221" s="30"/>
      <c r="GT221" s="30"/>
      <c r="GU221" s="30"/>
      <c r="GV221" s="30"/>
      <c r="GW221" s="30"/>
      <c r="GX221" s="30"/>
      <c r="GY221" s="30"/>
      <c r="GZ221" s="30"/>
      <c r="HA221" s="30"/>
      <c r="HB221" s="30"/>
      <c r="HC221" s="30"/>
      <c r="HD221" s="30"/>
      <c r="HE221" s="30"/>
      <c r="HF221" s="30"/>
      <c r="HG221" s="30"/>
      <c r="HH221" s="30"/>
      <c r="HI221" s="30"/>
      <c r="HJ221" s="30"/>
      <c r="HK221" s="30"/>
      <c r="HL221" s="30"/>
      <c r="HM221" s="30"/>
      <c r="HN221" s="30"/>
      <c r="HO221" s="30"/>
      <c r="HP221" s="30"/>
      <c r="HQ221" s="30"/>
      <c r="HR221" s="30"/>
      <c r="HS221" s="30"/>
      <c r="HT221" s="30"/>
      <c r="HU221" s="30"/>
      <c r="HV221" s="30"/>
      <c r="HW221" s="30"/>
      <c r="HX221" s="30"/>
      <c r="HY221" s="30"/>
      <c r="HZ221" s="30"/>
      <c r="IA221" s="30"/>
      <c r="IB221" s="30"/>
      <c r="IC221" s="30"/>
      <c r="ID221" s="30"/>
      <c r="IE221" s="30"/>
      <c r="IF221" s="30"/>
      <c r="IG221" s="30"/>
      <c r="IH221" s="30"/>
      <c r="II221" s="30"/>
      <c r="IJ221" s="30"/>
      <c r="IK221" s="30"/>
      <c r="IL221" s="30"/>
      <c r="IM221" s="30"/>
      <c r="IN221" s="30"/>
      <c r="IO221" s="30"/>
      <c r="IP221" s="30"/>
      <c r="IQ221" s="30"/>
      <c r="IR221" s="30"/>
      <c r="IS221" s="30"/>
      <c r="IT221" s="30"/>
      <c r="IU221" s="30"/>
      <c r="IV221" s="30"/>
      <c r="IW221" s="30"/>
      <c r="IX221" s="30"/>
      <c r="IY221" s="30"/>
      <c r="IZ221" s="30"/>
      <c r="JA221" s="30"/>
      <c r="JB221" s="30"/>
      <c r="JC221" s="30"/>
      <c r="JD221" s="30"/>
      <c r="JE221" s="30"/>
      <c r="JF221" s="30"/>
      <c r="JG221" s="30"/>
      <c r="JH221" s="30"/>
      <c r="JI221" s="30"/>
      <c r="JJ221" s="30"/>
      <c r="JK221" s="30"/>
      <c r="JL221" s="30"/>
      <c r="JM221" s="30"/>
      <c r="JN221" s="30"/>
      <c r="JO221" s="30"/>
      <c r="JP221" s="30"/>
      <c r="JQ221" s="30"/>
      <c r="JR221" s="30"/>
      <c r="JS221" s="30"/>
      <c r="JT221" s="30"/>
      <c r="JU221" s="30"/>
      <c r="JV221" s="30"/>
      <c r="JW221" s="30"/>
      <c r="JX221" s="30"/>
      <c r="JY221" s="30"/>
      <c r="JZ221" s="30"/>
      <c r="KA221" s="30"/>
      <c r="KB221" s="30"/>
      <c r="KC221" s="30"/>
      <c r="KD221" s="30"/>
      <c r="KE221" s="30"/>
      <c r="KF221" s="30"/>
      <c r="KG221" s="30"/>
      <c r="KH221" s="30"/>
      <c r="KI221" s="30"/>
      <c r="KJ221" s="30"/>
      <c r="KK221" s="30"/>
      <c r="KL221" s="30"/>
      <c r="KM221" s="30"/>
      <c r="KN221" s="30"/>
      <c r="KO221" s="30"/>
      <c r="KP221" s="30"/>
      <c r="KQ221" s="30"/>
      <c r="KR221" s="30"/>
      <c r="KS221" s="30"/>
      <c r="KT221" s="30"/>
      <c r="KU221" s="30"/>
      <c r="KV221" s="30"/>
      <c r="KW221" s="30"/>
      <c r="KX221" s="30"/>
      <c r="KY221" s="30"/>
      <c r="KZ221" s="30"/>
      <c r="LA221" s="30"/>
      <c r="LB221" s="30"/>
      <c r="LC221" s="30"/>
      <c r="LD221" s="30"/>
      <c r="LE221" s="30"/>
      <c r="LF221" s="30"/>
      <c r="LG221" s="30"/>
      <c r="LH221" s="30"/>
      <c r="LI221" s="30"/>
      <c r="LJ221" s="30"/>
      <c r="LK221" s="30"/>
      <c r="LL221" s="30"/>
      <c r="LM221" s="30"/>
      <c r="LN221" s="30"/>
      <c r="LO221" s="30"/>
      <c r="LP221" s="30"/>
      <c r="LQ221" s="30"/>
      <c r="LR221" s="30"/>
      <c r="LS221" s="30"/>
      <c r="LT221" s="30"/>
    </row>
    <row r="222" spans="1:332" s="19" customFormat="1" x14ac:dyDescent="0.25">
      <c r="A222" s="80"/>
      <c r="B222" s="81"/>
      <c r="C222" s="82"/>
      <c r="D222" s="82"/>
      <c r="E222" s="83"/>
      <c r="F222" s="84"/>
      <c r="G222" s="21" t="str">
        <f>IFERROR(+VLOOKUP(F222,postnr!A:B,2,FALSE),"")</f>
        <v/>
      </c>
      <c r="H222" s="85"/>
      <c r="I222" s="86"/>
      <c r="J222" s="87"/>
      <c r="K222" s="88"/>
      <c r="L222" s="140"/>
      <c r="M222" s="140"/>
      <c r="N222" s="140"/>
      <c r="O222" s="140"/>
      <c r="P222" s="140"/>
      <c r="Q222" s="140"/>
      <c r="R222" s="140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/>
      <c r="CM222" s="30"/>
      <c r="CN222" s="30"/>
      <c r="CO222" s="30"/>
      <c r="CP222" s="30"/>
      <c r="CQ222" s="30"/>
      <c r="CR222" s="30"/>
      <c r="CS222" s="30"/>
      <c r="CT222" s="30"/>
      <c r="CU222" s="30"/>
      <c r="CV222" s="30"/>
      <c r="CW222" s="30"/>
      <c r="CX222" s="30"/>
      <c r="CY222" s="30"/>
      <c r="CZ222" s="30"/>
      <c r="DA222" s="30"/>
      <c r="DB222" s="30"/>
      <c r="DC222" s="30"/>
      <c r="DD222" s="30"/>
      <c r="DE222" s="30"/>
      <c r="DF222" s="30"/>
      <c r="DG222" s="30"/>
      <c r="DH222" s="30"/>
      <c r="DI222" s="30"/>
      <c r="DJ222" s="30"/>
      <c r="DK222" s="30"/>
      <c r="DL222" s="30"/>
      <c r="DM222" s="30"/>
      <c r="DN222" s="30"/>
      <c r="DO222" s="30"/>
      <c r="DP222" s="30"/>
      <c r="DQ222" s="30"/>
      <c r="DR222" s="30"/>
      <c r="DS222" s="30"/>
      <c r="DT222" s="30"/>
      <c r="DU222" s="30"/>
      <c r="DV222" s="30"/>
      <c r="DW222" s="30"/>
      <c r="DX222" s="30"/>
      <c r="DY222" s="30"/>
      <c r="DZ222" s="30"/>
      <c r="EA222" s="30"/>
      <c r="EB222" s="30"/>
      <c r="EC222" s="30"/>
      <c r="ED222" s="30"/>
      <c r="EE222" s="30"/>
      <c r="EF222" s="30"/>
      <c r="EG222" s="30"/>
      <c r="EH222" s="30"/>
      <c r="EI222" s="30"/>
      <c r="EJ222" s="30"/>
      <c r="EK222" s="30"/>
      <c r="EL222" s="30"/>
      <c r="EM222" s="30"/>
      <c r="EN222" s="30"/>
      <c r="EO222" s="30"/>
      <c r="EP222" s="30"/>
      <c r="EQ222" s="30"/>
      <c r="ER222" s="30"/>
      <c r="ES222" s="30"/>
      <c r="ET222" s="30"/>
      <c r="EU222" s="30"/>
      <c r="EV222" s="30"/>
      <c r="EW222" s="30"/>
      <c r="EX222" s="30"/>
      <c r="EY222" s="30"/>
      <c r="EZ222" s="30"/>
      <c r="FA222" s="30"/>
      <c r="FB222" s="30"/>
      <c r="FC222" s="30"/>
      <c r="FD222" s="30"/>
      <c r="FE222" s="30"/>
      <c r="FF222" s="30"/>
      <c r="FG222" s="30"/>
      <c r="FH222" s="30"/>
      <c r="FI222" s="30"/>
      <c r="FJ222" s="30"/>
      <c r="FK222" s="30"/>
      <c r="FL222" s="30"/>
      <c r="FM222" s="30"/>
      <c r="FN222" s="30"/>
      <c r="FO222" s="30"/>
      <c r="FP222" s="30"/>
      <c r="FQ222" s="30"/>
      <c r="FR222" s="30"/>
      <c r="FS222" s="30"/>
      <c r="FT222" s="30"/>
      <c r="FU222" s="30"/>
      <c r="FV222" s="30"/>
      <c r="FW222" s="30"/>
      <c r="FX222" s="30"/>
      <c r="FY222" s="30"/>
      <c r="FZ222" s="30"/>
      <c r="GA222" s="30"/>
      <c r="GB222" s="30"/>
      <c r="GC222" s="30"/>
      <c r="GD222" s="30"/>
      <c r="GE222" s="30"/>
      <c r="GF222" s="30"/>
      <c r="GG222" s="30"/>
      <c r="GH222" s="30"/>
      <c r="GI222" s="30"/>
      <c r="GJ222" s="30"/>
      <c r="GK222" s="30"/>
      <c r="GL222" s="30"/>
      <c r="GM222" s="30"/>
      <c r="GN222" s="30"/>
      <c r="GO222" s="30"/>
      <c r="GP222" s="30"/>
      <c r="GQ222" s="30"/>
      <c r="GR222" s="30"/>
      <c r="GS222" s="30"/>
      <c r="GT222" s="30"/>
      <c r="GU222" s="30"/>
      <c r="GV222" s="30"/>
      <c r="GW222" s="30"/>
      <c r="GX222" s="30"/>
      <c r="GY222" s="30"/>
      <c r="GZ222" s="30"/>
      <c r="HA222" s="30"/>
      <c r="HB222" s="30"/>
      <c r="HC222" s="30"/>
      <c r="HD222" s="30"/>
      <c r="HE222" s="30"/>
      <c r="HF222" s="30"/>
      <c r="HG222" s="30"/>
      <c r="HH222" s="30"/>
      <c r="HI222" s="30"/>
      <c r="HJ222" s="30"/>
      <c r="HK222" s="30"/>
      <c r="HL222" s="30"/>
      <c r="HM222" s="30"/>
      <c r="HN222" s="30"/>
      <c r="HO222" s="30"/>
      <c r="HP222" s="30"/>
      <c r="HQ222" s="30"/>
      <c r="HR222" s="30"/>
      <c r="HS222" s="30"/>
      <c r="HT222" s="30"/>
      <c r="HU222" s="30"/>
      <c r="HV222" s="30"/>
      <c r="HW222" s="30"/>
      <c r="HX222" s="30"/>
      <c r="HY222" s="30"/>
      <c r="HZ222" s="30"/>
      <c r="IA222" s="30"/>
      <c r="IB222" s="30"/>
      <c r="IC222" s="30"/>
      <c r="ID222" s="30"/>
      <c r="IE222" s="30"/>
      <c r="IF222" s="30"/>
      <c r="IG222" s="30"/>
      <c r="IH222" s="30"/>
      <c r="II222" s="30"/>
      <c r="IJ222" s="30"/>
      <c r="IK222" s="30"/>
      <c r="IL222" s="30"/>
      <c r="IM222" s="30"/>
      <c r="IN222" s="30"/>
      <c r="IO222" s="30"/>
      <c r="IP222" s="30"/>
      <c r="IQ222" s="30"/>
      <c r="IR222" s="30"/>
      <c r="IS222" s="30"/>
      <c r="IT222" s="30"/>
      <c r="IU222" s="30"/>
      <c r="IV222" s="30"/>
      <c r="IW222" s="30"/>
      <c r="IX222" s="30"/>
      <c r="IY222" s="30"/>
      <c r="IZ222" s="30"/>
      <c r="JA222" s="30"/>
      <c r="JB222" s="30"/>
      <c r="JC222" s="30"/>
      <c r="JD222" s="30"/>
      <c r="JE222" s="30"/>
      <c r="JF222" s="30"/>
      <c r="JG222" s="30"/>
      <c r="JH222" s="30"/>
      <c r="JI222" s="30"/>
      <c r="JJ222" s="30"/>
      <c r="JK222" s="30"/>
      <c r="JL222" s="30"/>
      <c r="JM222" s="30"/>
      <c r="JN222" s="30"/>
      <c r="JO222" s="30"/>
      <c r="JP222" s="30"/>
      <c r="JQ222" s="30"/>
      <c r="JR222" s="30"/>
      <c r="JS222" s="30"/>
      <c r="JT222" s="30"/>
      <c r="JU222" s="30"/>
      <c r="JV222" s="30"/>
      <c r="JW222" s="30"/>
      <c r="JX222" s="30"/>
      <c r="JY222" s="30"/>
      <c r="JZ222" s="30"/>
      <c r="KA222" s="30"/>
      <c r="KB222" s="30"/>
      <c r="KC222" s="30"/>
      <c r="KD222" s="30"/>
      <c r="KE222" s="30"/>
      <c r="KF222" s="30"/>
      <c r="KG222" s="30"/>
      <c r="KH222" s="30"/>
      <c r="KI222" s="30"/>
      <c r="KJ222" s="30"/>
      <c r="KK222" s="30"/>
      <c r="KL222" s="30"/>
      <c r="KM222" s="30"/>
      <c r="KN222" s="30"/>
      <c r="KO222" s="30"/>
      <c r="KP222" s="30"/>
      <c r="KQ222" s="30"/>
      <c r="KR222" s="30"/>
      <c r="KS222" s="30"/>
      <c r="KT222" s="30"/>
      <c r="KU222" s="30"/>
      <c r="KV222" s="30"/>
      <c r="KW222" s="30"/>
      <c r="KX222" s="30"/>
      <c r="KY222" s="30"/>
      <c r="KZ222" s="30"/>
      <c r="LA222" s="30"/>
      <c r="LB222" s="30"/>
      <c r="LC222" s="30"/>
      <c r="LD222" s="30"/>
      <c r="LE222" s="30"/>
      <c r="LF222" s="30"/>
      <c r="LG222" s="30"/>
      <c r="LH222" s="30"/>
      <c r="LI222" s="30"/>
      <c r="LJ222" s="30"/>
      <c r="LK222" s="30"/>
      <c r="LL222" s="30"/>
      <c r="LM222" s="30"/>
      <c r="LN222" s="30"/>
      <c r="LO222" s="30"/>
      <c r="LP222" s="30"/>
      <c r="LQ222" s="30"/>
      <c r="LR222" s="30"/>
      <c r="LS222" s="30"/>
      <c r="LT222" s="30"/>
    </row>
    <row r="223" spans="1:332" s="19" customFormat="1" x14ac:dyDescent="0.25">
      <c r="A223" s="80"/>
      <c r="B223" s="81"/>
      <c r="C223" s="82"/>
      <c r="D223" s="82"/>
      <c r="E223" s="83"/>
      <c r="F223" s="84"/>
      <c r="G223" s="21" t="str">
        <f>IFERROR(+VLOOKUP(F223,postnr!A:B,2,FALSE),"")</f>
        <v/>
      </c>
      <c r="H223" s="85"/>
      <c r="I223" s="86"/>
      <c r="J223" s="87"/>
      <c r="K223" s="88"/>
      <c r="L223" s="140"/>
      <c r="M223" s="140"/>
      <c r="N223" s="140"/>
      <c r="O223" s="140"/>
      <c r="P223" s="140"/>
      <c r="Q223" s="140"/>
      <c r="R223" s="140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  <c r="CP223" s="30"/>
      <c r="CQ223" s="30"/>
      <c r="CR223" s="30"/>
      <c r="CS223" s="30"/>
      <c r="CT223" s="30"/>
      <c r="CU223" s="30"/>
      <c r="CV223" s="30"/>
      <c r="CW223" s="30"/>
      <c r="CX223" s="30"/>
      <c r="CY223" s="30"/>
      <c r="CZ223" s="30"/>
      <c r="DA223" s="30"/>
      <c r="DB223" s="30"/>
      <c r="DC223" s="30"/>
      <c r="DD223" s="30"/>
      <c r="DE223" s="30"/>
      <c r="DF223" s="30"/>
      <c r="DG223" s="30"/>
      <c r="DH223" s="30"/>
      <c r="DI223" s="30"/>
      <c r="DJ223" s="30"/>
      <c r="DK223" s="30"/>
      <c r="DL223" s="30"/>
      <c r="DM223" s="30"/>
      <c r="DN223" s="30"/>
      <c r="DO223" s="30"/>
      <c r="DP223" s="30"/>
      <c r="DQ223" s="30"/>
      <c r="DR223" s="30"/>
      <c r="DS223" s="30"/>
      <c r="DT223" s="30"/>
      <c r="DU223" s="30"/>
      <c r="DV223" s="30"/>
      <c r="DW223" s="30"/>
      <c r="DX223" s="30"/>
      <c r="DY223" s="30"/>
      <c r="DZ223" s="30"/>
      <c r="EA223" s="30"/>
      <c r="EB223" s="30"/>
      <c r="EC223" s="30"/>
      <c r="ED223" s="30"/>
      <c r="EE223" s="30"/>
      <c r="EF223" s="30"/>
      <c r="EG223" s="30"/>
      <c r="EH223" s="30"/>
      <c r="EI223" s="30"/>
      <c r="EJ223" s="30"/>
      <c r="EK223" s="30"/>
      <c r="EL223" s="30"/>
      <c r="EM223" s="30"/>
      <c r="EN223" s="30"/>
      <c r="EO223" s="30"/>
      <c r="EP223" s="30"/>
      <c r="EQ223" s="30"/>
      <c r="ER223" s="30"/>
      <c r="ES223" s="30"/>
      <c r="ET223" s="30"/>
      <c r="EU223" s="30"/>
      <c r="EV223" s="30"/>
      <c r="EW223" s="30"/>
      <c r="EX223" s="30"/>
      <c r="EY223" s="30"/>
      <c r="EZ223" s="30"/>
      <c r="FA223" s="30"/>
      <c r="FB223" s="30"/>
      <c r="FC223" s="30"/>
      <c r="FD223" s="30"/>
      <c r="FE223" s="30"/>
      <c r="FF223" s="30"/>
      <c r="FG223" s="30"/>
      <c r="FH223" s="30"/>
      <c r="FI223" s="30"/>
      <c r="FJ223" s="30"/>
      <c r="FK223" s="30"/>
      <c r="FL223" s="30"/>
      <c r="FM223" s="30"/>
      <c r="FN223" s="30"/>
      <c r="FO223" s="30"/>
      <c r="FP223" s="30"/>
      <c r="FQ223" s="30"/>
      <c r="FR223" s="30"/>
      <c r="FS223" s="30"/>
      <c r="FT223" s="30"/>
      <c r="FU223" s="30"/>
      <c r="FV223" s="30"/>
      <c r="FW223" s="30"/>
      <c r="FX223" s="30"/>
      <c r="FY223" s="30"/>
      <c r="FZ223" s="30"/>
      <c r="GA223" s="30"/>
      <c r="GB223" s="30"/>
      <c r="GC223" s="30"/>
      <c r="GD223" s="30"/>
      <c r="GE223" s="30"/>
      <c r="GF223" s="30"/>
      <c r="GG223" s="30"/>
      <c r="GH223" s="30"/>
      <c r="GI223" s="30"/>
      <c r="GJ223" s="30"/>
      <c r="GK223" s="30"/>
      <c r="GL223" s="30"/>
      <c r="GM223" s="30"/>
      <c r="GN223" s="30"/>
      <c r="GO223" s="30"/>
      <c r="GP223" s="30"/>
      <c r="GQ223" s="30"/>
      <c r="GR223" s="30"/>
      <c r="GS223" s="30"/>
      <c r="GT223" s="30"/>
      <c r="GU223" s="30"/>
      <c r="GV223" s="30"/>
      <c r="GW223" s="30"/>
      <c r="GX223" s="30"/>
      <c r="GY223" s="30"/>
      <c r="GZ223" s="30"/>
      <c r="HA223" s="30"/>
      <c r="HB223" s="30"/>
      <c r="HC223" s="30"/>
      <c r="HD223" s="30"/>
      <c r="HE223" s="30"/>
      <c r="HF223" s="30"/>
      <c r="HG223" s="30"/>
      <c r="HH223" s="30"/>
      <c r="HI223" s="30"/>
      <c r="HJ223" s="30"/>
      <c r="HK223" s="30"/>
      <c r="HL223" s="30"/>
      <c r="HM223" s="30"/>
      <c r="HN223" s="30"/>
      <c r="HO223" s="30"/>
      <c r="HP223" s="30"/>
      <c r="HQ223" s="30"/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30"/>
      <c r="IE223" s="30"/>
      <c r="IF223" s="30"/>
      <c r="IG223" s="30"/>
      <c r="IH223" s="30"/>
      <c r="II223" s="30"/>
      <c r="IJ223" s="30"/>
      <c r="IK223" s="30"/>
      <c r="IL223" s="30"/>
      <c r="IM223" s="30"/>
      <c r="IN223" s="30"/>
      <c r="IO223" s="30"/>
      <c r="IP223" s="30"/>
      <c r="IQ223" s="30"/>
      <c r="IR223" s="30"/>
      <c r="IS223" s="30"/>
      <c r="IT223" s="30"/>
      <c r="IU223" s="30"/>
      <c r="IV223" s="30"/>
      <c r="IW223" s="30"/>
      <c r="IX223" s="30"/>
      <c r="IY223" s="30"/>
      <c r="IZ223" s="30"/>
      <c r="JA223" s="30"/>
      <c r="JB223" s="30"/>
      <c r="JC223" s="30"/>
      <c r="JD223" s="30"/>
      <c r="JE223" s="30"/>
      <c r="JF223" s="30"/>
      <c r="JG223" s="30"/>
      <c r="JH223" s="30"/>
      <c r="JI223" s="30"/>
      <c r="JJ223" s="30"/>
      <c r="JK223" s="30"/>
      <c r="JL223" s="30"/>
      <c r="JM223" s="30"/>
      <c r="JN223" s="30"/>
      <c r="JO223" s="30"/>
      <c r="JP223" s="30"/>
      <c r="JQ223" s="30"/>
      <c r="JR223" s="30"/>
      <c r="JS223" s="30"/>
      <c r="JT223" s="30"/>
      <c r="JU223" s="30"/>
      <c r="JV223" s="30"/>
      <c r="JW223" s="30"/>
      <c r="JX223" s="30"/>
      <c r="JY223" s="30"/>
      <c r="JZ223" s="30"/>
      <c r="KA223" s="30"/>
      <c r="KB223" s="30"/>
      <c r="KC223" s="30"/>
      <c r="KD223" s="30"/>
      <c r="KE223" s="30"/>
      <c r="KF223" s="30"/>
      <c r="KG223" s="30"/>
      <c r="KH223" s="30"/>
      <c r="KI223" s="30"/>
      <c r="KJ223" s="30"/>
      <c r="KK223" s="30"/>
      <c r="KL223" s="30"/>
      <c r="KM223" s="30"/>
      <c r="KN223" s="30"/>
      <c r="KO223" s="30"/>
      <c r="KP223" s="30"/>
      <c r="KQ223" s="30"/>
      <c r="KR223" s="30"/>
      <c r="KS223" s="30"/>
      <c r="KT223" s="30"/>
      <c r="KU223" s="30"/>
      <c r="KV223" s="30"/>
      <c r="KW223" s="30"/>
      <c r="KX223" s="30"/>
      <c r="KY223" s="30"/>
      <c r="KZ223" s="30"/>
      <c r="LA223" s="30"/>
      <c r="LB223" s="30"/>
      <c r="LC223" s="30"/>
      <c r="LD223" s="30"/>
      <c r="LE223" s="30"/>
      <c r="LF223" s="30"/>
      <c r="LG223" s="30"/>
      <c r="LH223" s="30"/>
      <c r="LI223" s="30"/>
      <c r="LJ223" s="30"/>
      <c r="LK223" s="30"/>
      <c r="LL223" s="30"/>
      <c r="LM223" s="30"/>
      <c r="LN223" s="30"/>
      <c r="LO223" s="30"/>
      <c r="LP223" s="30"/>
      <c r="LQ223" s="30"/>
      <c r="LR223" s="30"/>
      <c r="LS223" s="30"/>
      <c r="LT223" s="30"/>
    </row>
    <row r="224" spans="1:332" s="19" customFormat="1" x14ac:dyDescent="0.25">
      <c r="A224" s="80"/>
      <c r="B224" s="81"/>
      <c r="C224" s="82"/>
      <c r="D224" s="82"/>
      <c r="E224" s="83"/>
      <c r="F224" s="84"/>
      <c r="G224" s="21" t="str">
        <f>IFERROR(+VLOOKUP(F224,postnr!A:B,2,FALSE),"")</f>
        <v/>
      </c>
      <c r="H224" s="85"/>
      <c r="I224" s="86"/>
      <c r="J224" s="87"/>
      <c r="K224" s="88"/>
      <c r="L224" s="140"/>
      <c r="M224" s="140"/>
      <c r="N224" s="140"/>
      <c r="O224" s="140"/>
      <c r="P224" s="140"/>
      <c r="Q224" s="140"/>
      <c r="R224" s="140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  <c r="CP224" s="30"/>
      <c r="CQ224" s="30"/>
      <c r="CR224" s="30"/>
      <c r="CS224" s="30"/>
      <c r="CT224" s="30"/>
      <c r="CU224" s="30"/>
      <c r="CV224" s="30"/>
      <c r="CW224" s="30"/>
      <c r="CX224" s="30"/>
      <c r="CY224" s="30"/>
      <c r="CZ224" s="30"/>
      <c r="DA224" s="30"/>
      <c r="DB224" s="30"/>
      <c r="DC224" s="30"/>
      <c r="DD224" s="30"/>
      <c r="DE224" s="30"/>
      <c r="DF224" s="30"/>
      <c r="DG224" s="30"/>
      <c r="DH224" s="30"/>
      <c r="DI224" s="30"/>
      <c r="DJ224" s="30"/>
      <c r="DK224" s="30"/>
      <c r="DL224" s="30"/>
      <c r="DM224" s="30"/>
      <c r="DN224" s="30"/>
      <c r="DO224" s="30"/>
      <c r="DP224" s="30"/>
      <c r="DQ224" s="30"/>
      <c r="DR224" s="30"/>
      <c r="DS224" s="30"/>
      <c r="DT224" s="30"/>
      <c r="DU224" s="30"/>
      <c r="DV224" s="30"/>
      <c r="DW224" s="30"/>
      <c r="DX224" s="30"/>
      <c r="DY224" s="30"/>
      <c r="DZ224" s="30"/>
      <c r="EA224" s="30"/>
      <c r="EB224" s="30"/>
      <c r="EC224" s="30"/>
      <c r="ED224" s="30"/>
      <c r="EE224" s="30"/>
      <c r="EF224" s="30"/>
      <c r="EG224" s="30"/>
      <c r="EH224" s="30"/>
      <c r="EI224" s="30"/>
      <c r="EJ224" s="30"/>
      <c r="EK224" s="30"/>
      <c r="EL224" s="30"/>
      <c r="EM224" s="30"/>
      <c r="EN224" s="30"/>
      <c r="EO224" s="30"/>
      <c r="EP224" s="30"/>
      <c r="EQ224" s="30"/>
      <c r="ER224" s="30"/>
      <c r="ES224" s="30"/>
      <c r="ET224" s="30"/>
      <c r="EU224" s="30"/>
      <c r="EV224" s="30"/>
      <c r="EW224" s="30"/>
      <c r="EX224" s="30"/>
      <c r="EY224" s="30"/>
      <c r="EZ224" s="30"/>
      <c r="FA224" s="30"/>
      <c r="FB224" s="30"/>
      <c r="FC224" s="30"/>
      <c r="FD224" s="30"/>
      <c r="FE224" s="30"/>
      <c r="FF224" s="30"/>
      <c r="FG224" s="30"/>
      <c r="FH224" s="30"/>
      <c r="FI224" s="30"/>
      <c r="FJ224" s="30"/>
      <c r="FK224" s="30"/>
      <c r="FL224" s="30"/>
      <c r="FM224" s="30"/>
      <c r="FN224" s="30"/>
      <c r="FO224" s="30"/>
      <c r="FP224" s="30"/>
      <c r="FQ224" s="30"/>
      <c r="FR224" s="30"/>
      <c r="FS224" s="30"/>
      <c r="FT224" s="30"/>
      <c r="FU224" s="30"/>
      <c r="FV224" s="30"/>
      <c r="FW224" s="30"/>
      <c r="FX224" s="30"/>
      <c r="FY224" s="30"/>
      <c r="FZ224" s="30"/>
      <c r="GA224" s="30"/>
      <c r="GB224" s="30"/>
      <c r="GC224" s="30"/>
      <c r="GD224" s="30"/>
      <c r="GE224" s="30"/>
      <c r="GF224" s="30"/>
      <c r="GG224" s="30"/>
      <c r="GH224" s="30"/>
      <c r="GI224" s="30"/>
      <c r="GJ224" s="30"/>
      <c r="GK224" s="30"/>
      <c r="GL224" s="30"/>
      <c r="GM224" s="30"/>
      <c r="GN224" s="30"/>
      <c r="GO224" s="30"/>
      <c r="GP224" s="30"/>
      <c r="GQ224" s="30"/>
      <c r="GR224" s="30"/>
      <c r="GS224" s="30"/>
      <c r="GT224" s="30"/>
      <c r="GU224" s="30"/>
      <c r="GV224" s="30"/>
      <c r="GW224" s="30"/>
      <c r="GX224" s="30"/>
      <c r="GY224" s="30"/>
      <c r="GZ224" s="30"/>
      <c r="HA224" s="30"/>
      <c r="HB224" s="30"/>
      <c r="HC224" s="30"/>
      <c r="HD224" s="30"/>
      <c r="HE224" s="30"/>
      <c r="HF224" s="30"/>
      <c r="HG224" s="30"/>
      <c r="HH224" s="30"/>
      <c r="HI224" s="30"/>
      <c r="HJ224" s="30"/>
      <c r="HK224" s="30"/>
      <c r="HL224" s="30"/>
      <c r="HM224" s="30"/>
      <c r="HN224" s="30"/>
      <c r="HO224" s="30"/>
      <c r="HP224" s="30"/>
      <c r="HQ224" s="30"/>
      <c r="HR224" s="30"/>
      <c r="HS224" s="30"/>
      <c r="HT224" s="30"/>
      <c r="HU224" s="30"/>
      <c r="HV224" s="30"/>
      <c r="HW224" s="30"/>
      <c r="HX224" s="30"/>
      <c r="HY224" s="30"/>
      <c r="HZ224" s="30"/>
      <c r="IA224" s="30"/>
      <c r="IB224" s="30"/>
      <c r="IC224" s="30"/>
      <c r="ID224" s="30"/>
      <c r="IE224" s="30"/>
      <c r="IF224" s="30"/>
      <c r="IG224" s="30"/>
      <c r="IH224" s="30"/>
      <c r="II224" s="30"/>
      <c r="IJ224" s="30"/>
      <c r="IK224" s="30"/>
      <c r="IL224" s="30"/>
      <c r="IM224" s="30"/>
      <c r="IN224" s="30"/>
      <c r="IO224" s="30"/>
      <c r="IP224" s="30"/>
      <c r="IQ224" s="30"/>
      <c r="IR224" s="30"/>
      <c r="IS224" s="30"/>
      <c r="IT224" s="30"/>
      <c r="IU224" s="30"/>
      <c r="IV224" s="30"/>
      <c r="IW224" s="30"/>
      <c r="IX224" s="30"/>
      <c r="IY224" s="30"/>
      <c r="IZ224" s="30"/>
      <c r="JA224" s="30"/>
      <c r="JB224" s="30"/>
      <c r="JC224" s="30"/>
      <c r="JD224" s="30"/>
      <c r="JE224" s="30"/>
      <c r="JF224" s="30"/>
      <c r="JG224" s="30"/>
      <c r="JH224" s="30"/>
      <c r="JI224" s="30"/>
      <c r="JJ224" s="30"/>
      <c r="JK224" s="30"/>
      <c r="JL224" s="30"/>
      <c r="JM224" s="30"/>
      <c r="JN224" s="30"/>
      <c r="JO224" s="30"/>
      <c r="JP224" s="30"/>
      <c r="JQ224" s="30"/>
      <c r="JR224" s="30"/>
      <c r="JS224" s="30"/>
      <c r="JT224" s="30"/>
      <c r="JU224" s="30"/>
      <c r="JV224" s="30"/>
      <c r="JW224" s="30"/>
      <c r="JX224" s="30"/>
      <c r="JY224" s="30"/>
      <c r="JZ224" s="30"/>
      <c r="KA224" s="30"/>
      <c r="KB224" s="30"/>
      <c r="KC224" s="30"/>
      <c r="KD224" s="30"/>
      <c r="KE224" s="30"/>
      <c r="KF224" s="30"/>
      <c r="KG224" s="30"/>
      <c r="KH224" s="30"/>
      <c r="KI224" s="30"/>
      <c r="KJ224" s="30"/>
      <c r="KK224" s="30"/>
      <c r="KL224" s="30"/>
      <c r="KM224" s="30"/>
      <c r="KN224" s="30"/>
      <c r="KO224" s="30"/>
      <c r="KP224" s="30"/>
      <c r="KQ224" s="30"/>
      <c r="KR224" s="30"/>
      <c r="KS224" s="30"/>
      <c r="KT224" s="30"/>
      <c r="KU224" s="30"/>
      <c r="KV224" s="30"/>
      <c r="KW224" s="30"/>
      <c r="KX224" s="30"/>
      <c r="KY224" s="30"/>
      <c r="KZ224" s="30"/>
      <c r="LA224" s="30"/>
      <c r="LB224" s="30"/>
      <c r="LC224" s="30"/>
      <c r="LD224" s="30"/>
      <c r="LE224" s="30"/>
      <c r="LF224" s="30"/>
      <c r="LG224" s="30"/>
      <c r="LH224" s="30"/>
      <c r="LI224" s="30"/>
      <c r="LJ224" s="30"/>
      <c r="LK224" s="30"/>
      <c r="LL224" s="30"/>
      <c r="LM224" s="30"/>
      <c r="LN224" s="30"/>
      <c r="LO224" s="30"/>
      <c r="LP224" s="30"/>
      <c r="LQ224" s="30"/>
      <c r="LR224" s="30"/>
      <c r="LS224" s="30"/>
      <c r="LT224" s="30"/>
    </row>
    <row r="225" spans="1:332" s="19" customFormat="1" x14ac:dyDescent="0.25">
      <c r="A225" s="80"/>
      <c r="B225" s="81"/>
      <c r="C225" s="82"/>
      <c r="D225" s="82"/>
      <c r="E225" s="83"/>
      <c r="F225" s="84"/>
      <c r="G225" s="21" t="str">
        <f>IFERROR(+VLOOKUP(F225,postnr!A:B,2,FALSE),"")</f>
        <v/>
      </c>
      <c r="H225" s="85"/>
      <c r="I225" s="86"/>
      <c r="J225" s="87"/>
      <c r="K225" s="88"/>
      <c r="L225" s="140"/>
      <c r="M225" s="140"/>
      <c r="N225" s="140"/>
      <c r="O225" s="140"/>
      <c r="P225" s="140"/>
      <c r="Q225" s="140"/>
      <c r="R225" s="140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  <c r="CP225" s="30"/>
      <c r="CQ225" s="30"/>
      <c r="CR225" s="30"/>
      <c r="CS225" s="30"/>
      <c r="CT225" s="30"/>
      <c r="CU225" s="30"/>
      <c r="CV225" s="30"/>
      <c r="CW225" s="30"/>
      <c r="CX225" s="30"/>
      <c r="CY225" s="30"/>
      <c r="CZ225" s="30"/>
      <c r="DA225" s="30"/>
      <c r="DB225" s="30"/>
      <c r="DC225" s="30"/>
      <c r="DD225" s="30"/>
      <c r="DE225" s="30"/>
      <c r="DF225" s="30"/>
      <c r="DG225" s="30"/>
      <c r="DH225" s="30"/>
      <c r="DI225" s="30"/>
      <c r="DJ225" s="30"/>
      <c r="DK225" s="30"/>
      <c r="DL225" s="30"/>
      <c r="DM225" s="30"/>
      <c r="DN225" s="30"/>
      <c r="DO225" s="30"/>
      <c r="DP225" s="30"/>
      <c r="DQ225" s="30"/>
      <c r="DR225" s="30"/>
      <c r="DS225" s="30"/>
      <c r="DT225" s="30"/>
      <c r="DU225" s="30"/>
      <c r="DV225" s="30"/>
      <c r="DW225" s="30"/>
      <c r="DX225" s="30"/>
      <c r="DY225" s="30"/>
      <c r="DZ225" s="30"/>
      <c r="EA225" s="30"/>
      <c r="EB225" s="30"/>
      <c r="EC225" s="30"/>
      <c r="ED225" s="30"/>
      <c r="EE225" s="30"/>
      <c r="EF225" s="30"/>
      <c r="EG225" s="30"/>
      <c r="EH225" s="30"/>
      <c r="EI225" s="30"/>
      <c r="EJ225" s="30"/>
      <c r="EK225" s="30"/>
      <c r="EL225" s="30"/>
      <c r="EM225" s="30"/>
      <c r="EN225" s="30"/>
      <c r="EO225" s="30"/>
      <c r="EP225" s="30"/>
      <c r="EQ225" s="30"/>
      <c r="ER225" s="30"/>
      <c r="ES225" s="30"/>
      <c r="ET225" s="30"/>
      <c r="EU225" s="30"/>
      <c r="EV225" s="30"/>
      <c r="EW225" s="30"/>
      <c r="EX225" s="30"/>
      <c r="EY225" s="30"/>
      <c r="EZ225" s="30"/>
      <c r="FA225" s="30"/>
      <c r="FB225" s="30"/>
      <c r="FC225" s="30"/>
      <c r="FD225" s="30"/>
      <c r="FE225" s="30"/>
      <c r="FF225" s="30"/>
      <c r="FG225" s="30"/>
      <c r="FH225" s="30"/>
      <c r="FI225" s="30"/>
      <c r="FJ225" s="30"/>
      <c r="FK225" s="30"/>
      <c r="FL225" s="30"/>
      <c r="FM225" s="30"/>
      <c r="FN225" s="30"/>
      <c r="FO225" s="30"/>
      <c r="FP225" s="30"/>
      <c r="FQ225" s="30"/>
      <c r="FR225" s="30"/>
      <c r="FS225" s="30"/>
      <c r="FT225" s="30"/>
      <c r="FU225" s="30"/>
      <c r="FV225" s="30"/>
      <c r="FW225" s="30"/>
      <c r="FX225" s="30"/>
      <c r="FY225" s="30"/>
      <c r="FZ225" s="30"/>
      <c r="GA225" s="30"/>
      <c r="GB225" s="30"/>
      <c r="GC225" s="30"/>
      <c r="GD225" s="30"/>
      <c r="GE225" s="30"/>
      <c r="GF225" s="30"/>
      <c r="GG225" s="30"/>
      <c r="GH225" s="30"/>
      <c r="GI225" s="30"/>
      <c r="GJ225" s="30"/>
      <c r="GK225" s="30"/>
      <c r="GL225" s="30"/>
      <c r="GM225" s="30"/>
      <c r="GN225" s="30"/>
      <c r="GO225" s="30"/>
      <c r="GP225" s="30"/>
      <c r="GQ225" s="30"/>
      <c r="GR225" s="30"/>
      <c r="GS225" s="30"/>
      <c r="GT225" s="30"/>
      <c r="GU225" s="30"/>
      <c r="GV225" s="30"/>
      <c r="GW225" s="30"/>
      <c r="GX225" s="30"/>
      <c r="GY225" s="30"/>
      <c r="GZ225" s="30"/>
      <c r="HA225" s="30"/>
      <c r="HB225" s="30"/>
      <c r="HC225" s="30"/>
      <c r="HD225" s="30"/>
      <c r="HE225" s="30"/>
      <c r="HF225" s="30"/>
      <c r="HG225" s="30"/>
      <c r="HH225" s="30"/>
      <c r="HI225" s="30"/>
      <c r="HJ225" s="30"/>
      <c r="HK225" s="30"/>
      <c r="HL225" s="30"/>
      <c r="HM225" s="30"/>
      <c r="HN225" s="30"/>
      <c r="HO225" s="30"/>
      <c r="HP225" s="30"/>
      <c r="HQ225" s="30"/>
      <c r="HR225" s="30"/>
      <c r="HS225" s="30"/>
      <c r="HT225" s="30"/>
      <c r="HU225" s="30"/>
      <c r="HV225" s="30"/>
      <c r="HW225" s="30"/>
      <c r="HX225" s="30"/>
      <c r="HY225" s="30"/>
      <c r="HZ225" s="30"/>
      <c r="IA225" s="30"/>
      <c r="IB225" s="30"/>
      <c r="IC225" s="30"/>
      <c r="ID225" s="30"/>
      <c r="IE225" s="30"/>
      <c r="IF225" s="30"/>
      <c r="IG225" s="30"/>
      <c r="IH225" s="30"/>
      <c r="II225" s="30"/>
      <c r="IJ225" s="30"/>
      <c r="IK225" s="30"/>
      <c r="IL225" s="30"/>
      <c r="IM225" s="30"/>
      <c r="IN225" s="30"/>
      <c r="IO225" s="30"/>
      <c r="IP225" s="30"/>
      <c r="IQ225" s="30"/>
      <c r="IR225" s="30"/>
      <c r="IS225" s="30"/>
      <c r="IT225" s="30"/>
      <c r="IU225" s="30"/>
      <c r="IV225" s="30"/>
      <c r="IW225" s="30"/>
      <c r="IX225" s="30"/>
      <c r="IY225" s="30"/>
      <c r="IZ225" s="30"/>
      <c r="JA225" s="30"/>
      <c r="JB225" s="30"/>
      <c r="JC225" s="30"/>
      <c r="JD225" s="30"/>
      <c r="JE225" s="30"/>
      <c r="JF225" s="30"/>
      <c r="JG225" s="30"/>
      <c r="JH225" s="30"/>
      <c r="JI225" s="30"/>
      <c r="JJ225" s="30"/>
      <c r="JK225" s="30"/>
      <c r="JL225" s="30"/>
      <c r="JM225" s="30"/>
      <c r="JN225" s="30"/>
      <c r="JO225" s="30"/>
      <c r="JP225" s="30"/>
      <c r="JQ225" s="30"/>
      <c r="JR225" s="30"/>
      <c r="JS225" s="30"/>
      <c r="JT225" s="30"/>
      <c r="JU225" s="30"/>
      <c r="JV225" s="30"/>
      <c r="JW225" s="30"/>
      <c r="JX225" s="30"/>
      <c r="JY225" s="30"/>
      <c r="JZ225" s="30"/>
      <c r="KA225" s="30"/>
      <c r="KB225" s="30"/>
      <c r="KC225" s="30"/>
      <c r="KD225" s="30"/>
      <c r="KE225" s="30"/>
      <c r="KF225" s="30"/>
      <c r="KG225" s="30"/>
      <c r="KH225" s="30"/>
      <c r="KI225" s="30"/>
      <c r="KJ225" s="30"/>
      <c r="KK225" s="30"/>
      <c r="KL225" s="30"/>
      <c r="KM225" s="30"/>
      <c r="KN225" s="30"/>
      <c r="KO225" s="30"/>
      <c r="KP225" s="30"/>
      <c r="KQ225" s="30"/>
      <c r="KR225" s="30"/>
      <c r="KS225" s="30"/>
      <c r="KT225" s="30"/>
      <c r="KU225" s="30"/>
      <c r="KV225" s="30"/>
      <c r="KW225" s="30"/>
      <c r="KX225" s="30"/>
      <c r="KY225" s="30"/>
      <c r="KZ225" s="30"/>
      <c r="LA225" s="30"/>
      <c r="LB225" s="30"/>
      <c r="LC225" s="30"/>
      <c r="LD225" s="30"/>
      <c r="LE225" s="30"/>
      <c r="LF225" s="30"/>
      <c r="LG225" s="30"/>
      <c r="LH225" s="30"/>
      <c r="LI225" s="30"/>
      <c r="LJ225" s="30"/>
      <c r="LK225" s="30"/>
      <c r="LL225" s="30"/>
      <c r="LM225" s="30"/>
      <c r="LN225" s="30"/>
      <c r="LO225" s="30"/>
      <c r="LP225" s="30"/>
      <c r="LQ225" s="30"/>
      <c r="LR225" s="30"/>
      <c r="LS225" s="30"/>
      <c r="LT225" s="30"/>
    </row>
    <row r="226" spans="1:332" s="19" customFormat="1" x14ac:dyDescent="0.25">
      <c r="A226" s="80"/>
      <c r="B226" s="81"/>
      <c r="C226" s="82"/>
      <c r="D226" s="82"/>
      <c r="E226" s="83"/>
      <c r="F226" s="84"/>
      <c r="G226" s="21" t="str">
        <f>IFERROR(+VLOOKUP(F226,postnr!A:B,2,FALSE),"")</f>
        <v/>
      </c>
      <c r="H226" s="85"/>
      <c r="I226" s="86"/>
      <c r="J226" s="87"/>
      <c r="K226" s="88"/>
      <c r="L226" s="140"/>
      <c r="M226" s="140"/>
      <c r="N226" s="140"/>
      <c r="O226" s="140"/>
      <c r="P226" s="140"/>
      <c r="Q226" s="140"/>
      <c r="R226" s="140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  <c r="DD226" s="30"/>
      <c r="DE226" s="30"/>
      <c r="DF226" s="30"/>
      <c r="DG226" s="30"/>
      <c r="DH226" s="30"/>
      <c r="DI226" s="30"/>
      <c r="DJ226" s="30"/>
      <c r="DK226" s="30"/>
      <c r="DL226" s="30"/>
      <c r="DM226" s="30"/>
      <c r="DN226" s="30"/>
      <c r="DO226" s="30"/>
      <c r="DP226" s="30"/>
      <c r="DQ226" s="30"/>
      <c r="DR226" s="30"/>
      <c r="DS226" s="30"/>
      <c r="DT226" s="30"/>
      <c r="DU226" s="30"/>
      <c r="DV226" s="30"/>
      <c r="DW226" s="30"/>
      <c r="DX226" s="30"/>
      <c r="DY226" s="30"/>
      <c r="DZ226" s="30"/>
      <c r="EA226" s="30"/>
      <c r="EB226" s="30"/>
      <c r="EC226" s="30"/>
      <c r="ED226" s="30"/>
      <c r="EE226" s="30"/>
      <c r="EF226" s="30"/>
      <c r="EG226" s="30"/>
      <c r="EH226" s="30"/>
      <c r="EI226" s="30"/>
      <c r="EJ226" s="30"/>
      <c r="EK226" s="30"/>
      <c r="EL226" s="30"/>
      <c r="EM226" s="30"/>
      <c r="EN226" s="30"/>
      <c r="EO226" s="30"/>
      <c r="EP226" s="30"/>
      <c r="EQ226" s="30"/>
      <c r="ER226" s="30"/>
      <c r="ES226" s="30"/>
      <c r="ET226" s="30"/>
      <c r="EU226" s="30"/>
      <c r="EV226" s="30"/>
      <c r="EW226" s="30"/>
      <c r="EX226" s="30"/>
      <c r="EY226" s="30"/>
      <c r="EZ226" s="30"/>
      <c r="FA226" s="30"/>
      <c r="FB226" s="30"/>
      <c r="FC226" s="30"/>
      <c r="FD226" s="30"/>
      <c r="FE226" s="30"/>
      <c r="FF226" s="30"/>
      <c r="FG226" s="30"/>
      <c r="FH226" s="30"/>
      <c r="FI226" s="30"/>
      <c r="FJ226" s="30"/>
      <c r="FK226" s="30"/>
      <c r="FL226" s="30"/>
      <c r="FM226" s="30"/>
      <c r="FN226" s="30"/>
      <c r="FO226" s="30"/>
      <c r="FP226" s="30"/>
      <c r="FQ226" s="30"/>
      <c r="FR226" s="30"/>
      <c r="FS226" s="30"/>
      <c r="FT226" s="30"/>
      <c r="FU226" s="30"/>
      <c r="FV226" s="30"/>
      <c r="FW226" s="30"/>
      <c r="FX226" s="30"/>
      <c r="FY226" s="30"/>
      <c r="FZ226" s="30"/>
      <c r="GA226" s="30"/>
      <c r="GB226" s="30"/>
      <c r="GC226" s="30"/>
      <c r="GD226" s="30"/>
      <c r="GE226" s="30"/>
      <c r="GF226" s="30"/>
      <c r="GG226" s="30"/>
      <c r="GH226" s="30"/>
      <c r="GI226" s="30"/>
      <c r="GJ226" s="30"/>
      <c r="GK226" s="30"/>
      <c r="GL226" s="30"/>
      <c r="GM226" s="30"/>
      <c r="GN226" s="30"/>
      <c r="GO226" s="30"/>
      <c r="GP226" s="30"/>
      <c r="GQ226" s="30"/>
      <c r="GR226" s="30"/>
      <c r="GS226" s="30"/>
      <c r="GT226" s="30"/>
      <c r="GU226" s="30"/>
      <c r="GV226" s="30"/>
      <c r="GW226" s="30"/>
      <c r="GX226" s="30"/>
      <c r="GY226" s="30"/>
      <c r="GZ226" s="30"/>
      <c r="HA226" s="30"/>
      <c r="HB226" s="30"/>
      <c r="HC226" s="30"/>
      <c r="HD226" s="30"/>
      <c r="HE226" s="30"/>
      <c r="HF226" s="30"/>
      <c r="HG226" s="30"/>
      <c r="HH226" s="30"/>
      <c r="HI226" s="30"/>
      <c r="HJ226" s="30"/>
      <c r="HK226" s="30"/>
      <c r="HL226" s="30"/>
      <c r="HM226" s="30"/>
      <c r="HN226" s="30"/>
      <c r="HO226" s="30"/>
      <c r="HP226" s="30"/>
      <c r="HQ226" s="30"/>
      <c r="HR226" s="30"/>
      <c r="HS226" s="30"/>
      <c r="HT226" s="30"/>
      <c r="HU226" s="30"/>
      <c r="HV226" s="30"/>
      <c r="HW226" s="30"/>
      <c r="HX226" s="30"/>
      <c r="HY226" s="30"/>
      <c r="HZ226" s="30"/>
      <c r="IA226" s="30"/>
      <c r="IB226" s="30"/>
      <c r="IC226" s="30"/>
      <c r="ID226" s="30"/>
      <c r="IE226" s="30"/>
      <c r="IF226" s="30"/>
      <c r="IG226" s="30"/>
      <c r="IH226" s="30"/>
      <c r="II226" s="30"/>
      <c r="IJ226" s="30"/>
      <c r="IK226" s="30"/>
      <c r="IL226" s="30"/>
      <c r="IM226" s="30"/>
      <c r="IN226" s="30"/>
      <c r="IO226" s="30"/>
      <c r="IP226" s="30"/>
      <c r="IQ226" s="30"/>
      <c r="IR226" s="30"/>
      <c r="IS226" s="30"/>
      <c r="IT226" s="30"/>
      <c r="IU226" s="30"/>
      <c r="IV226" s="30"/>
      <c r="IW226" s="30"/>
      <c r="IX226" s="30"/>
      <c r="IY226" s="30"/>
      <c r="IZ226" s="30"/>
      <c r="JA226" s="30"/>
      <c r="JB226" s="30"/>
      <c r="JC226" s="30"/>
      <c r="JD226" s="30"/>
      <c r="JE226" s="30"/>
      <c r="JF226" s="30"/>
      <c r="JG226" s="30"/>
      <c r="JH226" s="30"/>
      <c r="JI226" s="30"/>
      <c r="JJ226" s="30"/>
      <c r="JK226" s="30"/>
      <c r="JL226" s="30"/>
      <c r="JM226" s="30"/>
      <c r="JN226" s="30"/>
      <c r="JO226" s="30"/>
      <c r="JP226" s="30"/>
      <c r="JQ226" s="30"/>
      <c r="JR226" s="30"/>
      <c r="JS226" s="30"/>
      <c r="JT226" s="30"/>
      <c r="JU226" s="30"/>
      <c r="JV226" s="30"/>
      <c r="JW226" s="30"/>
      <c r="JX226" s="30"/>
      <c r="JY226" s="30"/>
      <c r="JZ226" s="30"/>
      <c r="KA226" s="30"/>
      <c r="KB226" s="30"/>
      <c r="KC226" s="30"/>
      <c r="KD226" s="30"/>
      <c r="KE226" s="30"/>
      <c r="KF226" s="30"/>
      <c r="KG226" s="30"/>
      <c r="KH226" s="30"/>
      <c r="KI226" s="30"/>
      <c r="KJ226" s="30"/>
      <c r="KK226" s="30"/>
      <c r="KL226" s="30"/>
      <c r="KM226" s="30"/>
      <c r="KN226" s="30"/>
      <c r="KO226" s="30"/>
      <c r="KP226" s="30"/>
      <c r="KQ226" s="30"/>
      <c r="KR226" s="30"/>
      <c r="KS226" s="30"/>
      <c r="KT226" s="30"/>
      <c r="KU226" s="30"/>
      <c r="KV226" s="30"/>
      <c r="KW226" s="30"/>
      <c r="KX226" s="30"/>
      <c r="KY226" s="30"/>
      <c r="KZ226" s="30"/>
      <c r="LA226" s="30"/>
      <c r="LB226" s="30"/>
      <c r="LC226" s="30"/>
      <c r="LD226" s="30"/>
      <c r="LE226" s="30"/>
      <c r="LF226" s="30"/>
      <c r="LG226" s="30"/>
      <c r="LH226" s="30"/>
      <c r="LI226" s="30"/>
      <c r="LJ226" s="30"/>
      <c r="LK226" s="30"/>
      <c r="LL226" s="30"/>
      <c r="LM226" s="30"/>
      <c r="LN226" s="30"/>
      <c r="LO226" s="30"/>
      <c r="LP226" s="30"/>
      <c r="LQ226" s="30"/>
      <c r="LR226" s="30"/>
      <c r="LS226" s="30"/>
      <c r="LT226" s="30"/>
    </row>
    <row r="227" spans="1:332" s="19" customFormat="1" x14ac:dyDescent="0.25">
      <c r="A227" s="80"/>
      <c r="B227" s="81"/>
      <c r="C227" s="82"/>
      <c r="D227" s="82"/>
      <c r="E227" s="83"/>
      <c r="F227" s="84"/>
      <c r="G227" s="21" t="str">
        <f>IFERROR(+VLOOKUP(F227,postnr!A:B,2,FALSE),"")</f>
        <v/>
      </c>
      <c r="H227" s="85"/>
      <c r="I227" s="86"/>
      <c r="J227" s="87"/>
      <c r="K227" s="88"/>
      <c r="L227" s="140"/>
      <c r="M227" s="140"/>
      <c r="N227" s="140"/>
      <c r="O227" s="140"/>
      <c r="P227" s="140"/>
      <c r="Q227" s="140"/>
      <c r="R227" s="140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0"/>
      <c r="DC227" s="30"/>
      <c r="DD227" s="30"/>
      <c r="DE227" s="30"/>
      <c r="DF227" s="30"/>
      <c r="DG227" s="30"/>
      <c r="DH227" s="30"/>
      <c r="DI227" s="30"/>
      <c r="DJ227" s="30"/>
      <c r="DK227" s="30"/>
      <c r="DL227" s="30"/>
      <c r="DM227" s="30"/>
      <c r="DN227" s="30"/>
      <c r="DO227" s="30"/>
      <c r="DP227" s="30"/>
      <c r="DQ227" s="30"/>
      <c r="DR227" s="30"/>
      <c r="DS227" s="30"/>
      <c r="DT227" s="30"/>
      <c r="DU227" s="30"/>
      <c r="DV227" s="30"/>
      <c r="DW227" s="30"/>
      <c r="DX227" s="30"/>
      <c r="DY227" s="30"/>
      <c r="DZ227" s="30"/>
      <c r="EA227" s="30"/>
      <c r="EB227" s="30"/>
      <c r="EC227" s="30"/>
      <c r="ED227" s="30"/>
      <c r="EE227" s="30"/>
      <c r="EF227" s="30"/>
      <c r="EG227" s="30"/>
      <c r="EH227" s="30"/>
      <c r="EI227" s="30"/>
      <c r="EJ227" s="30"/>
      <c r="EK227" s="30"/>
      <c r="EL227" s="30"/>
      <c r="EM227" s="30"/>
      <c r="EN227" s="30"/>
      <c r="EO227" s="30"/>
      <c r="EP227" s="30"/>
      <c r="EQ227" s="30"/>
      <c r="ER227" s="30"/>
      <c r="ES227" s="30"/>
      <c r="ET227" s="30"/>
      <c r="EU227" s="30"/>
      <c r="EV227" s="30"/>
      <c r="EW227" s="30"/>
      <c r="EX227" s="30"/>
      <c r="EY227" s="30"/>
      <c r="EZ227" s="30"/>
      <c r="FA227" s="30"/>
      <c r="FB227" s="30"/>
      <c r="FC227" s="30"/>
      <c r="FD227" s="30"/>
      <c r="FE227" s="30"/>
      <c r="FF227" s="30"/>
      <c r="FG227" s="30"/>
      <c r="FH227" s="30"/>
      <c r="FI227" s="30"/>
      <c r="FJ227" s="30"/>
      <c r="FK227" s="30"/>
      <c r="FL227" s="30"/>
      <c r="FM227" s="30"/>
      <c r="FN227" s="30"/>
      <c r="FO227" s="30"/>
      <c r="FP227" s="30"/>
      <c r="FQ227" s="30"/>
      <c r="FR227" s="30"/>
      <c r="FS227" s="30"/>
      <c r="FT227" s="30"/>
      <c r="FU227" s="30"/>
      <c r="FV227" s="30"/>
      <c r="FW227" s="30"/>
      <c r="FX227" s="30"/>
      <c r="FY227" s="30"/>
      <c r="FZ227" s="30"/>
      <c r="GA227" s="30"/>
      <c r="GB227" s="30"/>
      <c r="GC227" s="30"/>
      <c r="GD227" s="30"/>
      <c r="GE227" s="30"/>
      <c r="GF227" s="30"/>
      <c r="GG227" s="30"/>
      <c r="GH227" s="30"/>
      <c r="GI227" s="30"/>
      <c r="GJ227" s="30"/>
      <c r="GK227" s="30"/>
      <c r="GL227" s="30"/>
      <c r="GM227" s="30"/>
      <c r="GN227" s="30"/>
      <c r="GO227" s="30"/>
      <c r="GP227" s="30"/>
      <c r="GQ227" s="30"/>
      <c r="GR227" s="30"/>
      <c r="GS227" s="30"/>
      <c r="GT227" s="30"/>
      <c r="GU227" s="30"/>
      <c r="GV227" s="30"/>
      <c r="GW227" s="30"/>
      <c r="GX227" s="30"/>
      <c r="GY227" s="30"/>
      <c r="GZ227" s="30"/>
      <c r="HA227" s="30"/>
      <c r="HB227" s="30"/>
      <c r="HC227" s="30"/>
      <c r="HD227" s="30"/>
      <c r="HE227" s="30"/>
      <c r="HF227" s="30"/>
      <c r="HG227" s="30"/>
      <c r="HH227" s="30"/>
      <c r="HI227" s="30"/>
      <c r="HJ227" s="30"/>
      <c r="HK227" s="30"/>
      <c r="HL227" s="30"/>
      <c r="HM227" s="30"/>
      <c r="HN227" s="30"/>
      <c r="HO227" s="30"/>
      <c r="HP227" s="30"/>
      <c r="HQ227" s="30"/>
      <c r="HR227" s="30"/>
      <c r="HS227" s="30"/>
      <c r="HT227" s="30"/>
      <c r="HU227" s="30"/>
      <c r="HV227" s="30"/>
      <c r="HW227" s="30"/>
      <c r="HX227" s="30"/>
      <c r="HY227" s="30"/>
      <c r="HZ227" s="30"/>
      <c r="IA227" s="30"/>
      <c r="IB227" s="30"/>
      <c r="IC227" s="30"/>
      <c r="ID227" s="30"/>
      <c r="IE227" s="30"/>
      <c r="IF227" s="30"/>
      <c r="IG227" s="30"/>
      <c r="IH227" s="30"/>
      <c r="II227" s="30"/>
      <c r="IJ227" s="30"/>
      <c r="IK227" s="30"/>
      <c r="IL227" s="30"/>
      <c r="IM227" s="30"/>
      <c r="IN227" s="30"/>
      <c r="IO227" s="30"/>
      <c r="IP227" s="30"/>
      <c r="IQ227" s="30"/>
      <c r="IR227" s="30"/>
      <c r="IS227" s="30"/>
      <c r="IT227" s="30"/>
      <c r="IU227" s="30"/>
      <c r="IV227" s="30"/>
      <c r="IW227" s="30"/>
      <c r="IX227" s="30"/>
      <c r="IY227" s="30"/>
      <c r="IZ227" s="30"/>
      <c r="JA227" s="30"/>
      <c r="JB227" s="30"/>
      <c r="JC227" s="30"/>
      <c r="JD227" s="30"/>
      <c r="JE227" s="30"/>
      <c r="JF227" s="30"/>
      <c r="JG227" s="30"/>
      <c r="JH227" s="30"/>
      <c r="JI227" s="30"/>
      <c r="JJ227" s="30"/>
      <c r="JK227" s="30"/>
      <c r="JL227" s="30"/>
      <c r="JM227" s="30"/>
      <c r="JN227" s="30"/>
      <c r="JO227" s="30"/>
      <c r="JP227" s="30"/>
      <c r="JQ227" s="30"/>
      <c r="JR227" s="30"/>
      <c r="JS227" s="30"/>
      <c r="JT227" s="30"/>
      <c r="JU227" s="30"/>
      <c r="JV227" s="30"/>
      <c r="JW227" s="30"/>
      <c r="JX227" s="30"/>
      <c r="JY227" s="30"/>
      <c r="JZ227" s="30"/>
      <c r="KA227" s="30"/>
      <c r="KB227" s="30"/>
      <c r="KC227" s="30"/>
      <c r="KD227" s="30"/>
      <c r="KE227" s="30"/>
      <c r="KF227" s="30"/>
      <c r="KG227" s="30"/>
      <c r="KH227" s="30"/>
      <c r="KI227" s="30"/>
      <c r="KJ227" s="30"/>
      <c r="KK227" s="30"/>
      <c r="KL227" s="30"/>
      <c r="KM227" s="30"/>
      <c r="KN227" s="30"/>
      <c r="KO227" s="30"/>
      <c r="KP227" s="30"/>
      <c r="KQ227" s="30"/>
      <c r="KR227" s="30"/>
      <c r="KS227" s="30"/>
      <c r="KT227" s="30"/>
      <c r="KU227" s="30"/>
      <c r="KV227" s="30"/>
      <c r="KW227" s="30"/>
      <c r="KX227" s="30"/>
      <c r="KY227" s="30"/>
      <c r="KZ227" s="30"/>
      <c r="LA227" s="30"/>
      <c r="LB227" s="30"/>
      <c r="LC227" s="30"/>
      <c r="LD227" s="30"/>
      <c r="LE227" s="30"/>
      <c r="LF227" s="30"/>
      <c r="LG227" s="30"/>
      <c r="LH227" s="30"/>
      <c r="LI227" s="30"/>
      <c r="LJ227" s="30"/>
      <c r="LK227" s="30"/>
      <c r="LL227" s="30"/>
      <c r="LM227" s="30"/>
      <c r="LN227" s="30"/>
      <c r="LO227" s="30"/>
      <c r="LP227" s="30"/>
      <c r="LQ227" s="30"/>
      <c r="LR227" s="30"/>
      <c r="LS227" s="30"/>
      <c r="LT227" s="30"/>
    </row>
    <row r="228" spans="1:332" s="19" customFormat="1" x14ac:dyDescent="0.25">
      <c r="A228" s="80"/>
      <c r="B228" s="81"/>
      <c r="C228" s="82"/>
      <c r="D228" s="82"/>
      <c r="E228" s="83"/>
      <c r="F228" s="84"/>
      <c r="G228" s="21" t="str">
        <f>IFERROR(+VLOOKUP(F228,postnr!A:B,2,FALSE),"")</f>
        <v/>
      </c>
      <c r="H228" s="85"/>
      <c r="I228" s="86"/>
      <c r="J228" s="87"/>
      <c r="K228" s="88"/>
      <c r="L228" s="140"/>
      <c r="M228" s="140"/>
      <c r="N228" s="140"/>
      <c r="O228" s="140"/>
      <c r="P228" s="140"/>
      <c r="Q228" s="140"/>
      <c r="R228" s="140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30"/>
      <c r="CW228" s="30"/>
      <c r="CX228" s="30"/>
      <c r="CY228" s="30"/>
      <c r="CZ228" s="30"/>
      <c r="DA228" s="30"/>
      <c r="DB228" s="30"/>
      <c r="DC228" s="30"/>
      <c r="DD228" s="30"/>
      <c r="DE228" s="30"/>
      <c r="DF228" s="30"/>
      <c r="DG228" s="30"/>
      <c r="DH228" s="30"/>
      <c r="DI228" s="30"/>
      <c r="DJ228" s="30"/>
      <c r="DK228" s="30"/>
      <c r="DL228" s="30"/>
      <c r="DM228" s="30"/>
      <c r="DN228" s="30"/>
      <c r="DO228" s="30"/>
      <c r="DP228" s="30"/>
      <c r="DQ228" s="30"/>
      <c r="DR228" s="30"/>
      <c r="DS228" s="30"/>
      <c r="DT228" s="30"/>
      <c r="DU228" s="30"/>
      <c r="DV228" s="30"/>
      <c r="DW228" s="30"/>
      <c r="DX228" s="30"/>
      <c r="DY228" s="30"/>
      <c r="DZ228" s="30"/>
      <c r="EA228" s="30"/>
      <c r="EB228" s="30"/>
      <c r="EC228" s="30"/>
      <c r="ED228" s="30"/>
      <c r="EE228" s="30"/>
      <c r="EF228" s="30"/>
      <c r="EG228" s="30"/>
      <c r="EH228" s="30"/>
      <c r="EI228" s="30"/>
      <c r="EJ228" s="30"/>
      <c r="EK228" s="30"/>
      <c r="EL228" s="30"/>
      <c r="EM228" s="30"/>
      <c r="EN228" s="30"/>
      <c r="EO228" s="30"/>
      <c r="EP228" s="30"/>
      <c r="EQ228" s="30"/>
      <c r="ER228" s="30"/>
      <c r="ES228" s="30"/>
      <c r="ET228" s="30"/>
      <c r="EU228" s="30"/>
      <c r="EV228" s="30"/>
      <c r="EW228" s="30"/>
      <c r="EX228" s="30"/>
      <c r="EY228" s="30"/>
      <c r="EZ228" s="30"/>
      <c r="FA228" s="30"/>
      <c r="FB228" s="30"/>
      <c r="FC228" s="30"/>
      <c r="FD228" s="30"/>
      <c r="FE228" s="30"/>
      <c r="FF228" s="30"/>
      <c r="FG228" s="30"/>
      <c r="FH228" s="30"/>
      <c r="FI228" s="30"/>
      <c r="FJ228" s="30"/>
      <c r="FK228" s="30"/>
      <c r="FL228" s="30"/>
      <c r="FM228" s="30"/>
      <c r="FN228" s="30"/>
      <c r="FO228" s="30"/>
      <c r="FP228" s="30"/>
      <c r="FQ228" s="30"/>
      <c r="FR228" s="30"/>
      <c r="FS228" s="30"/>
      <c r="FT228" s="30"/>
      <c r="FU228" s="30"/>
      <c r="FV228" s="30"/>
      <c r="FW228" s="30"/>
      <c r="FX228" s="30"/>
      <c r="FY228" s="30"/>
      <c r="FZ228" s="30"/>
      <c r="GA228" s="30"/>
      <c r="GB228" s="30"/>
      <c r="GC228" s="30"/>
      <c r="GD228" s="30"/>
      <c r="GE228" s="30"/>
      <c r="GF228" s="30"/>
      <c r="GG228" s="30"/>
      <c r="GH228" s="30"/>
      <c r="GI228" s="30"/>
      <c r="GJ228" s="30"/>
      <c r="GK228" s="30"/>
      <c r="GL228" s="30"/>
      <c r="GM228" s="30"/>
      <c r="GN228" s="30"/>
      <c r="GO228" s="30"/>
      <c r="GP228" s="30"/>
      <c r="GQ228" s="30"/>
      <c r="GR228" s="30"/>
      <c r="GS228" s="30"/>
      <c r="GT228" s="30"/>
      <c r="GU228" s="30"/>
      <c r="GV228" s="30"/>
      <c r="GW228" s="30"/>
      <c r="GX228" s="30"/>
      <c r="GY228" s="30"/>
      <c r="GZ228" s="30"/>
      <c r="HA228" s="30"/>
      <c r="HB228" s="30"/>
      <c r="HC228" s="30"/>
      <c r="HD228" s="30"/>
      <c r="HE228" s="30"/>
      <c r="HF228" s="30"/>
      <c r="HG228" s="30"/>
      <c r="HH228" s="30"/>
      <c r="HI228" s="30"/>
      <c r="HJ228" s="30"/>
      <c r="HK228" s="30"/>
      <c r="HL228" s="30"/>
      <c r="HM228" s="30"/>
      <c r="HN228" s="30"/>
      <c r="HO228" s="30"/>
      <c r="HP228" s="30"/>
      <c r="HQ228" s="30"/>
      <c r="HR228" s="30"/>
      <c r="HS228" s="30"/>
      <c r="HT228" s="30"/>
      <c r="HU228" s="30"/>
      <c r="HV228" s="30"/>
      <c r="HW228" s="30"/>
      <c r="HX228" s="30"/>
      <c r="HY228" s="30"/>
      <c r="HZ228" s="30"/>
      <c r="IA228" s="30"/>
      <c r="IB228" s="30"/>
      <c r="IC228" s="30"/>
      <c r="ID228" s="30"/>
      <c r="IE228" s="30"/>
      <c r="IF228" s="30"/>
      <c r="IG228" s="30"/>
      <c r="IH228" s="30"/>
      <c r="II228" s="30"/>
      <c r="IJ228" s="30"/>
      <c r="IK228" s="30"/>
      <c r="IL228" s="30"/>
      <c r="IM228" s="30"/>
      <c r="IN228" s="30"/>
      <c r="IO228" s="30"/>
      <c r="IP228" s="30"/>
      <c r="IQ228" s="30"/>
      <c r="IR228" s="30"/>
      <c r="IS228" s="30"/>
      <c r="IT228" s="30"/>
      <c r="IU228" s="30"/>
      <c r="IV228" s="30"/>
      <c r="IW228" s="30"/>
      <c r="IX228" s="30"/>
      <c r="IY228" s="30"/>
      <c r="IZ228" s="30"/>
      <c r="JA228" s="30"/>
      <c r="JB228" s="30"/>
      <c r="JC228" s="30"/>
      <c r="JD228" s="30"/>
      <c r="JE228" s="30"/>
      <c r="JF228" s="30"/>
      <c r="JG228" s="30"/>
      <c r="JH228" s="30"/>
      <c r="JI228" s="30"/>
      <c r="JJ228" s="30"/>
      <c r="JK228" s="30"/>
      <c r="JL228" s="30"/>
      <c r="JM228" s="30"/>
      <c r="JN228" s="30"/>
      <c r="JO228" s="30"/>
      <c r="JP228" s="30"/>
      <c r="JQ228" s="30"/>
      <c r="JR228" s="30"/>
      <c r="JS228" s="30"/>
      <c r="JT228" s="30"/>
      <c r="JU228" s="30"/>
      <c r="JV228" s="30"/>
      <c r="JW228" s="30"/>
      <c r="JX228" s="30"/>
      <c r="JY228" s="30"/>
      <c r="JZ228" s="30"/>
      <c r="KA228" s="30"/>
      <c r="KB228" s="30"/>
      <c r="KC228" s="30"/>
      <c r="KD228" s="30"/>
      <c r="KE228" s="30"/>
      <c r="KF228" s="30"/>
      <c r="KG228" s="30"/>
      <c r="KH228" s="30"/>
      <c r="KI228" s="30"/>
      <c r="KJ228" s="30"/>
      <c r="KK228" s="30"/>
      <c r="KL228" s="30"/>
      <c r="KM228" s="30"/>
      <c r="KN228" s="30"/>
      <c r="KO228" s="30"/>
      <c r="KP228" s="30"/>
      <c r="KQ228" s="30"/>
      <c r="KR228" s="30"/>
      <c r="KS228" s="30"/>
      <c r="KT228" s="30"/>
      <c r="KU228" s="30"/>
      <c r="KV228" s="30"/>
      <c r="KW228" s="30"/>
      <c r="KX228" s="30"/>
      <c r="KY228" s="30"/>
      <c r="KZ228" s="30"/>
      <c r="LA228" s="30"/>
      <c r="LB228" s="30"/>
      <c r="LC228" s="30"/>
      <c r="LD228" s="30"/>
      <c r="LE228" s="30"/>
      <c r="LF228" s="30"/>
      <c r="LG228" s="30"/>
      <c r="LH228" s="30"/>
      <c r="LI228" s="30"/>
      <c r="LJ228" s="30"/>
      <c r="LK228" s="30"/>
      <c r="LL228" s="30"/>
      <c r="LM228" s="30"/>
      <c r="LN228" s="30"/>
      <c r="LO228" s="30"/>
      <c r="LP228" s="30"/>
      <c r="LQ228" s="30"/>
      <c r="LR228" s="30"/>
      <c r="LS228" s="30"/>
      <c r="LT228" s="30"/>
    </row>
    <row r="229" spans="1:332" s="19" customFormat="1" x14ac:dyDescent="0.25">
      <c r="A229" s="80"/>
      <c r="B229" s="81"/>
      <c r="C229" s="82"/>
      <c r="D229" s="82"/>
      <c r="E229" s="83"/>
      <c r="F229" s="84"/>
      <c r="G229" s="21" t="str">
        <f>IFERROR(+VLOOKUP(F229,postnr!A:B,2,FALSE),"")</f>
        <v/>
      </c>
      <c r="H229" s="85"/>
      <c r="I229" s="86"/>
      <c r="J229" s="87"/>
      <c r="K229" s="88"/>
      <c r="L229" s="140"/>
      <c r="M229" s="140"/>
      <c r="N229" s="140"/>
      <c r="O229" s="140"/>
      <c r="P229" s="140"/>
      <c r="Q229" s="140"/>
      <c r="R229" s="140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  <c r="CP229" s="30"/>
      <c r="CQ229" s="30"/>
      <c r="CR229" s="30"/>
      <c r="CS229" s="30"/>
      <c r="CT229" s="30"/>
      <c r="CU229" s="30"/>
      <c r="CV229" s="30"/>
      <c r="CW229" s="30"/>
      <c r="CX229" s="30"/>
      <c r="CY229" s="30"/>
      <c r="CZ229" s="30"/>
      <c r="DA229" s="30"/>
      <c r="DB229" s="30"/>
      <c r="DC229" s="30"/>
      <c r="DD229" s="30"/>
      <c r="DE229" s="30"/>
      <c r="DF229" s="30"/>
      <c r="DG229" s="30"/>
      <c r="DH229" s="30"/>
      <c r="DI229" s="30"/>
      <c r="DJ229" s="30"/>
      <c r="DK229" s="30"/>
      <c r="DL229" s="30"/>
      <c r="DM229" s="30"/>
      <c r="DN229" s="30"/>
      <c r="DO229" s="30"/>
      <c r="DP229" s="30"/>
      <c r="DQ229" s="30"/>
      <c r="DR229" s="30"/>
      <c r="DS229" s="30"/>
      <c r="DT229" s="30"/>
      <c r="DU229" s="30"/>
      <c r="DV229" s="30"/>
      <c r="DW229" s="30"/>
      <c r="DX229" s="30"/>
      <c r="DY229" s="30"/>
      <c r="DZ229" s="30"/>
      <c r="EA229" s="30"/>
      <c r="EB229" s="30"/>
      <c r="EC229" s="30"/>
      <c r="ED229" s="30"/>
      <c r="EE229" s="30"/>
      <c r="EF229" s="30"/>
      <c r="EG229" s="30"/>
      <c r="EH229" s="30"/>
      <c r="EI229" s="30"/>
      <c r="EJ229" s="30"/>
      <c r="EK229" s="30"/>
      <c r="EL229" s="30"/>
      <c r="EM229" s="30"/>
      <c r="EN229" s="30"/>
      <c r="EO229" s="30"/>
      <c r="EP229" s="30"/>
      <c r="EQ229" s="30"/>
      <c r="ER229" s="30"/>
      <c r="ES229" s="30"/>
      <c r="ET229" s="30"/>
      <c r="EU229" s="30"/>
      <c r="EV229" s="30"/>
      <c r="EW229" s="30"/>
      <c r="EX229" s="30"/>
      <c r="EY229" s="30"/>
      <c r="EZ229" s="30"/>
      <c r="FA229" s="30"/>
      <c r="FB229" s="30"/>
      <c r="FC229" s="30"/>
      <c r="FD229" s="30"/>
      <c r="FE229" s="30"/>
      <c r="FF229" s="30"/>
      <c r="FG229" s="30"/>
      <c r="FH229" s="30"/>
      <c r="FI229" s="30"/>
      <c r="FJ229" s="30"/>
      <c r="FK229" s="30"/>
      <c r="FL229" s="30"/>
      <c r="FM229" s="30"/>
      <c r="FN229" s="30"/>
      <c r="FO229" s="30"/>
      <c r="FP229" s="30"/>
      <c r="FQ229" s="30"/>
      <c r="FR229" s="30"/>
      <c r="FS229" s="30"/>
      <c r="FT229" s="30"/>
      <c r="FU229" s="30"/>
      <c r="FV229" s="30"/>
      <c r="FW229" s="30"/>
      <c r="FX229" s="30"/>
      <c r="FY229" s="30"/>
      <c r="FZ229" s="30"/>
      <c r="GA229" s="30"/>
      <c r="GB229" s="30"/>
      <c r="GC229" s="30"/>
      <c r="GD229" s="30"/>
      <c r="GE229" s="30"/>
      <c r="GF229" s="30"/>
      <c r="GG229" s="30"/>
      <c r="GH229" s="30"/>
      <c r="GI229" s="30"/>
      <c r="GJ229" s="30"/>
      <c r="GK229" s="30"/>
      <c r="GL229" s="30"/>
      <c r="GM229" s="30"/>
      <c r="GN229" s="30"/>
      <c r="GO229" s="30"/>
      <c r="GP229" s="30"/>
      <c r="GQ229" s="30"/>
      <c r="GR229" s="30"/>
      <c r="GS229" s="30"/>
      <c r="GT229" s="30"/>
      <c r="GU229" s="30"/>
      <c r="GV229" s="30"/>
      <c r="GW229" s="30"/>
      <c r="GX229" s="30"/>
      <c r="GY229" s="30"/>
      <c r="GZ229" s="30"/>
      <c r="HA229" s="30"/>
      <c r="HB229" s="30"/>
      <c r="HC229" s="30"/>
      <c r="HD229" s="30"/>
      <c r="HE229" s="30"/>
      <c r="HF229" s="30"/>
      <c r="HG229" s="30"/>
      <c r="HH229" s="30"/>
      <c r="HI229" s="30"/>
      <c r="HJ229" s="30"/>
      <c r="HK229" s="30"/>
      <c r="HL229" s="30"/>
      <c r="HM229" s="30"/>
      <c r="HN229" s="30"/>
      <c r="HO229" s="30"/>
      <c r="HP229" s="30"/>
      <c r="HQ229" s="30"/>
      <c r="HR229" s="30"/>
      <c r="HS229" s="30"/>
      <c r="HT229" s="30"/>
      <c r="HU229" s="30"/>
      <c r="HV229" s="30"/>
      <c r="HW229" s="30"/>
      <c r="HX229" s="30"/>
      <c r="HY229" s="30"/>
      <c r="HZ229" s="30"/>
      <c r="IA229" s="30"/>
      <c r="IB229" s="30"/>
      <c r="IC229" s="30"/>
      <c r="ID229" s="30"/>
      <c r="IE229" s="30"/>
      <c r="IF229" s="30"/>
      <c r="IG229" s="30"/>
      <c r="IH229" s="30"/>
      <c r="II229" s="30"/>
      <c r="IJ229" s="30"/>
      <c r="IK229" s="30"/>
      <c r="IL229" s="30"/>
      <c r="IM229" s="30"/>
      <c r="IN229" s="30"/>
      <c r="IO229" s="30"/>
      <c r="IP229" s="30"/>
      <c r="IQ229" s="30"/>
      <c r="IR229" s="30"/>
      <c r="IS229" s="30"/>
      <c r="IT229" s="30"/>
      <c r="IU229" s="30"/>
      <c r="IV229" s="30"/>
      <c r="IW229" s="30"/>
      <c r="IX229" s="30"/>
      <c r="IY229" s="30"/>
      <c r="IZ229" s="30"/>
      <c r="JA229" s="30"/>
      <c r="JB229" s="30"/>
      <c r="JC229" s="30"/>
      <c r="JD229" s="30"/>
      <c r="JE229" s="30"/>
      <c r="JF229" s="30"/>
      <c r="JG229" s="30"/>
      <c r="JH229" s="30"/>
      <c r="JI229" s="30"/>
      <c r="JJ229" s="30"/>
      <c r="JK229" s="30"/>
      <c r="JL229" s="30"/>
      <c r="JM229" s="30"/>
      <c r="JN229" s="30"/>
      <c r="JO229" s="30"/>
      <c r="JP229" s="30"/>
      <c r="JQ229" s="30"/>
      <c r="JR229" s="30"/>
      <c r="JS229" s="30"/>
      <c r="JT229" s="30"/>
      <c r="JU229" s="30"/>
      <c r="JV229" s="30"/>
      <c r="JW229" s="30"/>
      <c r="JX229" s="30"/>
      <c r="JY229" s="30"/>
      <c r="JZ229" s="30"/>
      <c r="KA229" s="30"/>
      <c r="KB229" s="30"/>
      <c r="KC229" s="30"/>
      <c r="KD229" s="30"/>
      <c r="KE229" s="30"/>
      <c r="KF229" s="30"/>
      <c r="KG229" s="30"/>
      <c r="KH229" s="30"/>
      <c r="KI229" s="30"/>
      <c r="KJ229" s="30"/>
      <c r="KK229" s="30"/>
      <c r="KL229" s="30"/>
      <c r="KM229" s="30"/>
      <c r="KN229" s="30"/>
      <c r="KO229" s="30"/>
      <c r="KP229" s="30"/>
      <c r="KQ229" s="30"/>
      <c r="KR229" s="30"/>
      <c r="KS229" s="30"/>
      <c r="KT229" s="30"/>
      <c r="KU229" s="30"/>
      <c r="KV229" s="30"/>
      <c r="KW229" s="30"/>
      <c r="KX229" s="30"/>
      <c r="KY229" s="30"/>
      <c r="KZ229" s="30"/>
      <c r="LA229" s="30"/>
      <c r="LB229" s="30"/>
      <c r="LC229" s="30"/>
      <c r="LD229" s="30"/>
      <c r="LE229" s="30"/>
      <c r="LF229" s="30"/>
      <c r="LG229" s="30"/>
      <c r="LH229" s="30"/>
      <c r="LI229" s="30"/>
      <c r="LJ229" s="30"/>
      <c r="LK229" s="30"/>
      <c r="LL229" s="30"/>
      <c r="LM229" s="30"/>
      <c r="LN229" s="30"/>
      <c r="LO229" s="30"/>
      <c r="LP229" s="30"/>
      <c r="LQ229" s="30"/>
      <c r="LR229" s="30"/>
      <c r="LS229" s="30"/>
      <c r="LT229" s="30"/>
    </row>
    <row r="230" spans="1:332" s="19" customFormat="1" x14ac:dyDescent="0.25">
      <c r="A230" s="80"/>
      <c r="B230" s="81"/>
      <c r="C230" s="82"/>
      <c r="D230" s="82"/>
      <c r="E230" s="83"/>
      <c r="F230" s="84"/>
      <c r="G230" s="21" t="str">
        <f>IFERROR(+VLOOKUP(F230,postnr!A:B,2,FALSE),"")</f>
        <v/>
      </c>
      <c r="H230" s="85"/>
      <c r="I230" s="86"/>
      <c r="J230" s="87"/>
      <c r="K230" s="88"/>
      <c r="L230" s="140"/>
      <c r="M230" s="140"/>
      <c r="N230" s="140"/>
      <c r="O230" s="140"/>
      <c r="P230" s="140"/>
      <c r="Q230" s="140"/>
      <c r="R230" s="140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0"/>
      <c r="DA230" s="30"/>
      <c r="DB230" s="30"/>
      <c r="DC230" s="30"/>
      <c r="DD230" s="30"/>
      <c r="DE230" s="30"/>
      <c r="DF230" s="30"/>
      <c r="DG230" s="30"/>
      <c r="DH230" s="30"/>
      <c r="DI230" s="30"/>
      <c r="DJ230" s="30"/>
      <c r="DK230" s="30"/>
      <c r="DL230" s="30"/>
      <c r="DM230" s="30"/>
      <c r="DN230" s="30"/>
      <c r="DO230" s="30"/>
      <c r="DP230" s="30"/>
      <c r="DQ230" s="30"/>
      <c r="DR230" s="30"/>
      <c r="DS230" s="30"/>
      <c r="DT230" s="30"/>
      <c r="DU230" s="30"/>
      <c r="DV230" s="30"/>
      <c r="DW230" s="30"/>
      <c r="DX230" s="30"/>
      <c r="DY230" s="30"/>
      <c r="DZ230" s="30"/>
      <c r="EA230" s="30"/>
      <c r="EB230" s="30"/>
      <c r="EC230" s="30"/>
      <c r="ED230" s="30"/>
      <c r="EE230" s="30"/>
      <c r="EF230" s="30"/>
      <c r="EG230" s="30"/>
      <c r="EH230" s="30"/>
      <c r="EI230" s="30"/>
      <c r="EJ230" s="30"/>
      <c r="EK230" s="30"/>
      <c r="EL230" s="30"/>
      <c r="EM230" s="30"/>
      <c r="EN230" s="30"/>
      <c r="EO230" s="30"/>
      <c r="EP230" s="30"/>
      <c r="EQ230" s="30"/>
      <c r="ER230" s="30"/>
      <c r="ES230" s="30"/>
      <c r="ET230" s="30"/>
      <c r="EU230" s="30"/>
      <c r="EV230" s="30"/>
      <c r="EW230" s="30"/>
      <c r="EX230" s="30"/>
      <c r="EY230" s="30"/>
      <c r="EZ230" s="30"/>
      <c r="FA230" s="30"/>
      <c r="FB230" s="30"/>
      <c r="FC230" s="30"/>
      <c r="FD230" s="30"/>
      <c r="FE230" s="30"/>
      <c r="FF230" s="30"/>
      <c r="FG230" s="30"/>
      <c r="FH230" s="30"/>
      <c r="FI230" s="30"/>
      <c r="FJ230" s="30"/>
      <c r="FK230" s="30"/>
      <c r="FL230" s="30"/>
      <c r="FM230" s="30"/>
      <c r="FN230" s="30"/>
      <c r="FO230" s="30"/>
      <c r="FP230" s="30"/>
      <c r="FQ230" s="30"/>
      <c r="FR230" s="30"/>
      <c r="FS230" s="30"/>
      <c r="FT230" s="30"/>
      <c r="FU230" s="30"/>
      <c r="FV230" s="30"/>
      <c r="FW230" s="30"/>
      <c r="FX230" s="30"/>
      <c r="FY230" s="30"/>
      <c r="FZ230" s="30"/>
      <c r="GA230" s="30"/>
      <c r="GB230" s="30"/>
      <c r="GC230" s="30"/>
      <c r="GD230" s="30"/>
      <c r="GE230" s="30"/>
      <c r="GF230" s="30"/>
      <c r="GG230" s="30"/>
      <c r="GH230" s="30"/>
      <c r="GI230" s="30"/>
      <c r="GJ230" s="30"/>
      <c r="GK230" s="30"/>
      <c r="GL230" s="30"/>
      <c r="GM230" s="30"/>
      <c r="GN230" s="30"/>
      <c r="GO230" s="30"/>
      <c r="GP230" s="30"/>
      <c r="GQ230" s="30"/>
      <c r="GR230" s="30"/>
      <c r="GS230" s="30"/>
      <c r="GT230" s="30"/>
      <c r="GU230" s="30"/>
      <c r="GV230" s="30"/>
      <c r="GW230" s="30"/>
      <c r="GX230" s="30"/>
      <c r="GY230" s="30"/>
      <c r="GZ230" s="30"/>
      <c r="HA230" s="30"/>
      <c r="HB230" s="30"/>
      <c r="HC230" s="30"/>
      <c r="HD230" s="30"/>
      <c r="HE230" s="30"/>
      <c r="HF230" s="30"/>
      <c r="HG230" s="30"/>
      <c r="HH230" s="30"/>
      <c r="HI230" s="30"/>
      <c r="HJ230" s="30"/>
      <c r="HK230" s="30"/>
      <c r="HL230" s="30"/>
      <c r="HM230" s="30"/>
      <c r="HN230" s="30"/>
      <c r="HO230" s="30"/>
      <c r="HP230" s="30"/>
      <c r="HQ230" s="30"/>
      <c r="HR230" s="30"/>
      <c r="HS230" s="30"/>
      <c r="HT230" s="30"/>
      <c r="HU230" s="30"/>
      <c r="HV230" s="30"/>
      <c r="HW230" s="30"/>
      <c r="HX230" s="30"/>
      <c r="HY230" s="30"/>
      <c r="HZ230" s="30"/>
      <c r="IA230" s="30"/>
      <c r="IB230" s="30"/>
      <c r="IC230" s="30"/>
      <c r="ID230" s="30"/>
      <c r="IE230" s="30"/>
      <c r="IF230" s="30"/>
      <c r="IG230" s="30"/>
      <c r="IH230" s="30"/>
      <c r="II230" s="30"/>
      <c r="IJ230" s="30"/>
      <c r="IK230" s="30"/>
      <c r="IL230" s="30"/>
      <c r="IM230" s="30"/>
      <c r="IN230" s="30"/>
      <c r="IO230" s="30"/>
      <c r="IP230" s="30"/>
      <c r="IQ230" s="30"/>
      <c r="IR230" s="30"/>
      <c r="IS230" s="30"/>
      <c r="IT230" s="30"/>
      <c r="IU230" s="30"/>
      <c r="IV230" s="30"/>
      <c r="IW230" s="30"/>
      <c r="IX230" s="30"/>
      <c r="IY230" s="30"/>
      <c r="IZ230" s="30"/>
      <c r="JA230" s="30"/>
      <c r="JB230" s="30"/>
      <c r="JC230" s="30"/>
      <c r="JD230" s="30"/>
      <c r="JE230" s="30"/>
      <c r="JF230" s="30"/>
      <c r="JG230" s="30"/>
      <c r="JH230" s="30"/>
      <c r="JI230" s="30"/>
      <c r="JJ230" s="30"/>
      <c r="JK230" s="30"/>
      <c r="JL230" s="30"/>
      <c r="JM230" s="30"/>
      <c r="JN230" s="30"/>
      <c r="JO230" s="30"/>
      <c r="JP230" s="30"/>
      <c r="JQ230" s="30"/>
      <c r="JR230" s="30"/>
      <c r="JS230" s="30"/>
      <c r="JT230" s="30"/>
      <c r="JU230" s="30"/>
      <c r="JV230" s="30"/>
      <c r="JW230" s="30"/>
      <c r="JX230" s="30"/>
      <c r="JY230" s="30"/>
      <c r="JZ230" s="30"/>
      <c r="KA230" s="30"/>
      <c r="KB230" s="30"/>
      <c r="KC230" s="30"/>
      <c r="KD230" s="30"/>
      <c r="KE230" s="30"/>
      <c r="KF230" s="30"/>
      <c r="KG230" s="30"/>
      <c r="KH230" s="30"/>
      <c r="KI230" s="30"/>
      <c r="KJ230" s="30"/>
      <c r="KK230" s="30"/>
      <c r="KL230" s="30"/>
      <c r="KM230" s="30"/>
      <c r="KN230" s="30"/>
      <c r="KO230" s="30"/>
      <c r="KP230" s="30"/>
      <c r="KQ230" s="30"/>
      <c r="KR230" s="30"/>
      <c r="KS230" s="30"/>
      <c r="KT230" s="30"/>
      <c r="KU230" s="30"/>
      <c r="KV230" s="30"/>
      <c r="KW230" s="30"/>
      <c r="KX230" s="30"/>
      <c r="KY230" s="30"/>
      <c r="KZ230" s="30"/>
      <c r="LA230" s="30"/>
      <c r="LB230" s="30"/>
      <c r="LC230" s="30"/>
      <c r="LD230" s="30"/>
      <c r="LE230" s="30"/>
      <c r="LF230" s="30"/>
      <c r="LG230" s="30"/>
      <c r="LH230" s="30"/>
      <c r="LI230" s="30"/>
      <c r="LJ230" s="30"/>
      <c r="LK230" s="30"/>
      <c r="LL230" s="30"/>
      <c r="LM230" s="30"/>
      <c r="LN230" s="30"/>
      <c r="LO230" s="30"/>
      <c r="LP230" s="30"/>
      <c r="LQ230" s="30"/>
      <c r="LR230" s="30"/>
      <c r="LS230" s="30"/>
      <c r="LT230" s="30"/>
    </row>
    <row r="231" spans="1:332" s="19" customFormat="1" x14ac:dyDescent="0.25">
      <c r="A231" s="80"/>
      <c r="B231" s="81"/>
      <c r="C231" s="82"/>
      <c r="D231" s="82"/>
      <c r="E231" s="83"/>
      <c r="F231" s="84"/>
      <c r="G231" s="21" t="str">
        <f>IFERROR(+VLOOKUP(F231,postnr!A:B,2,FALSE),"")</f>
        <v/>
      </c>
      <c r="H231" s="85"/>
      <c r="I231" s="86"/>
      <c r="J231" s="87"/>
      <c r="K231" s="88"/>
      <c r="L231" s="140"/>
      <c r="M231" s="140"/>
      <c r="N231" s="140"/>
      <c r="O231" s="140"/>
      <c r="P231" s="140"/>
      <c r="Q231" s="140"/>
      <c r="R231" s="140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  <c r="DD231" s="30"/>
      <c r="DE231" s="30"/>
      <c r="DF231" s="30"/>
      <c r="DG231" s="30"/>
      <c r="DH231" s="30"/>
      <c r="DI231" s="30"/>
      <c r="DJ231" s="30"/>
      <c r="DK231" s="30"/>
      <c r="DL231" s="30"/>
      <c r="DM231" s="30"/>
      <c r="DN231" s="30"/>
      <c r="DO231" s="30"/>
      <c r="DP231" s="30"/>
      <c r="DQ231" s="30"/>
      <c r="DR231" s="30"/>
      <c r="DS231" s="30"/>
      <c r="DT231" s="30"/>
      <c r="DU231" s="30"/>
      <c r="DV231" s="30"/>
      <c r="DW231" s="30"/>
      <c r="DX231" s="30"/>
      <c r="DY231" s="30"/>
      <c r="DZ231" s="30"/>
      <c r="EA231" s="30"/>
      <c r="EB231" s="30"/>
      <c r="EC231" s="30"/>
      <c r="ED231" s="30"/>
      <c r="EE231" s="30"/>
      <c r="EF231" s="30"/>
      <c r="EG231" s="30"/>
      <c r="EH231" s="30"/>
      <c r="EI231" s="30"/>
      <c r="EJ231" s="30"/>
      <c r="EK231" s="30"/>
      <c r="EL231" s="30"/>
      <c r="EM231" s="30"/>
      <c r="EN231" s="30"/>
      <c r="EO231" s="30"/>
      <c r="EP231" s="30"/>
      <c r="EQ231" s="30"/>
      <c r="ER231" s="30"/>
      <c r="ES231" s="30"/>
      <c r="ET231" s="30"/>
      <c r="EU231" s="30"/>
      <c r="EV231" s="30"/>
      <c r="EW231" s="30"/>
      <c r="EX231" s="30"/>
      <c r="EY231" s="30"/>
      <c r="EZ231" s="30"/>
      <c r="FA231" s="30"/>
      <c r="FB231" s="30"/>
      <c r="FC231" s="30"/>
      <c r="FD231" s="30"/>
      <c r="FE231" s="30"/>
      <c r="FF231" s="30"/>
      <c r="FG231" s="30"/>
      <c r="FH231" s="30"/>
      <c r="FI231" s="30"/>
      <c r="FJ231" s="30"/>
      <c r="FK231" s="30"/>
      <c r="FL231" s="30"/>
      <c r="FM231" s="30"/>
      <c r="FN231" s="30"/>
      <c r="FO231" s="30"/>
      <c r="FP231" s="30"/>
      <c r="FQ231" s="30"/>
      <c r="FR231" s="30"/>
      <c r="FS231" s="30"/>
      <c r="FT231" s="30"/>
      <c r="FU231" s="30"/>
      <c r="FV231" s="30"/>
      <c r="FW231" s="30"/>
      <c r="FX231" s="30"/>
      <c r="FY231" s="30"/>
      <c r="FZ231" s="30"/>
      <c r="GA231" s="30"/>
      <c r="GB231" s="30"/>
      <c r="GC231" s="30"/>
      <c r="GD231" s="30"/>
      <c r="GE231" s="30"/>
      <c r="GF231" s="30"/>
      <c r="GG231" s="30"/>
      <c r="GH231" s="30"/>
      <c r="GI231" s="30"/>
      <c r="GJ231" s="30"/>
      <c r="GK231" s="30"/>
      <c r="GL231" s="30"/>
      <c r="GM231" s="30"/>
      <c r="GN231" s="30"/>
      <c r="GO231" s="30"/>
      <c r="GP231" s="30"/>
      <c r="GQ231" s="30"/>
      <c r="GR231" s="30"/>
      <c r="GS231" s="30"/>
      <c r="GT231" s="30"/>
      <c r="GU231" s="30"/>
      <c r="GV231" s="30"/>
      <c r="GW231" s="30"/>
      <c r="GX231" s="30"/>
      <c r="GY231" s="30"/>
      <c r="GZ231" s="30"/>
      <c r="HA231" s="30"/>
      <c r="HB231" s="30"/>
      <c r="HC231" s="30"/>
      <c r="HD231" s="30"/>
      <c r="HE231" s="30"/>
      <c r="HF231" s="30"/>
      <c r="HG231" s="30"/>
      <c r="HH231" s="30"/>
      <c r="HI231" s="30"/>
      <c r="HJ231" s="30"/>
      <c r="HK231" s="30"/>
      <c r="HL231" s="30"/>
      <c r="HM231" s="30"/>
      <c r="HN231" s="30"/>
      <c r="HO231" s="30"/>
      <c r="HP231" s="30"/>
      <c r="HQ231" s="30"/>
      <c r="HR231" s="30"/>
      <c r="HS231" s="30"/>
      <c r="HT231" s="30"/>
      <c r="HU231" s="30"/>
      <c r="HV231" s="30"/>
      <c r="HW231" s="30"/>
      <c r="HX231" s="30"/>
      <c r="HY231" s="30"/>
      <c r="HZ231" s="30"/>
      <c r="IA231" s="30"/>
      <c r="IB231" s="30"/>
      <c r="IC231" s="30"/>
      <c r="ID231" s="30"/>
      <c r="IE231" s="30"/>
      <c r="IF231" s="30"/>
      <c r="IG231" s="30"/>
      <c r="IH231" s="30"/>
      <c r="II231" s="30"/>
      <c r="IJ231" s="30"/>
      <c r="IK231" s="30"/>
      <c r="IL231" s="30"/>
      <c r="IM231" s="30"/>
      <c r="IN231" s="30"/>
      <c r="IO231" s="30"/>
      <c r="IP231" s="30"/>
      <c r="IQ231" s="30"/>
      <c r="IR231" s="30"/>
      <c r="IS231" s="30"/>
      <c r="IT231" s="30"/>
      <c r="IU231" s="30"/>
      <c r="IV231" s="30"/>
      <c r="IW231" s="30"/>
      <c r="IX231" s="30"/>
      <c r="IY231" s="30"/>
      <c r="IZ231" s="30"/>
      <c r="JA231" s="30"/>
      <c r="JB231" s="30"/>
      <c r="JC231" s="30"/>
      <c r="JD231" s="30"/>
      <c r="JE231" s="30"/>
      <c r="JF231" s="30"/>
      <c r="JG231" s="30"/>
      <c r="JH231" s="30"/>
      <c r="JI231" s="30"/>
      <c r="JJ231" s="30"/>
      <c r="JK231" s="30"/>
      <c r="JL231" s="30"/>
      <c r="JM231" s="30"/>
      <c r="JN231" s="30"/>
      <c r="JO231" s="30"/>
      <c r="JP231" s="30"/>
      <c r="JQ231" s="30"/>
      <c r="JR231" s="30"/>
      <c r="JS231" s="30"/>
      <c r="JT231" s="30"/>
      <c r="JU231" s="30"/>
      <c r="JV231" s="30"/>
      <c r="JW231" s="30"/>
      <c r="JX231" s="30"/>
      <c r="JY231" s="30"/>
      <c r="JZ231" s="30"/>
      <c r="KA231" s="30"/>
      <c r="KB231" s="30"/>
      <c r="KC231" s="30"/>
      <c r="KD231" s="30"/>
      <c r="KE231" s="30"/>
      <c r="KF231" s="30"/>
      <c r="KG231" s="30"/>
      <c r="KH231" s="30"/>
      <c r="KI231" s="30"/>
      <c r="KJ231" s="30"/>
      <c r="KK231" s="30"/>
      <c r="KL231" s="30"/>
      <c r="KM231" s="30"/>
      <c r="KN231" s="30"/>
      <c r="KO231" s="30"/>
      <c r="KP231" s="30"/>
      <c r="KQ231" s="30"/>
      <c r="KR231" s="30"/>
      <c r="KS231" s="30"/>
      <c r="KT231" s="30"/>
      <c r="KU231" s="30"/>
      <c r="KV231" s="30"/>
      <c r="KW231" s="30"/>
      <c r="KX231" s="30"/>
      <c r="KY231" s="30"/>
      <c r="KZ231" s="30"/>
      <c r="LA231" s="30"/>
      <c r="LB231" s="30"/>
      <c r="LC231" s="30"/>
      <c r="LD231" s="30"/>
      <c r="LE231" s="30"/>
      <c r="LF231" s="30"/>
      <c r="LG231" s="30"/>
      <c r="LH231" s="30"/>
      <c r="LI231" s="30"/>
      <c r="LJ231" s="30"/>
      <c r="LK231" s="30"/>
      <c r="LL231" s="30"/>
      <c r="LM231" s="30"/>
      <c r="LN231" s="30"/>
      <c r="LO231" s="30"/>
      <c r="LP231" s="30"/>
      <c r="LQ231" s="30"/>
      <c r="LR231" s="30"/>
      <c r="LS231" s="30"/>
      <c r="LT231" s="30"/>
    </row>
    <row r="232" spans="1:332" s="19" customFormat="1" x14ac:dyDescent="0.25">
      <c r="A232" s="80"/>
      <c r="B232" s="81"/>
      <c r="C232" s="82"/>
      <c r="D232" s="82"/>
      <c r="E232" s="83"/>
      <c r="F232" s="84"/>
      <c r="G232" s="21" t="str">
        <f>IFERROR(+VLOOKUP(F232,postnr!A:B,2,FALSE),"")</f>
        <v/>
      </c>
      <c r="H232" s="85"/>
      <c r="I232" s="86"/>
      <c r="J232" s="87"/>
      <c r="K232" s="88"/>
      <c r="L232" s="140"/>
      <c r="M232" s="140"/>
      <c r="N232" s="140"/>
      <c r="O232" s="140"/>
      <c r="P232" s="140"/>
      <c r="Q232" s="140"/>
      <c r="R232" s="140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  <c r="DD232" s="30"/>
      <c r="DE232" s="30"/>
      <c r="DF232" s="30"/>
      <c r="DG232" s="30"/>
      <c r="DH232" s="30"/>
      <c r="DI232" s="30"/>
      <c r="DJ232" s="30"/>
      <c r="DK232" s="30"/>
      <c r="DL232" s="30"/>
      <c r="DM232" s="30"/>
      <c r="DN232" s="30"/>
      <c r="DO232" s="30"/>
      <c r="DP232" s="30"/>
      <c r="DQ232" s="30"/>
      <c r="DR232" s="30"/>
      <c r="DS232" s="30"/>
      <c r="DT232" s="30"/>
      <c r="DU232" s="30"/>
      <c r="DV232" s="30"/>
      <c r="DW232" s="30"/>
      <c r="DX232" s="30"/>
      <c r="DY232" s="30"/>
      <c r="DZ232" s="30"/>
      <c r="EA232" s="30"/>
      <c r="EB232" s="30"/>
      <c r="EC232" s="30"/>
      <c r="ED232" s="30"/>
      <c r="EE232" s="30"/>
      <c r="EF232" s="30"/>
      <c r="EG232" s="30"/>
      <c r="EH232" s="30"/>
      <c r="EI232" s="30"/>
      <c r="EJ232" s="30"/>
      <c r="EK232" s="30"/>
      <c r="EL232" s="30"/>
      <c r="EM232" s="30"/>
      <c r="EN232" s="30"/>
      <c r="EO232" s="30"/>
      <c r="EP232" s="30"/>
      <c r="EQ232" s="30"/>
      <c r="ER232" s="30"/>
      <c r="ES232" s="30"/>
      <c r="ET232" s="30"/>
      <c r="EU232" s="30"/>
      <c r="EV232" s="30"/>
      <c r="EW232" s="30"/>
      <c r="EX232" s="30"/>
      <c r="EY232" s="30"/>
      <c r="EZ232" s="30"/>
      <c r="FA232" s="30"/>
      <c r="FB232" s="30"/>
      <c r="FC232" s="30"/>
      <c r="FD232" s="30"/>
      <c r="FE232" s="30"/>
      <c r="FF232" s="30"/>
      <c r="FG232" s="30"/>
      <c r="FH232" s="30"/>
      <c r="FI232" s="30"/>
      <c r="FJ232" s="30"/>
      <c r="FK232" s="30"/>
      <c r="FL232" s="30"/>
      <c r="FM232" s="30"/>
      <c r="FN232" s="30"/>
      <c r="FO232" s="30"/>
      <c r="FP232" s="30"/>
      <c r="FQ232" s="30"/>
      <c r="FR232" s="30"/>
      <c r="FS232" s="30"/>
      <c r="FT232" s="30"/>
      <c r="FU232" s="30"/>
      <c r="FV232" s="30"/>
      <c r="FW232" s="30"/>
      <c r="FX232" s="30"/>
      <c r="FY232" s="30"/>
      <c r="FZ232" s="30"/>
      <c r="GA232" s="30"/>
      <c r="GB232" s="30"/>
      <c r="GC232" s="30"/>
      <c r="GD232" s="30"/>
      <c r="GE232" s="30"/>
      <c r="GF232" s="30"/>
      <c r="GG232" s="30"/>
      <c r="GH232" s="30"/>
      <c r="GI232" s="30"/>
      <c r="GJ232" s="30"/>
      <c r="GK232" s="30"/>
      <c r="GL232" s="30"/>
      <c r="GM232" s="30"/>
      <c r="GN232" s="30"/>
      <c r="GO232" s="30"/>
      <c r="GP232" s="30"/>
      <c r="GQ232" s="30"/>
      <c r="GR232" s="30"/>
      <c r="GS232" s="30"/>
      <c r="GT232" s="30"/>
      <c r="GU232" s="30"/>
      <c r="GV232" s="30"/>
      <c r="GW232" s="30"/>
      <c r="GX232" s="30"/>
      <c r="GY232" s="30"/>
      <c r="GZ232" s="30"/>
      <c r="HA232" s="30"/>
      <c r="HB232" s="30"/>
      <c r="HC232" s="30"/>
      <c r="HD232" s="30"/>
      <c r="HE232" s="30"/>
      <c r="HF232" s="30"/>
      <c r="HG232" s="30"/>
      <c r="HH232" s="30"/>
      <c r="HI232" s="30"/>
      <c r="HJ232" s="30"/>
      <c r="HK232" s="30"/>
      <c r="HL232" s="30"/>
      <c r="HM232" s="30"/>
      <c r="HN232" s="30"/>
      <c r="HO232" s="30"/>
      <c r="HP232" s="30"/>
      <c r="HQ232" s="30"/>
      <c r="HR232" s="30"/>
      <c r="HS232" s="30"/>
      <c r="HT232" s="30"/>
      <c r="HU232" s="30"/>
      <c r="HV232" s="30"/>
      <c r="HW232" s="30"/>
      <c r="HX232" s="30"/>
      <c r="HY232" s="30"/>
      <c r="HZ232" s="30"/>
      <c r="IA232" s="30"/>
      <c r="IB232" s="30"/>
      <c r="IC232" s="30"/>
      <c r="ID232" s="30"/>
      <c r="IE232" s="30"/>
      <c r="IF232" s="30"/>
      <c r="IG232" s="30"/>
      <c r="IH232" s="30"/>
      <c r="II232" s="30"/>
      <c r="IJ232" s="30"/>
      <c r="IK232" s="30"/>
      <c r="IL232" s="30"/>
      <c r="IM232" s="30"/>
      <c r="IN232" s="30"/>
      <c r="IO232" s="30"/>
      <c r="IP232" s="30"/>
      <c r="IQ232" s="30"/>
      <c r="IR232" s="30"/>
      <c r="IS232" s="30"/>
      <c r="IT232" s="30"/>
      <c r="IU232" s="30"/>
      <c r="IV232" s="30"/>
      <c r="IW232" s="30"/>
      <c r="IX232" s="30"/>
      <c r="IY232" s="30"/>
      <c r="IZ232" s="30"/>
      <c r="JA232" s="30"/>
      <c r="JB232" s="30"/>
      <c r="JC232" s="30"/>
      <c r="JD232" s="30"/>
      <c r="JE232" s="30"/>
      <c r="JF232" s="30"/>
      <c r="JG232" s="30"/>
      <c r="JH232" s="30"/>
      <c r="JI232" s="30"/>
      <c r="JJ232" s="30"/>
      <c r="JK232" s="30"/>
      <c r="JL232" s="30"/>
      <c r="JM232" s="30"/>
      <c r="JN232" s="30"/>
      <c r="JO232" s="30"/>
      <c r="JP232" s="30"/>
      <c r="JQ232" s="30"/>
      <c r="JR232" s="30"/>
      <c r="JS232" s="30"/>
      <c r="JT232" s="30"/>
      <c r="JU232" s="30"/>
      <c r="JV232" s="30"/>
      <c r="JW232" s="30"/>
      <c r="JX232" s="30"/>
      <c r="JY232" s="30"/>
      <c r="JZ232" s="30"/>
      <c r="KA232" s="30"/>
      <c r="KB232" s="30"/>
      <c r="KC232" s="30"/>
      <c r="KD232" s="30"/>
      <c r="KE232" s="30"/>
      <c r="KF232" s="30"/>
      <c r="KG232" s="30"/>
      <c r="KH232" s="30"/>
      <c r="KI232" s="30"/>
      <c r="KJ232" s="30"/>
      <c r="KK232" s="30"/>
      <c r="KL232" s="30"/>
      <c r="KM232" s="30"/>
      <c r="KN232" s="30"/>
      <c r="KO232" s="30"/>
      <c r="KP232" s="30"/>
      <c r="KQ232" s="30"/>
      <c r="KR232" s="30"/>
      <c r="KS232" s="30"/>
      <c r="KT232" s="30"/>
      <c r="KU232" s="30"/>
      <c r="KV232" s="30"/>
      <c r="KW232" s="30"/>
      <c r="KX232" s="30"/>
      <c r="KY232" s="30"/>
      <c r="KZ232" s="30"/>
      <c r="LA232" s="30"/>
      <c r="LB232" s="30"/>
      <c r="LC232" s="30"/>
      <c r="LD232" s="30"/>
      <c r="LE232" s="30"/>
      <c r="LF232" s="30"/>
      <c r="LG232" s="30"/>
      <c r="LH232" s="30"/>
      <c r="LI232" s="30"/>
      <c r="LJ232" s="30"/>
      <c r="LK232" s="30"/>
      <c r="LL232" s="30"/>
      <c r="LM232" s="30"/>
      <c r="LN232" s="30"/>
      <c r="LO232" s="30"/>
      <c r="LP232" s="30"/>
      <c r="LQ232" s="30"/>
      <c r="LR232" s="30"/>
      <c r="LS232" s="30"/>
      <c r="LT232" s="30"/>
    </row>
    <row r="233" spans="1:332" s="19" customFormat="1" x14ac:dyDescent="0.25">
      <c r="A233" s="80"/>
      <c r="B233" s="81"/>
      <c r="C233" s="82"/>
      <c r="D233" s="82"/>
      <c r="E233" s="83"/>
      <c r="F233" s="84"/>
      <c r="G233" s="21" t="str">
        <f>IFERROR(+VLOOKUP(F233,postnr!A:B,2,FALSE),"")</f>
        <v/>
      </c>
      <c r="H233" s="85"/>
      <c r="I233" s="86"/>
      <c r="J233" s="87"/>
      <c r="K233" s="88"/>
      <c r="L233" s="140"/>
      <c r="M233" s="140"/>
      <c r="N233" s="140"/>
      <c r="O233" s="140"/>
      <c r="P233" s="140"/>
      <c r="Q233" s="140"/>
      <c r="R233" s="140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30"/>
      <c r="DJ233" s="30"/>
      <c r="DK233" s="30"/>
      <c r="DL233" s="30"/>
      <c r="DM233" s="30"/>
      <c r="DN233" s="30"/>
      <c r="DO233" s="30"/>
      <c r="DP233" s="30"/>
      <c r="DQ233" s="30"/>
      <c r="DR233" s="30"/>
      <c r="DS233" s="30"/>
      <c r="DT233" s="30"/>
      <c r="DU233" s="30"/>
      <c r="DV233" s="30"/>
      <c r="DW233" s="30"/>
      <c r="DX233" s="30"/>
      <c r="DY233" s="30"/>
      <c r="DZ233" s="30"/>
      <c r="EA233" s="30"/>
      <c r="EB233" s="30"/>
      <c r="EC233" s="30"/>
      <c r="ED233" s="30"/>
      <c r="EE233" s="30"/>
      <c r="EF233" s="30"/>
      <c r="EG233" s="30"/>
      <c r="EH233" s="30"/>
      <c r="EI233" s="30"/>
      <c r="EJ233" s="30"/>
      <c r="EK233" s="30"/>
      <c r="EL233" s="30"/>
      <c r="EM233" s="30"/>
      <c r="EN233" s="30"/>
      <c r="EO233" s="30"/>
      <c r="EP233" s="30"/>
      <c r="EQ233" s="30"/>
      <c r="ER233" s="30"/>
      <c r="ES233" s="30"/>
      <c r="ET233" s="30"/>
      <c r="EU233" s="30"/>
      <c r="EV233" s="30"/>
      <c r="EW233" s="30"/>
      <c r="EX233" s="30"/>
      <c r="EY233" s="30"/>
      <c r="EZ233" s="30"/>
      <c r="FA233" s="30"/>
      <c r="FB233" s="30"/>
      <c r="FC233" s="30"/>
      <c r="FD233" s="30"/>
      <c r="FE233" s="30"/>
      <c r="FF233" s="30"/>
      <c r="FG233" s="30"/>
      <c r="FH233" s="30"/>
      <c r="FI233" s="30"/>
      <c r="FJ233" s="30"/>
      <c r="FK233" s="30"/>
      <c r="FL233" s="30"/>
      <c r="FM233" s="30"/>
      <c r="FN233" s="30"/>
      <c r="FO233" s="30"/>
      <c r="FP233" s="30"/>
      <c r="FQ233" s="30"/>
      <c r="FR233" s="30"/>
      <c r="FS233" s="30"/>
      <c r="FT233" s="30"/>
      <c r="FU233" s="30"/>
      <c r="FV233" s="30"/>
      <c r="FW233" s="30"/>
      <c r="FX233" s="30"/>
      <c r="FY233" s="30"/>
      <c r="FZ233" s="30"/>
      <c r="GA233" s="30"/>
      <c r="GB233" s="30"/>
      <c r="GC233" s="30"/>
      <c r="GD233" s="30"/>
      <c r="GE233" s="30"/>
      <c r="GF233" s="30"/>
      <c r="GG233" s="30"/>
      <c r="GH233" s="30"/>
      <c r="GI233" s="30"/>
      <c r="GJ233" s="30"/>
      <c r="GK233" s="30"/>
      <c r="GL233" s="30"/>
      <c r="GM233" s="30"/>
      <c r="GN233" s="30"/>
      <c r="GO233" s="30"/>
      <c r="GP233" s="30"/>
      <c r="GQ233" s="30"/>
      <c r="GR233" s="30"/>
      <c r="GS233" s="30"/>
      <c r="GT233" s="30"/>
      <c r="GU233" s="30"/>
      <c r="GV233" s="30"/>
      <c r="GW233" s="30"/>
      <c r="GX233" s="30"/>
      <c r="GY233" s="30"/>
      <c r="GZ233" s="30"/>
      <c r="HA233" s="30"/>
      <c r="HB233" s="30"/>
      <c r="HC233" s="30"/>
      <c r="HD233" s="30"/>
      <c r="HE233" s="30"/>
      <c r="HF233" s="30"/>
      <c r="HG233" s="30"/>
      <c r="HH233" s="30"/>
      <c r="HI233" s="30"/>
      <c r="HJ233" s="30"/>
      <c r="HK233" s="30"/>
      <c r="HL233" s="30"/>
      <c r="HM233" s="30"/>
      <c r="HN233" s="30"/>
      <c r="HO233" s="30"/>
      <c r="HP233" s="30"/>
      <c r="HQ233" s="30"/>
      <c r="HR233" s="30"/>
      <c r="HS233" s="30"/>
      <c r="HT233" s="30"/>
      <c r="HU233" s="30"/>
      <c r="HV233" s="30"/>
      <c r="HW233" s="30"/>
      <c r="HX233" s="30"/>
      <c r="HY233" s="30"/>
      <c r="HZ233" s="30"/>
      <c r="IA233" s="30"/>
      <c r="IB233" s="30"/>
      <c r="IC233" s="30"/>
      <c r="ID233" s="30"/>
      <c r="IE233" s="30"/>
      <c r="IF233" s="30"/>
      <c r="IG233" s="30"/>
      <c r="IH233" s="30"/>
      <c r="II233" s="30"/>
      <c r="IJ233" s="30"/>
      <c r="IK233" s="30"/>
      <c r="IL233" s="30"/>
      <c r="IM233" s="30"/>
      <c r="IN233" s="30"/>
      <c r="IO233" s="30"/>
      <c r="IP233" s="30"/>
      <c r="IQ233" s="30"/>
      <c r="IR233" s="30"/>
      <c r="IS233" s="30"/>
      <c r="IT233" s="30"/>
      <c r="IU233" s="30"/>
      <c r="IV233" s="30"/>
      <c r="IW233" s="30"/>
      <c r="IX233" s="30"/>
      <c r="IY233" s="30"/>
      <c r="IZ233" s="30"/>
      <c r="JA233" s="30"/>
      <c r="JB233" s="30"/>
      <c r="JC233" s="30"/>
      <c r="JD233" s="30"/>
      <c r="JE233" s="30"/>
      <c r="JF233" s="30"/>
      <c r="JG233" s="30"/>
      <c r="JH233" s="30"/>
      <c r="JI233" s="30"/>
      <c r="JJ233" s="30"/>
      <c r="JK233" s="30"/>
      <c r="JL233" s="30"/>
      <c r="JM233" s="30"/>
      <c r="JN233" s="30"/>
      <c r="JO233" s="30"/>
      <c r="JP233" s="30"/>
      <c r="JQ233" s="30"/>
      <c r="JR233" s="30"/>
      <c r="JS233" s="30"/>
      <c r="JT233" s="30"/>
      <c r="JU233" s="30"/>
      <c r="JV233" s="30"/>
      <c r="JW233" s="30"/>
      <c r="JX233" s="30"/>
      <c r="JY233" s="30"/>
      <c r="JZ233" s="30"/>
      <c r="KA233" s="30"/>
      <c r="KB233" s="30"/>
      <c r="KC233" s="30"/>
      <c r="KD233" s="30"/>
      <c r="KE233" s="30"/>
      <c r="KF233" s="30"/>
      <c r="KG233" s="30"/>
      <c r="KH233" s="30"/>
      <c r="KI233" s="30"/>
      <c r="KJ233" s="30"/>
      <c r="KK233" s="30"/>
      <c r="KL233" s="30"/>
      <c r="KM233" s="30"/>
      <c r="KN233" s="30"/>
      <c r="KO233" s="30"/>
      <c r="KP233" s="30"/>
      <c r="KQ233" s="30"/>
      <c r="KR233" s="30"/>
      <c r="KS233" s="30"/>
      <c r="KT233" s="30"/>
      <c r="KU233" s="30"/>
      <c r="KV233" s="30"/>
      <c r="KW233" s="30"/>
      <c r="KX233" s="30"/>
      <c r="KY233" s="30"/>
      <c r="KZ233" s="30"/>
      <c r="LA233" s="30"/>
      <c r="LB233" s="30"/>
      <c r="LC233" s="30"/>
      <c r="LD233" s="30"/>
      <c r="LE233" s="30"/>
      <c r="LF233" s="30"/>
      <c r="LG233" s="30"/>
      <c r="LH233" s="30"/>
      <c r="LI233" s="30"/>
      <c r="LJ233" s="30"/>
      <c r="LK233" s="30"/>
      <c r="LL233" s="30"/>
      <c r="LM233" s="30"/>
      <c r="LN233" s="30"/>
      <c r="LO233" s="30"/>
      <c r="LP233" s="30"/>
      <c r="LQ233" s="30"/>
      <c r="LR233" s="30"/>
      <c r="LS233" s="30"/>
      <c r="LT233" s="30"/>
    </row>
    <row r="234" spans="1:332" s="19" customFormat="1" x14ac:dyDescent="0.25">
      <c r="A234" s="80"/>
      <c r="B234" s="81"/>
      <c r="C234" s="82"/>
      <c r="D234" s="82"/>
      <c r="E234" s="83"/>
      <c r="F234" s="84"/>
      <c r="G234" s="21" t="str">
        <f>IFERROR(+VLOOKUP(F234,postnr!A:B,2,FALSE),"")</f>
        <v/>
      </c>
      <c r="H234" s="85"/>
      <c r="I234" s="86"/>
      <c r="J234" s="87"/>
      <c r="K234" s="88"/>
      <c r="L234" s="140"/>
      <c r="M234" s="140"/>
      <c r="N234" s="140"/>
      <c r="O234" s="140"/>
      <c r="P234" s="140"/>
      <c r="Q234" s="140"/>
      <c r="R234" s="140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0"/>
      <c r="CL234" s="30"/>
      <c r="CM234" s="30"/>
      <c r="CN234" s="30"/>
      <c r="CO234" s="30"/>
      <c r="CP234" s="30"/>
      <c r="CQ234" s="30"/>
      <c r="CR234" s="30"/>
      <c r="CS234" s="30"/>
      <c r="CT234" s="30"/>
      <c r="CU234" s="30"/>
      <c r="CV234" s="30"/>
      <c r="CW234" s="30"/>
      <c r="CX234" s="30"/>
      <c r="CY234" s="30"/>
      <c r="CZ234" s="30"/>
      <c r="DA234" s="30"/>
      <c r="DB234" s="30"/>
      <c r="DC234" s="30"/>
      <c r="DD234" s="30"/>
      <c r="DE234" s="30"/>
      <c r="DF234" s="30"/>
      <c r="DG234" s="30"/>
      <c r="DH234" s="30"/>
      <c r="DI234" s="30"/>
      <c r="DJ234" s="30"/>
      <c r="DK234" s="30"/>
      <c r="DL234" s="30"/>
      <c r="DM234" s="30"/>
      <c r="DN234" s="30"/>
      <c r="DO234" s="30"/>
      <c r="DP234" s="30"/>
      <c r="DQ234" s="30"/>
      <c r="DR234" s="30"/>
      <c r="DS234" s="30"/>
      <c r="DT234" s="30"/>
      <c r="DU234" s="30"/>
      <c r="DV234" s="30"/>
      <c r="DW234" s="30"/>
      <c r="DX234" s="30"/>
      <c r="DY234" s="30"/>
      <c r="DZ234" s="30"/>
      <c r="EA234" s="30"/>
      <c r="EB234" s="30"/>
      <c r="EC234" s="30"/>
      <c r="ED234" s="30"/>
      <c r="EE234" s="30"/>
      <c r="EF234" s="30"/>
      <c r="EG234" s="30"/>
      <c r="EH234" s="30"/>
      <c r="EI234" s="30"/>
      <c r="EJ234" s="30"/>
      <c r="EK234" s="30"/>
      <c r="EL234" s="30"/>
      <c r="EM234" s="30"/>
      <c r="EN234" s="30"/>
      <c r="EO234" s="30"/>
      <c r="EP234" s="30"/>
      <c r="EQ234" s="30"/>
      <c r="ER234" s="30"/>
      <c r="ES234" s="30"/>
      <c r="ET234" s="30"/>
      <c r="EU234" s="30"/>
      <c r="EV234" s="30"/>
      <c r="EW234" s="30"/>
      <c r="EX234" s="30"/>
      <c r="EY234" s="30"/>
      <c r="EZ234" s="30"/>
      <c r="FA234" s="30"/>
      <c r="FB234" s="30"/>
      <c r="FC234" s="30"/>
      <c r="FD234" s="30"/>
      <c r="FE234" s="30"/>
      <c r="FF234" s="30"/>
      <c r="FG234" s="30"/>
      <c r="FH234" s="30"/>
      <c r="FI234" s="30"/>
      <c r="FJ234" s="30"/>
      <c r="FK234" s="30"/>
      <c r="FL234" s="30"/>
      <c r="FM234" s="30"/>
      <c r="FN234" s="30"/>
      <c r="FO234" s="30"/>
      <c r="FP234" s="30"/>
      <c r="FQ234" s="30"/>
      <c r="FR234" s="30"/>
      <c r="FS234" s="30"/>
      <c r="FT234" s="30"/>
      <c r="FU234" s="30"/>
      <c r="FV234" s="30"/>
      <c r="FW234" s="30"/>
      <c r="FX234" s="30"/>
      <c r="FY234" s="30"/>
      <c r="FZ234" s="30"/>
      <c r="GA234" s="30"/>
      <c r="GB234" s="30"/>
      <c r="GC234" s="30"/>
      <c r="GD234" s="30"/>
      <c r="GE234" s="30"/>
      <c r="GF234" s="30"/>
      <c r="GG234" s="30"/>
      <c r="GH234" s="30"/>
      <c r="GI234" s="30"/>
      <c r="GJ234" s="30"/>
      <c r="GK234" s="30"/>
      <c r="GL234" s="30"/>
      <c r="GM234" s="30"/>
      <c r="GN234" s="30"/>
      <c r="GO234" s="30"/>
      <c r="GP234" s="30"/>
      <c r="GQ234" s="30"/>
      <c r="GR234" s="30"/>
      <c r="GS234" s="30"/>
      <c r="GT234" s="30"/>
      <c r="GU234" s="30"/>
      <c r="GV234" s="30"/>
      <c r="GW234" s="30"/>
      <c r="GX234" s="30"/>
      <c r="GY234" s="30"/>
      <c r="GZ234" s="30"/>
      <c r="HA234" s="30"/>
      <c r="HB234" s="30"/>
      <c r="HC234" s="30"/>
      <c r="HD234" s="30"/>
      <c r="HE234" s="30"/>
      <c r="HF234" s="30"/>
      <c r="HG234" s="30"/>
      <c r="HH234" s="30"/>
      <c r="HI234" s="30"/>
      <c r="HJ234" s="30"/>
      <c r="HK234" s="30"/>
      <c r="HL234" s="30"/>
      <c r="HM234" s="30"/>
      <c r="HN234" s="30"/>
      <c r="HO234" s="30"/>
      <c r="HP234" s="30"/>
      <c r="HQ234" s="30"/>
      <c r="HR234" s="30"/>
      <c r="HS234" s="30"/>
      <c r="HT234" s="30"/>
      <c r="HU234" s="30"/>
      <c r="HV234" s="30"/>
      <c r="HW234" s="30"/>
      <c r="HX234" s="30"/>
      <c r="HY234" s="30"/>
      <c r="HZ234" s="30"/>
      <c r="IA234" s="30"/>
      <c r="IB234" s="30"/>
      <c r="IC234" s="30"/>
      <c r="ID234" s="30"/>
      <c r="IE234" s="30"/>
      <c r="IF234" s="30"/>
      <c r="IG234" s="30"/>
      <c r="IH234" s="30"/>
      <c r="II234" s="30"/>
      <c r="IJ234" s="30"/>
      <c r="IK234" s="30"/>
      <c r="IL234" s="30"/>
      <c r="IM234" s="30"/>
      <c r="IN234" s="30"/>
      <c r="IO234" s="30"/>
      <c r="IP234" s="30"/>
      <c r="IQ234" s="30"/>
      <c r="IR234" s="30"/>
      <c r="IS234" s="30"/>
      <c r="IT234" s="30"/>
      <c r="IU234" s="30"/>
      <c r="IV234" s="30"/>
      <c r="IW234" s="30"/>
      <c r="IX234" s="30"/>
      <c r="IY234" s="30"/>
      <c r="IZ234" s="30"/>
      <c r="JA234" s="30"/>
      <c r="JB234" s="30"/>
      <c r="JC234" s="30"/>
      <c r="JD234" s="30"/>
      <c r="JE234" s="30"/>
      <c r="JF234" s="30"/>
      <c r="JG234" s="30"/>
      <c r="JH234" s="30"/>
      <c r="JI234" s="30"/>
      <c r="JJ234" s="30"/>
      <c r="JK234" s="30"/>
      <c r="JL234" s="30"/>
      <c r="JM234" s="30"/>
      <c r="JN234" s="30"/>
      <c r="JO234" s="30"/>
      <c r="JP234" s="30"/>
      <c r="JQ234" s="30"/>
      <c r="JR234" s="30"/>
      <c r="JS234" s="30"/>
      <c r="JT234" s="30"/>
      <c r="JU234" s="30"/>
      <c r="JV234" s="30"/>
      <c r="JW234" s="30"/>
      <c r="JX234" s="30"/>
      <c r="JY234" s="30"/>
      <c r="JZ234" s="30"/>
      <c r="KA234" s="30"/>
      <c r="KB234" s="30"/>
      <c r="KC234" s="30"/>
      <c r="KD234" s="30"/>
      <c r="KE234" s="30"/>
      <c r="KF234" s="30"/>
      <c r="KG234" s="30"/>
      <c r="KH234" s="30"/>
      <c r="KI234" s="30"/>
      <c r="KJ234" s="30"/>
      <c r="KK234" s="30"/>
      <c r="KL234" s="30"/>
      <c r="KM234" s="30"/>
      <c r="KN234" s="30"/>
      <c r="KO234" s="30"/>
      <c r="KP234" s="30"/>
      <c r="KQ234" s="30"/>
      <c r="KR234" s="30"/>
      <c r="KS234" s="30"/>
      <c r="KT234" s="30"/>
      <c r="KU234" s="30"/>
      <c r="KV234" s="30"/>
      <c r="KW234" s="30"/>
      <c r="KX234" s="30"/>
      <c r="KY234" s="30"/>
      <c r="KZ234" s="30"/>
      <c r="LA234" s="30"/>
      <c r="LB234" s="30"/>
      <c r="LC234" s="30"/>
      <c r="LD234" s="30"/>
      <c r="LE234" s="30"/>
      <c r="LF234" s="30"/>
      <c r="LG234" s="30"/>
      <c r="LH234" s="30"/>
      <c r="LI234" s="30"/>
      <c r="LJ234" s="30"/>
      <c r="LK234" s="30"/>
      <c r="LL234" s="30"/>
      <c r="LM234" s="30"/>
      <c r="LN234" s="30"/>
      <c r="LO234" s="30"/>
      <c r="LP234" s="30"/>
      <c r="LQ234" s="30"/>
      <c r="LR234" s="30"/>
      <c r="LS234" s="30"/>
      <c r="LT234" s="30"/>
    </row>
    <row r="235" spans="1:332" s="19" customFormat="1" x14ac:dyDescent="0.25">
      <c r="A235" s="80"/>
      <c r="B235" s="81"/>
      <c r="C235" s="82"/>
      <c r="D235" s="82"/>
      <c r="E235" s="83"/>
      <c r="F235" s="84"/>
      <c r="G235" s="21" t="str">
        <f>IFERROR(+VLOOKUP(F235,postnr!A:B,2,FALSE),"")</f>
        <v/>
      </c>
      <c r="H235" s="85"/>
      <c r="I235" s="86"/>
      <c r="J235" s="87"/>
      <c r="K235" s="88"/>
      <c r="L235" s="140"/>
      <c r="M235" s="140"/>
      <c r="N235" s="140"/>
      <c r="O235" s="140"/>
      <c r="P235" s="140"/>
      <c r="Q235" s="140"/>
      <c r="R235" s="140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  <c r="CP235" s="30"/>
      <c r="CQ235" s="30"/>
      <c r="CR235" s="30"/>
      <c r="CS235" s="30"/>
      <c r="CT235" s="30"/>
      <c r="CU235" s="30"/>
      <c r="CV235" s="30"/>
      <c r="CW235" s="30"/>
      <c r="CX235" s="30"/>
      <c r="CY235" s="30"/>
      <c r="CZ235" s="30"/>
      <c r="DA235" s="30"/>
      <c r="DB235" s="30"/>
      <c r="DC235" s="30"/>
      <c r="DD235" s="30"/>
      <c r="DE235" s="30"/>
      <c r="DF235" s="30"/>
      <c r="DG235" s="30"/>
      <c r="DH235" s="30"/>
      <c r="DI235" s="30"/>
      <c r="DJ235" s="30"/>
      <c r="DK235" s="30"/>
      <c r="DL235" s="30"/>
      <c r="DM235" s="30"/>
      <c r="DN235" s="30"/>
      <c r="DO235" s="30"/>
      <c r="DP235" s="30"/>
      <c r="DQ235" s="30"/>
      <c r="DR235" s="30"/>
      <c r="DS235" s="30"/>
      <c r="DT235" s="30"/>
      <c r="DU235" s="30"/>
      <c r="DV235" s="30"/>
      <c r="DW235" s="30"/>
      <c r="DX235" s="30"/>
      <c r="DY235" s="30"/>
      <c r="DZ235" s="30"/>
      <c r="EA235" s="30"/>
      <c r="EB235" s="30"/>
      <c r="EC235" s="30"/>
      <c r="ED235" s="30"/>
      <c r="EE235" s="30"/>
      <c r="EF235" s="30"/>
      <c r="EG235" s="30"/>
      <c r="EH235" s="30"/>
      <c r="EI235" s="30"/>
      <c r="EJ235" s="30"/>
      <c r="EK235" s="30"/>
      <c r="EL235" s="30"/>
      <c r="EM235" s="30"/>
      <c r="EN235" s="30"/>
      <c r="EO235" s="30"/>
      <c r="EP235" s="30"/>
      <c r="EQ235" s="30"/>
      <c r="ER235" s="30"/>
      <c r="ES235" s="30"/>
      <c r="ET235" s="30"/>
      <c r="EU235" s="30"/>
      <c r="EV235" s="30"/>
      <c r="EW235" s="30"/>
      <c r="EX235" s="30"/>
      <c r="EY235" s="30"/>
      <c r="EZ235" s="30"/>
      <c r="FA235" s="30"/>
      <c r="FB235" s="30"/>
      <c r="FC235" s="30"/>
      <c r="FD235" s="30"/>
      <c r="FE235" s="30"/>
      <c r="FF235" s="30"/>
      <c r="FG235" s="30"/>
      <c r="FH235" s="30"/>
      <c r="FI235" s="30"/>
      <c r="FJ235" s="30"/>
      <c r="FK235" s="30"/>
      <c r="FL235" s="30"/>
      <c r="FM235" s="30"/>
      <c r="FN235" s="30"/>
      <c r="FO235" s="30"/>
      <c r="FP235" s="30"/>
      <c r="FQ235" s="30"/>
      <c r="FR235" s="30"/>
      <c r="FS235" s="30"/>
      <c r="FT235" s="30"/>
      <c r="FU235" s="30"/>
      <c r="FV235" s="30"/>
      <c r="FW235" s="30"/>
      <c r="FX235" s="30"/>
      <c r="FY235" s="30"/>
      <c r="FZ235" s="30"/>
      <c r="GA235" s="30"/>
      <c r="GB235" s="30"/>
      <c r="GC235" s="30"/>
      <c r="GD235" s="30"/>
      <c r="GE235" s="30"/>
      <c r="GF235" s="30"/>
      <c r="GG235" s="30"/>
      <c r="GH235" s="30"/>
      <c r="GI235" s="30"/>
      <c r="GJ235" s="30"/>
      <c r="GK235" s="30"/>
      <c r="GL235" s="30"/>
      <c r="GM235" s="30"/>
      <c r="GN235" s="30"/>
      <c r="GO235" s="30"/>
      <c r="GP235" s="30"/>
      <c r="GQ235" s="30"/>
      <c r="GR235" s="30"/>
      <c r="GS235" s="30"/>
      <c r="GT235" s="30"/>
      <c r="GU235" s="30"/>
      <c r="GV235" s="30"/>
      <c r="GW235" s="30"/>
      <c r="GX235" s="30"/>
      <c r="GY235" s="30"/>
      <c r="GZ235" s="30"/>
      <c r="HA235" s="30"/>
      <c r="HB235" s="30"/>
      <c r="HC235" s="30"/>
      <c r="HD235" s="30"/>
      <c r="HE235" s="30"/>
      <c r="HF235" s="30"/>
      <c r="HG235" s="30"/>
      <c r="HH235" s="30"/>
      <c r="HI235" s="30"/>
      <c r="HJ235" s="30"/>
      <c r="HK235" s="30"/>
      <c r="HL235" s="30"/>
      <c r="HM235" s="30"/>
      <c r="HN235" s="30"/>
      <c r="HO235" s="30"/>
      <c r="HP235" s="30"/>
      <c r="HQ235" s="30"/>
      <c r="HR235" s="30"/>
      <c r="HS235" s="30"/>
      <c r="HT235" s="30"/>
      <c r="HU235" s="30"/>
      <c r="HV235" s="30"/>
      <c r="HW235" s="30"/>
      <c r="HX235" s="30"/>
      <c r="HY235" s="30"/>
      <c r="HZ235" s="30"/>
      <c r="IA235" s="30"/>
      <c r="IB235" s="30"/>
      <c r="IC235" s="30"/>
      <c r="ID235" s="30"/>
      <c r="IE235" s="30"/>
      <c r="IF235" s="30"/>
      <c r="IG235" s="30"/>
      <c r="IH235" s="30"/>
      <c r="II235" s="30"/>
      <c r="IJ235" s="30"/>
      <c r="IK235" s="30"/>
      <c r="IL235" s="30"/>
      <c r="IM235" s="30"/>
      <c r="IN235" s="30"/>
      <c r="IO235" s="30"/>
      <c r="IP235" s="30"/>
      <c r="IQ235" s="30"/>
      <c r="IR235" s="30"/>
      <c r="IS235" s="30"/>
      <c r="IT235" s="30"/>
      <c r="IU235" s="30"/>
      <c r="IV235" s="30"/>
      <c r="IW235" s="30"/>
      <c r="IX235" s="30"/>
      <c r="IY235" s="30"/>
      <c r="IZ235" s="30"/>
      <c r="JA235" s="30"/>
      <c r="JB235" s="30"/>
      <c r="JC235" s="30"/>
      <c r="JD235" s="30"/>
      <c r="JE235" s="30"/>
      <c r="JF235" s="30"/>
      <c r="JG235" s="30"/>
      <c r="JH235" s="30"/>
      <c r="JI235" s="30"/>
      <c r="JJ235" s="30"/>
      <c r="JK235" s="30"/>
      <c r="JL235" s="30"/>
      <c r="JM235" s="30"/>
      <c r="JN235" s="30"/>
      <c r="JO235" s="30"/>
      <c r="JP235" s="30"/>
      <c r="JQ235" s="30"/>
      <c r="JR235" s="30"/>
      <c r="JS235" s="30"/>
      <c r="JT235" s="30"/>
      <c r="JU235" s="30"/>
      <c r="JV235" s="30"/>
      <c r="JW235" s="30"/>
      <c r="JX235" s="30"/>
      <c r="JY235" s="30"/>
      <c r="JZ235" s="30"/>
      <c r="KA235" s="30"/>
      <c r="KB235" s="30"/>
      <c r="KC235" s="30"/>
      <c r="KD235" s="30"/>
      <c r="KE235" s="30"/>
      <c r="KF235" s="30"/>
      <c r="KG235" s="30"/>
      <c r="KH235" s="30"/>
      <c r="KI235" s="30"/>
      <c r="KJ235" s="30"/>
      <c r="KK235" s="30"/>
      <c r="KL235" s="30"/>
      <c r="KM235" s="30"/>
      <c r="KN235" s="30"/>
      <c r="KO235" s="30"/>
      <c r="KP235" s="30"/>
      <c r="KQ235" s="30"/>
      <c r="KR235" s="30"/>
      <c r="KS235" s="30"/>
      <c r="KT235" s="30"/>
      <c r="KU235" s="30"/>
      <c r="KV235" s="30"/>
      <c r="KW235" s="30"/>
      <c r="KX235" s="30"/>
      <c r="KY235" s="30"/>
      <c r="KZ235" s="30"/>
      <c r="LA235" s="30"/>
      <c r="LB235" s="30"/>
      <c r="LC235" s="30"/>
      <c r="LD235" s="30"/>
      <c r="LE235" s="30"/>
      <c r="LF235" s="30"/>
      <c r="LG235" s="30"/>
      <c r="LH235" s="30"/>
      <c r="LI235" s="30"/>
      <c r="LJ235" s="30"/>
      <c r="LK235" s="30"/>
      <c r="LL235" s="30"/>
      <c r="LM235" s="30"/>
      <c r="LN235" s="30"/>
      <c r="LO235" s="30"/>
      <c r="LP235" s="30"/>
      <c r="LQ235" s="30"/>
      <c r="LR235" s="30"/>
      <c r="LS235" s="30"/>
      <c r="LT235" s="30"/>
    </row>
    <row r="236" spans="1:332" s="19" customFormat="1" x14ac:dyDescent="0.25">
      <c r="A236" s="80"/>
      <c r="B236" s="81"/>
      <c r="C236" s="82"/>
      <c r="D236" s="82"/>
      <c r="E236" s="83"/>
      <c r="F236" s="84"/>
      <c r="G236" s="21" t="str">
        <f>IFERROR(+VLOOKUP(F236,postnr!A:B,2,FALSE),"")</f>
        <v/>
      </c>
      <c r="H236" s="85"/>
      <c r="I236" s="86"/>
      <c r="J236" s="87"/>
      <c r="K236" s="88"/>
      <c r="L236" s="140"/>
      <c r="M236" s="140"/>
      <c r="N236" s="140"/>
      <c r="O236" s="140"/>
      <c r="P236" s="140"/>
      <c r="Q236" s="140"/>
      <c r="R236" s="140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30"/>
      <c r="DJ236" s="30"/>
      <c r="DK236" s="30"/>
      <c r="DL236" s="30"/>
      <c r="DM236" s="30"/>
      <c r="DN236" s="30"/>
      <c r="DO236" s="30"/>
      <c r="DP236" s="30"/>
      <c r="DQ236" s="30"/>
      <c r="DR236" s="30"/>
      <c r="DS236" s="30"/>
      <c r="DT236" s="30"/>
      <c r="DU236" s="30"/>
      <c r="DV236" s="30"/>
      <c r="DW236" s="30"/>
      <c r="DX236" s="30"/>
      <c r="DY236" s="30"/>
      <c r="DZ236" s="30"/>
      <c r="EA236" s="30"/>
      <c r="EB236" s="30"/>
      <c r="EC236" s="30"/>
      <c r="ED236" s="30"/>
      <c r="EE236" s="30"/>
      <c r="EF236" s="30"/>
      <c r="EG236" s="30"/>
      <c r="EH236" s="30"/>
      <c r="EI236" s="30"/>
      <c r="EJ236" s="30"/>
      <c r="EK236" s="30"/>
      <c r="EL236" s="30"/>
      <c r="EM236" s="30"/>
      <c r="EN236" s="30"/>
      <c r="EO236" s="30"/>
      <c r="EP236" s="30"/>
      <c r="EQ236" s="30"/>
      <c r="ER236" s="30"/>
      <c r="ES236" s="30"/>
      <c r="ET236" s="30"/>
      <c r="EU236" s="30"/>
      <c r="EV236" s="30"/>
      <c r="EW236" s="30"/>
      <c r="EX236" s="30"/>
      <c r="EY236" s="30"/>
      <c r="EZ236" s="30"/>
      <c r="FA236" s="30"/>
      <c r="FB236" s="30"/>
      <c r="FC236" s="30"/>
      <c r="FD236" s="30"/>
      <c r="FE236" s="30"/>
      <c r="FF236" s="30"/>
      <c r="FG236" s="30"/>
      <c r="FH236" s="30"/>
      <c r="FI236" s="30"/>
      <c r="FJ236" s="30"/>
      <c r="FK236" s="30"/>
      <c r="FL236" s="30"/>
      <c r="FM236" s="30"/>
      <c r="FN236" s="30"/>
      <c r="FO236" s="30"/>
      <c r="FP236" s="30"/>
      <c r="FQ236" s="30"/>
      <c r="FR236" s="30"/>
      <c r="FS236" s="30"/>
      <c r="FT236" s="30"/>
      <c r="FU236" s="30"/>
      <c r="FV236" s="30"/>
      <c r="FW236" s="30"/>
      <c r="FX236" s="30"/>
      <c r="FY236" s="30"/>
      <c r="FZ236" s="30"/>
      <c r="GA236" s="30"/>
      <c r="GB236" s="30"/>
      <c r="GC236" s="30"/>
      <c r="GD236" s="30"/>
      <c r="GE236" s="30"/>
      <c r="GF236" s="30"/>
      <c r="GG236" s="30"/>
      <c r="GH236" s="30"/>
      <c r="GI236" s="30"/>
      <c r="GJ236" s="30"/>
      <c r="GK236" s="30"/>
      <c r="GL236" s="30"/>
      <c r="GM236" s="30"/>
      <c r="GN236" s="30"/>
      <c r="GO236" s="30"/>
      <c r="GP236" s="30"/>
      <c r="GQ236" s="30"/>
      <c r="GR236" s="30"/>
      <c r="GS236" s="30"/>
      <c r="GT236" s="30"/>
      <c r="GU236" s="30"/>
      <c r="GV236" s="30"/>
      <c r="GW236" s="30"/>
      <c r="GX236" s="30"/>
      <c r="GY236" s="30"/>
      <c r="GZ236" s="30"/>
      <c r="HA236" s="30"/>
      <c r="HB236" s="30"/>
      <c r="HC236" s="30"/>
      <c r="HD236" s="30"/>
      <c r="HE236" s="30"/>
      <c r="HF236" s="30"/>
      <c r="HG236" s="30"/>
      <c r="HH236" s="30"/>
      <c r="HI236" s="30"/>
      <c r="HJ236" s="30"/>
      <c r="HK236" s="30"/>
      <c r="HL236" s="30"/>
      <c r="HM236" s="30"/>
      <c r="HN236" s="30"/>
      <c r="HO236" s="30"/>
      <c r="HP236" s="30"/>
      <c r="HQ236" s="30"/>
      <c r="HR236" s="30"/>
      <c r="HS236" s="30"/>
      <c r="HT236" s="30"/>
      <c r="HU236" s="30"/>
      <c r="HV236" s="30"/>
      <c r="HW236" s="30"/>
      <c r="HX236" s="30"/>
      <c r="HY236" s="30"/>
      <c r="HZ236" s="30"/>
      <c r="IA236" s="30"/>
      <c r="IB236" s="30"/>
      <c r="IC236" s="30"/>
      <c r="ID236" s="30"/>
      <c r="IE236" s="30"/>
      <c r="IF236" s="30"/>
      <c r="IG236" s="30"/>
      <c r="IH236" s="30"/>
      <c r="II236" s="30"/>
      <c r="IJ236" s="30"/>
      <c r="IK236" s="30"/>
      <c r="IL236" s="30"/>
      <c r="IM236" s="30"/>
      <c r="IN236" s="30"/>
      <c r="IO236" s="30"/>
      <c r="IP236" s="30"/>
      <c r="IQ236" s="30"/>
      <c r="IR236" s="30"/>
      <c r="IS236" s="30"/>
      <c r="IT236" s="30"/>
      <c r="IU236" s="30"/>
      <c r="IV236" s="30"/>
      <c r="IW236" s="30"/>
      <c r="IX236" s="30"/>
      <c r="IY236" s="30"/>
      <c r="IZ236" s="30"/>
      <c r="JA236" s="30"/>
      <c r="JB236" s="30"/>
      <c r="JC236" s="30"/>
      <c r="JD236" s="30"/>
      <c r="JE236" s="30"/>
      <c r="JF236" s="30"/>
      <c r="JG236" s="30"/>
      <c r="JH236" s="30"/>
      <c r="JI236" s="30"/>
      <c r="JJ236" s="30"/>
      <c r="JK236" s="30"/>
      <c r="JL236" s="30"/>
      <c r="JM236" s="30"/>
      <c r="JN236" s="30"/>
      <c r="JO236" s="30"/>
      <c r="JP236" s="30"/>
      <c r="JQ236" s="30"/>
      <c r="JR236" s="30"/>
      <c r="JS236" s="30"/>
      <c r="JT236" s="30"/>
      <c r="JU236" s="30"/>
      <c r="JV236" s="30"/>
      <c r="JW236" s="30"/>
      <c r="JX236" s="30"/>
      <c r="JY236" s="30"/>
      <c r="JZ236" s="30"/>
      <c r="KA236" s="30"/>
      <c r="KB236" s="30"/>
      <c r="KC236" s="30"/>
      <c r="KD236" s="30"/>
      <c r="KE236" s="30"/>
      <c r="KF236" s="30"/>
      <c r="KG236" s="30"/>
      <c r="KH236" s="30"/>
      <c r="KI236" s="30"/>
      <c r="KJ236" s="30"/>
      <c r="KK236" s="30"/>
      <c r="KL236" s="30"/>
      <c r="KM236" s="30"/>
      <c r="KN236" s="30"/>
      <c r="KO236" s="30"/>
      <c r="KP236" s="30"/>
      <c r="KQ236" s="30"/>
      <c r="KR236" s="30"/>
      <c r="KS236" s="30"/>
      <c r="KT236" s="30"/>
      <c r="KU236" s="30"/>
      <c r="KV236" s="30"/>
      <c r="KW236" s="30"/>
      <c r="KX236" s="30"/>
      <c r="KY236" s="30"/>
      <c r="KZ236" s="30"/>
      <c r="LA236" s="30"/>
      <c r="LB236" s="30"/>
      <c r="LC236" s="30"/>
      <c r="LD236" s="30"/>
      <c r="LE236" s="30"/>
      <c r="LF236" s="30"/>
      <c r="LG236" s="30"/>
      <c r="LH236" s="30"/>
      <c r="LI236" s="30"/>
      <c r="LJ236" s="30"/>
      <c r="LK236" s="30"/>
      <c r="LL236" s="30"/>
      <c r="LM236" s="30"/>
      <c r="LN236" s="30"/>
      <c r="LO236" s="30"/>
      <c r="LP236" s="30"/>
      <c r="LQ236" s="30"/>
      <c r="LR236" s="30"/>
      <c r="LS236" s="30"/>
      <c r="LT236" s="30"/>
    </row>
    <row r="237" spans="1:332" s="19" customFormat="1" x14ac:dyDescent="0.25">
      <c r="A237" s="80"/>
      <c r="B237" s="81"/>
      <c r="C237" s="82"/>
      <c r="D237" s="82"/>
      <c r="E237" s="83"/>
      <c r="F237" s="84"/>
      <c r="G237" s="21" t="str">
        <f>IFERROR(+VLOOKUP(F237,postnr!A:B,2,FALSE),"")</f>
        <v/>
      </c>
      <c r="H237" s="85"/>
      <c r="I237" s="86"/>
      <c r="J237" s="87"/>
      <c r="K237" s="88"/>
      <c r="L237" s="140"/>
      <c r="M237" s="140"/>
      <c r="N237" s="140"/>
      <c r="O237" s="140"/>
      <c r="P237" s="140"/>
      <c r="Q237" s="140"/>
      <c r="R237" s="140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  <c r="DD237" s="30"/>
      <c r="DE237" s="30"/>
      <c r="DF237" s="30"/>
      <c r="DG237" s="30"/>
      <c r="DH237" s="30"/>
      <c r="DI237" s="30"/>
      <c r="DJ237" s="30"/>
      <c r="DK237" s="30"/>
      <c r="DL237" s="30"/>
      <c r="DM237" s="30"/>
      <c r="DN237" s="30"/>
      <c r="DO237" s="30"/>
      <c r="DP237" s="30"/>
      <c r="DQ237" s="30"/>
      <c r="DR237" s="30"/>
      <c r="DS237" s="30"/>
      <c r="DT237" s="30"/>
      <c r="DU237" s="30"/>
      <c r="DV237" s="30"/>
      <c r="DW237" s="30"/>
      <c r="DX237" s="30"/>
      <c r="DY237" s="30"/>
      <c r="DZ237" s="30"/>
      <c r="EA237" s="30"/>
      <c r="EB237" s="30"/>
      <c r="EC237" s="30"/>
      <c r="ED237" s="30"/>
      <c r="EE237" s="30"/>
      <c r="EF237" s="30"/>
      <c r="EG237" s="30"/>
      <c r="EH237" s="30"/>
      <c r="EI237" s="30"/>
      <c r="EJ237" s="30"/>
      <c r="EK237" s="30"/>
      <c r="EL237" s="30"/>
      <c r="EM237" s="30"/>
      <c r="EN237" s="30"/>
      <c r="EO237" s="30"/>
      <c r="EP237" s="30"/>
      <c r="EQ237" s="30"/>
      <c r="ER237" s="30"/>
      <c r="ES237" s="30"/>
      <c r="ET237" s="30"/>
      <c r="EU237" s="30"/>
      <c r="EV237" s="30"/>
      <c r="EW237" s="30"/>
      <c r="EX237" s="30"/>
      <c r="EY237" s="30"/>
      <c r="EZ237" s="30"/>
      <c r="FA237" s="30"/>
      <c r="FB237" s="30"/>
      <c r="FC237" s="30"/>
      <c r="FD237" s="30"/>
      <c r="FE237" s="30"/>
      <c r="FF237" s="30"/>
      <c r="FG237" s="30"/>
      <c r="FH237" s="30"/>
      <c r="FI237" s="30"/>
      <c r="FJ237" s="30"/>
      <c r="FK237" s="30"/>
      <c r="FL237" s="30"/>
      <c r="FM237" s="30"/>
      <c r="FN237" s="30"/>
      <c r="FO237" s="30"/>
      <c r="FP237" s="30"/>
      <c r="FQ237" s="30"/>
      <c r="FR237" s="30"/>
      <c r="FS237" s="30"/>
      <c r="FT237" s="30"/>
      <c r="FU237" s="30"/>
      <c r="FV237" s="30"/>
      <c r="FW237" s="30"/>
      <c r="FX237" s="30"/>
      <c r="FY237" s="30"/>
      <c r="FZ237" s="30"/>
      <c r="GA237" s="30"/>
      <c r="GB237" s="30"/>
      <c r="GC237" s="30"/>
      <c r="GD237" s="30"/>
      <c r="GE237" s="30"/>
      <c r="GF237" s="30"/>
      <c r="GG237" s="30"/>
      <c r="GH237" s="30"/>
      <c r="GI237" s="30"/>
      <c r="GJ237" s="30"/>
      <c r="GK237" s="30"/>
      <c r="GL237" s="30"/>
      <c r="GM237" s="30"/>
      <c r="GN237" s="30"/>
      <c r="GO237" s="30"/>
      <c r="GP237" s="30"/>
      <c r="GQ237" s="30"/>
      <c r="GR237" s="30"/>
      <c r="GS237" s="30"/>
      <c r="GT237" s="30"/>
      <c r="GU237" s="30"/>
      <c r="GV237" s="30"/>
      <c r="GW237" s="30"/>
      <c r="GX237" s="30"/>
      <c r="GY237" s="30"/>
      <c r="GZ237" s="30"/>
      <c r="HA237" s="30"/>
      <c r="HB237" s="30"/>
      <c r="HC237" s="30"/>
      <c r="HD237" s="30"/>
      <c r="HE237" s="30"/>
      <c r="HF237" s="30"/>
      <c r="HG237" s="30"/>
      <c r="HH237" s="30"/>
      <c r="HI237" s="30"/>
      <c r="HJ237" s="30"/>
      <c r="HK237" s="30"/>
      <c r="HL237" s="30"/>
      <c r="HM237" s="30"/>
      <c r="HN237" s="30"/>
      <c r="HO237" s="30"/>
      <c r="HP237" s="30"/>
      <c r="HQ237" s="30"/>
      <c r="HR237" s="30"/>
      <c r="HS237" s="30"/>
      <c r="HT237" s="30"/>
      <c r="HU237" s="30"/>
      <c r="HV237" s="30"/>
      <c r="HW237" s="30"/>
      <c r="HX237" s="30"/>
      <c r="HY237" s="30"/>
      <c r="HZ237" s="30"/>
      <c r="IA237" s="30"/>
      <c r="IB237" s="30"/>
      <c r="IC237" s="30"/>
      <c r="ID237" s="30"/>
      <c r="IE237" s="30"/>
      <c r="IF237" s="30"/>
      <c r="IG237" s="30"/>
      <c r="IH237" s="30"/>
      <c r="II237" s="30"/>
      <c r="IJ237" s="30"/>
      <c r="IK237" s="30"/>
      <c r="IL237" s="30"/>
      <c r="IM237" s="30"/>
      <c r="IN237" s="30"/>
      <c r="IO237" s="30"/>
      <c r="IP237" s="30"/>
      <c r="IQ237" s="30"/>
      <c r="IR237" s="30"/>
      <c r="IS237" s="30"/>
      <c r="IT237" s="30"/>
      <c r="IU237" s="30"/>
      <c r="IV237" s="30"/>
      <c r="IW237" s="30"/>
      <c r="IX237" s="30"/>
      <c r="IY237" s="30"/>
      <c r="IZ237" s="30"/>
      <c r="JA237" s="30"/>
      <c r="JB237" s="30"/>
      <c r="JC237" s="30"/>
      <c r="JD237" s="30"/>
      <c r="JE237" s="30"/>
      <c r="JF237" s="30"/>
      <c r="JG237" s="30"/>
      <c r="JH237" s="30"/>
      <c r="JI237" s="30"/>
      <c r="JJ237" s="30"/>
      <c r="JK237" s="30"/>
      <c r="JL237" s="30"/>
      <c r="JM237" s="30"/>
      <c r="JN237" s="30"/>
      <c r="JO237" s="30"/>
      <c r="JP237" s="30"/>
      <c r="JQ237" s="30"/>
      <c r="JR237" s="30"/>
      <c r="JS237" s="30"/>
      <c r="JT237" s="30"/>
      <c r="JU237" s="30"/>
      <c r="JV237" s="30"/>
      <c r="JW237" s="30"/>
      <c r="JX237" s="30"/>
      <c r="JY237" s="30"/>
      <c r="JZ237" s="30"/>
      <c r="KA237" s="30"/>
      <c r="KB237" s="30"/>
      <c r="KC237" s="30"/>
      <c r="KD237" s="30"/>
      <c r="KE237" s="30"/>
      <c r="KF237" s="30"/>
      <c r="KG237" s="30"/>
      <c r="KH237" s="30"/>
      <c r="KI237" s="30"/>
      <c r="KJ237" s="30"/>
      <c r="KK237" s="30"/>
      <c r="KL237" s="30"/>
      <c r="KM237" s="30"/>
      <c r="KN237" s="30"/>
      <c r="KO237" s="30"/>
      <c r="KP237" s="30"/>
      <c r="KQ237" s="30"/>
      <c r="KR237" s="30"/>
      <c r="KS237" s="30"/>
      <c r="KT237" s="30"/>
      <c r="KU237" s="30"/>
      <c r="KV237" s="30"/>
      <c r="KW237" s="30"/>
      <c r="KX237" s="30"/>
      <c r="KY237" s="30"/>
      <c r="KZ237" s="30"/>
      <c r="LA237" s="30"/>
      <c r="LB237" s="30"/>
      <c r="LC237" s="30"/>
      <c r="LD237" s="30"/>
      <c r="LE237" s="30"/>
      <c r="LF237" s="30"/>
      <c r="LG237" s="30"/>
      <c r="LH237" s="30"/>
      <c r="LI237" s="30"/>
      <c r="LJ237" s="30"/>
      <c r="LK237" s="30"/>
      <c r="LL237" s="30"/>
      <c r="LM237" s="30"/>
      <c r="LN237" s="30"/>
      <c r="LO237" s="30"/>
      <c r="LP237" s="30"/>
      <c r="LQ237" s="30"/>
      <c r="LR237" s="30"/>
      <c r="LS237" s="30"/>
      <c r="LT237" s="30"/>
    </row>
    <row r="238" spans="1:332" s="19" customFormat="1" x14ac:dyDescent="0.25">
      <c r="A238" s="80"/>
      <c r="B238" s="81"/>
      <c r="C238" s="82"/>
      <c r="D238" s="82"/>
      <c r="E238" s="83"/>
      <c r="F238" s="84"/>
      <c r="G238" s="21" t="str">
        <f>IFERROR(+VLOOKUP(F238,postnr!A:B,2,FALSE),"")</f>
        <v/>
      </c>
      <c r="H238" s="85"/>
      <c r="I238" s="86"/>
      <c r="J238" s="87"/>
      <c r="K238" s="88"/>
      <c r="L238" s="140"/>
      <c r="M238" s="140"/>
      <c r="N238" s="140"/>
      <c r="O238" s="140"/>
      <c r="P238" s="140"/>
      <c r="Q238" s="140"/>
      <c r="R238" s="140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30"/>
      <c r="DJ238" s="30"/>
      <c r="DK238" s="30"/>
      <c r="DL238" s="30"/>
      <c r="DM238" s="30"/>
      <c r="DN238" s="30"/>
      <c r="DO238" s="30"/>
      <c r="DP238" s="30"/>
      <c r="DQ238" s="30"/>
      <c r="DR238" s="30"/>
      <c r="DS238" s="30"/>
      <c r="DT238" s="30"/>
      <c r="DU238" s="30"/>
      <c r="DV238" s="30"/>
      <c r="DW238" s="30"/>
      <c r="DX238" s="30"/>
      <c r="DY238" s="30"/>
      <c r="DZ238" s="30"/>
      <c r="EA238" s="30"/>
      <c r="EB238" s="30"/>
      <c r="EC238" s="30"/>
      <c r="ED238" s="30"/>
      <c r="EE238" s="30"/>
      <c r="EF238" s="30"/>
      <c r="EG238" s="30"/>
      <c r="EH238" s="30"/>
      <c r="EI238" s="30"/>
      <c r="EJ238" s="30"/>
      <c r="EK238" s="30"/>
      <c r="EL238" s="30"/>
      <c r="EM238" s="30"/>
      <c r="EN238" s="30"/>
      <c r="EO238" s="30"/>
      <c r="EP238" s="30"/>
      <c r="EQ238" s="30"/>
      <c r="ER238" s="30"/>
      <c r="ES238" s="30"/>
      <c r="ET238" s="30"/>
      <c r="EU238" s="30"/>
      <c r="EV238" s="30"/>
      <c r="EW238" s="30"/>
      <c r="EX238" s="30"/>
      <c r="EY238" s="30"/>
      <c r="EZ238" s="30"/>
      <c r="FA238" s="30"/>
      <c r="FB238" s="30"/>
      <c r="FC238" s="30"/>
      <c r="FD238" s="30"/>
      <c r="FE238" s="30"/>
      <c r="FF238" s="30"/>
      <c r="FG238" s="30"/>
      <c r="FH238" s="30"/>
      <c r="FI238" s="30"/>
      <c r="FJ238" s="30"/>
      <c r="FK238" s="30"/>
      <c r="FL238" s="30"/>
      <c r="FM238" s="30"/>
      <c r="FN238" s="30"/>
      <c r="FO238" s="30"/>
      <c r="FP238" s="30"/>
      <c r="FQ238" s="30"/>
      <c r="FR238" s="30"/>
      <c r="FS238" s="30"/>
      <c r="FT238" s="30"/>
      <c r="FU238" s="30"/>
      <c r="FV238" s="30"/>
      <c r="FW238" s="30"/>
      <c r="FX238" s="30"/>
      <c r="FY238" s="30"/>
      <c r="FZ238" s="30"/>
      <c r="GA238" s="30"/>
      <c r="GB238" s="30"/>
      <c r="GC238" s="30"/>
      <c r="GD238" s="30"/>
      <c r="GE238" s="30"/>
      <c r="GF238" s="30"/>
      <c r="GG238" s="30"/>
      <c r="GH238" s="30"/>
      <c r="GI238" s="30"/>
      <c r="GJ238" s="30"/>
      <c r="GK238" s="30"/>
      <c r="GL238" s="30"/>
      <c r="GM238" s="30"/>
      <c r="GN238" s="30"/>
      <c r="GO238" s="30"/>
      <c r="GP238" s="30"/>
      <c r="GQ238" s="30"/>
      <c r="GR238" s="30"/>
      <c r="GS238" s="30"/>
      <c r="GT238" s="30"/>
      <c r="GU238" s="30"/>
      <c r="GV238" s="30"/>
      <c r="GW238" s="30"/>
      <c r="GX238" s="30"/>
      <c r="GY238" s="30"/>
      <c r="GZ238" s="30"/>
      <c r="HA238" s="30"/>
      <c r="HB238" s="30"/>
      <c r="HC238" s="30"/>
      <c r="HD238" s="30"/>
      <c r="HE238" s="30"/>
      <c r="HF238" s="30"/>
      <c r="HG238" s="30"/>
      <c r="HH238" s="30"/>
      <c r="HI238" s="30"/>
      <c r="HJ238" s="30"/>
      <c r="HK238" s="30"/>
      <c r="HL238" s="30"/>
      <c r="HM238" s="30"/>
      <c r="HN238" s="30"/>
      <c r="HO238" s="30"/>
      <c r="HP238" s="30"/>
      <c r="HQ238" s="30"/>
      <c r="HR238" s="30"/>
      <c r="HS238" s="30"/>
      <c r="HT238" s="30"/>
      <c r="HU238" s="30"/>
      <c r="HV238" s="30"/>
      <c r="HW238" s="30"/>
      <c r="HX238" s="30"/>
      <c r="HY238" s="30"/>
      <c r="HZ238" s="30"/>
      <c r="IA238" s="30"/>
      <c r="IB238" s="30"/>
      <c r="IC238" s="30"/>
      <c r="ID238" s="30"/>
      <c r="IE238" s="30"/>
      <c r="IF238" s="30"/>
      <c r="IG238" s="30"/>
      <c r="IH238" s="30"/>
      <c r="II238" s="30"/>
      <c r="IJ238" s="30"/>
      <c r="IK238" s="30"/>
      <c r="IL238" s="30"/>
      <c r="IM238" s="30"/>
      <c r="IN238" s="30"/>
      <c r="IO238" s="30"/>
      <c r="IP238" s="30"/>
      <c r="IQ238" s="30"/>
      <c r="IR238" s="30"/>
      <c r="IS238" s="30"/>
      <c r="IT238" s="30"/>
      <c r="IU238" s="30"/>
      <c r="IV238" s="30"/>
      <c r="IW238" s="30"/>
      <c r="IX238" s="30"/>
      <c r="IY238" s="30"/>
      <c r="IZ238" s="30"/>
      <c r="JA238" s="30"/>
      <c r="JB238" s="30"/>
      <c r="JC238" s="30"/>
      <c r="JD238" s="30"/>
      <c r="JE238" s="30"/>
      <c r="JF238" s="30"/>
      <c r="JG238" s="30"/>
      <c r="JH238" s="30"/>
      <c r="JI238" s="30"/>
      <c r="JJ238" s="30"/>
      <c r="JK238" s="30"/>
      <c r="JL238" s="30"/>
      <c r="JM238" s="30"/>
      <c r="JN238" s="30"/>
      <c r="JO238" s="30"/>
      <c r="JP238" s="30"/>
      <c r="JQ238" s="30"/>
      <c r="JR238" s="30"/>
      <c r="JS238" s="30"/>
      <c r="JT238" s="30"/>
      <c r="JU238" s="30"/>
      <c r="JV238" s="30"/>
      <c r="JW238" s="30"/>
      <c r="JX238" s="30"/>
      <c r="JY238" s="30"/>
      <c r="JZ238" s="30"/>
      <c r="KA238" s="30"/>
      <c r="KB238" s="30"/>
      <c r="KC238" s="30"/>
      <c r="KD238" s="30"/>
      <c r="KE238" s="30"/>
      <c r="KF238" s="30"/>
      <c r="KG238" s="30"/>
      <c r="KH238" s="30"/>
      <c r="KI238" s="30"/>
      <c r="KJ238" s="30"/>
      <c r="KK238" s="30"/>
      <c r="KL238" s="30"/>
      <c r="KM238" s="30"/>
      <c r="KN238" s="30"/>
      <c r="KO238" s="30"/>
      <c r="KP238" s="30"/>
      <c r="KQ238" s="30"/>
      <c r="KR238" s="30"/>
      <c r="KS238" s="30"/>
      <c r="KT238" s="30"/>
      <c r="KU238" s="30"/>
      <c r="KV238" s="30"/>
      <c r="KW238" s="30"/>
      <c r="KX238" s="30"/>
      <c r="KY238" s="30"/>
      <c r="KZ238" s="30"/>
      <c r="LA238" s="30"/>
      <c r="LB238" s="30"/>
      <c r="LC238" s="30"/>
      <c r="LD238" s="30"/>
      <c r="LE238" s="30"/>
      <c r="LF238" s="30"/>
      <c r="LG238" s="30"/>
      <c r="LH238" s="30"/>
      <c r="LI238" s="30"/>
      <c r="LJ238" s="30"/>
      <c r="LK238" s="30"/>
      <c r="LL238" s="30"/>
      <c r="LM238" s="30"/>
      <c r="LN238" s="30"/>
      <c r="LO238" s="30"/>
      <c r="LP238" s="30"/>
      <c r="LQ238" s="30"/>
      <c r="LR238" s="30"/>
      <c r="LS238" s="30"/>
      <c r="LT238" s="30"/>
    </row>
    <row r="239" spans="1:332" s="19" customFormat="1" x14ac:dyDescent="0.25">
      <c r="A239" s="80"/>
      <c r="B239" s="81"/>
      <c r="C239" s="82"/>
      <c r="D239" s="82"/>
      <c r="E239" s="83"/>
      <c r="F239" s="84"/>
      <c r="G239" s="21" t="str">
        <f>IFERROR(+VLOOKUP(F239,postnr!A:B,2,FALSE),"")</f>
        <v/>
      </c>
      <c r="H239" s="85"/>
      <c r="I239" s="86"/>
      <c r="J239" s="87"/>
      <c r="K239" s="88"/>
      <c r="L239" s="140"/>
      <c r="M239" s="140"/>
      <c r="N239" s="140"/>
      <c r="O239" s="140"/>
      <c r="P239" s="140"/>
      <c r="Q239" s="140"/>
      <c r="R239" s="140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  <c r="CP239" s="30"/>
      <c r="CQ239" s="30"/>
      <c r="CR239" s="30"/>
      <c r="CS239" s="30"/>
      <c r="CT239" s="30"/>
      <c r="CU239" s="30"/>
      <c r="CV239" s="30"/>
      <c r="CW239" s="30"/>
      <c r="CX239" s="30"/>
      <c r="CY239" s="30"/>
      <c r="CZ239" s="30"/>
      <c r="DA239" s="30"/>
      <c r="DB239" s="30"/>
      <c r="DC239" s="30"/>
      <c r="DD239" s="30"/>
      <c r="DE239" s="30"/>
      <c r="DF239" s="30"/>
      <c r="DG239" s="30"/>
      <c r="DH239" s="30"/>
      <c r="DI239" s="30"/>
      <c r="DJ239" s="30"/>
      <c r="DK239" s="30"/>
      <c r="DL239" s="30"/>
      <c r="DM239" s="30"/>
      <c r="DN239" s="30"/>
      <c r="DO239" s="30"/>
      <c r="DP239" s="30"/>
      <c r="DQ239" s="30"/>
      <c r="DR239" s="30"/>
      <c r="DS239" s="30"/>
      <c r="DT239" s="30"/>
      <c r="DU239" s="30"/>
      <c r="DV239" s="30"/>
      <c r="DW239" s="30"/>
      <c r="DX239" s="30"/>
      <c r="DY239" s="30"/>
      <c r="DZ239" s="30"/>
      <c r="EA239" s="30"/>
      <c r="EB239" s="30"/>
      <c r="EC239" s="30"/>
      <c r="ED239" s="30"/>
      <c r="EE239" s="30"/>
      <c r="EF239" s="30"/>
      <c r="EG239" s="30"/>
      <c r="EH239" s="30"/>
      <c r="EI239" s="30"/>
      <c r="EJ239" s="30"/>
      <c r="EK239" s="30"/>
      <c r="EL239" s="30"/>
      <c r="EM239" s="30"/>
      <c r="EN239" s="30"/>
      <c r="EO239" s="30"/>
      <c r="EP239" s="30"/>
      <c r="EQ239" s="30"/>
      <c r="ER239" s="30"/>
      <c r="ES239" s="30"/>
      <c r="ET239" s="30"/>
      <c r="EU239" s="30"/>
      <c r="EV239" s="30"/>
      <c r="EW239" s="30"/>
      <c r="EX239" s="30"/>
      <c r="EY239" s="30"/>
      <c r="EZ239" s="30"/>
      <c r="FA239" s="30"/>
      <c r="FB239" s="30"/>
      <c r="FC239" s="30"/>
      <c r="FD239" s="30"/>
      <c r="FE239" s="30"/>
      <c r="FF239" s="30"/>
      <c r="FG239" s="30"/>
      <c r="FH239" s="30"/>
      <c r="FI239" s="30"/>
      <c r="FJ239" s="30"/>
      <c r="FK239" s="30"/>
      <c r="FL239" s="30"/>
      <c r="FM239" s="30"/>
      <c r="FN239" s="30"/>
      <c r="FO239" s="30"/>
      <c r="FP239" s="30"/>
      <c r="FQ239" s="30"/>
      <c r="FR239" s="30"/>
      <c r="FS239" s="30"/>
      <c r="FT239" s="30"/>
      <c r="FU239" s="30"/>
      <c r="FV239" s="30"/>
      <c r="FW239" s="30"/>
      <c r="FX239" s="30"/>
      <c r="FY239" s="30"/>
      <c r="FZ239" s="30"/>
      <c r="GA239" s="30"/>
      <c r="GB239" s="30"/>
      <c r="GC239" s="30"/>
      <c r="GD239" s="30"/>
      <c r="GE239" s="30"/>
      <c r="GF239" s="30"/>
      <c r="GG239" s="30"/>
      <c r="GH239" s="30"/>
      <c r="GI239" s="30"/>
      <c r="GJ239" s="30"/>
      <c r="GK239" s="30"/>
      <c r="GL239" s="30"/>
      <c r="GM239" s="30"/>
      <c r="GN239" s="30"/>
      <c r="GO239" s="30"/>
      <c r="GP239" s="30"/>
      <c r="GQ239" s="30"/>
      <c r="GR239" s="30"/>
      <c r="GS239" s="30"/>
      <c r="GT239" s="30"/>
      <c r="GU239" s="30"/>
      <c r="GV239" s="30"/>
      <c r="GW239" s="30"/>
      <c r="GX239" s="30"/>
      <c r="GY239" s="30"/>
      <c r="GZ239" s="30"/>
      <c r="HA239" s="30"/>
      <c r="HB239" s="30"/>
      <c r="HC239" s="30"/>
      <c r="HD239" s="30"/>
      <c r="HE239" s="30"/>
      <c r="HF239" s="30"/>
      <c r="HG239" s="30"/>
      <c r="HH239" s="30"/>
      <c r="HI239" s="30"/>
      <c r="HJ239" s="30"/>
      <c r="HK239" s="30"/>
      <c r="HL239" s="30"/>
      <c r="HM239" s="30"/>
      <c r="HN239" s="30"/>
      <c r="HO239" s="30"/>
      <c r="HP239" s="30"/>
      <c r="HQ239" s="30"/>
      <c r="HR239" s="30"/>
      <c r="HS239" s="30"/>
      <c r="HT239" s="30"/>
      <c r="HU239" s="30"/>
      <c r="HV239" s="30"/>
      <c r="HW239" s="30"/>
      <c r="HX239" s="30"/>
      <c r="HY239" s="30"/>
      <c r="HZ239" s="30"/>
      <c r="IA239" s="30"/>
      <c r="IB239" s="30"/>
      <c r="IC239" s="30"/>
      <c r="ID239" s="30"/>
      <c r="IE239" s="30"/>
      <c r="IF239" s="30"/>
      <c r="IG239" s="30"/>
      <c r="IH239" s="30"/>
      <c r="II239" s="30"/>
      <c r="IJ239" s="30"/>
      <c r="IK239" s="30"/>
      <c r="IL239" s="30"/>
      <c r="IM239" s="30"/>
      <c r="IN239" s="30"/>
      <c r="IO239" s="30"/>
      <c r="IP239" s="30"/>
      <c r="IQ239" s="30"/>
      <c r="IR239" s="30"/>
      <c r="IS239" s="30"/>
      <c r="IT239" s="30"/>
      <c r="IU239" s="30"/>
      <c r="IV239" s="30"/>
      <c r="IW239" s="30"/>
      <c r="IX239" s="30"/>
      <c r="IY239" s="30"/>
      <c r="IZ239" s="30"/>
      <c r="JA239" s="30"/>
      <c r="JB239" s="30"/>
      <c r="JC239" s="30"/>
      <c r="JD239" s="30"/>
      <c r="JE239" s="30"/>
      <c r="JF239" s="30"/>
      <c r="JG239" s="30"/>
      <c r="JH239" s="30"/>
      <c r="JI239" s="30"/>
      <c r="JJ239" s="30"/>
      <c r="JK239" s="30"/>
      <c r="JL239" s="30"/>
      <c r="JM239" s="30"/>
      <c r="JN239" s="30"/>
      <c r="JO239" s="30"/>
      <c r="JP239" s="30"/>
      <c r="JQ239" s="30"/>
      <c r="JR239" s="30"/>
      <c r="JS239" s="30"/>
      <c r="JT239" s="30"/>
      <c r="JU239" s="30"/>
      <c r="JV239" s="30"/>
      <c r="JW239" s="30"/>
      <c r="JX239" s="30"/>
      <c r="JY239" s="30"/>
      <c r="JZ239" s="30"/>
      <c r="KA239" s="30"/>
      <c r="KB239" s="30"/>
      <c r="KC239" s="30"/>
      <c r="KD239" s="30"/>
      <c r="KE239" s="30"/>
      <c r="KF239" s="30"/>
      <c r="KG239" s="30"/>
      <c r="KH239" s="30"/>
      <c r="KI239" s="30"/>
      <c r="KJ239" s="30"/>
      <c r="KK239" s="30"/>
      <c r="KL239" s="30"/>
      <c r="KM239" s="30"/>
      <c r="KN239" s="30"/>
      <c r="KO239" s="30"/>
      <c r="KP239" s="30"/>
      <c r="KQ239" s="30"/>
      <c r="KR239" s="30"/>
      <c r="KS239" s="30"/>
      <c r="KT239" s="30"/>
      <c r="KU239" s="30"/>
      <c r="KV239" s="30"/>
      <c r="KW239" s="30"/>
      <c r="KX239" s="30"/>
      <c r="KY239" s="30"/>
      <c r="KZ239" s="30"/>
      <c r="LA239" s="30"/>
      <c r="LB239" s="30"/>
      <c r="LC239" s="30"/>
      <c r="LD239" s="30"/>
      <c r="LE239" s="30"/>
      <c r="LF239" s="30"/>
      <c r="LG239" s="30"/>
      <c r="LH239" s="30"/>
      <c r="LI239" s="30"/>
      <c r="LJ239" s="30"/>
      <c r="LK239" s="30"/>
      <c r="LL239" s="30"/>
      <c r="LM239" s="30"/>
      <c r="LN239" s="30"/>
      <c r="LO239" s="30"/>
      <c r="LP239" s="30"/>
      <c r="LQ239" s="30"/>
      <c r="LR239" s="30"/>
      <c r="LS239" s="30"/>
      <c r="LT239" s="30"/>
    </row>
    <row r="240" spans="1:332" s="19" customFormat="1" x14ac:dyDescent="0.25">
      <c r="A240" s="80"/>
      <c r="B240" s="81"/>
      <c r="C240" s="82"/>
      <c r="D240" s="82"/>
      <c r="E240" s="83"/>
      <c r="F240" s="84"/>
      <c r="G240" s="21" t="str">
        <f>IFERROR(+VLOOKUP(F240,postnr!A:B,2,FALSE),"")</f>
        <v/>
      </c>
      <c r="H240" s="85"/>
      <c r="I240" s="86"/>
      <c r="J240" s="87"/>
      <c r="K240" s="88"/>
      <c r="L240" s="140"/>
      <c r="M240" s="140"/>
      <c r="N240" s="140"/>
      <c r="O240" s="140"/>
      <c r="P240" s="140"/>
      <c r="Q240" s="140"/>
      <c r="R240" s="140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  <c r="DD240" s="30"/>
      <c r="DE240" s="30"/>
      <c r="DF240" s="30"/>
      <c r="DG240" s="30"/>
      <c r="DH240" s="30"/>
      <c r="DI240" s="30"/>
      <c r="DJ240" s="30"/>
      <c r="DK240" s="30"/>
      <c r="DL240" s="30"/>
      <c r="DM240" s="30"/>
      <c r="DN240" s="30"/>
      <c r="DO240" s="30"/>
      <c r="DP240" s="30"/>
      <c r="DQ240" s="30"/>
      <c r="DR240" s="30"/>
      <c r="DS240" s="30"/>
      <c r="DT240" s="30"/>
      <c r="DU240" s="30"/>
      <c r="DV240" s="30"/>
      <c r="DW240" s="30"/>
      <c r="DX240" s="30"/>
      <c r="DY240" s="30"/>
      <c r="DZ240" s="30"/>
      <c r="EA240" s="30"/>
      <c r="EB240" s="30"/>
      <c r="EC240" s="30"/>
      <c r="ED240" s="30"/>
      <c r="EE240" s="30"/>
      <c r="EF240" s="30"/>
      <c r="EG240" s="30"/>
      <c r="EH240" s="30"/>
      <c r="EI240" s="30"/>
      <c r="EJ240" s="30"/>
      <c r="EK240" s="30"/>
      <c r="EL240" s="30"/>
      <c r="EM240" s="30"/>
      <c r="EN240" s="30"/>
      <c r="EO240" s="30"/>
      <c r="EP240" s="30"/>
      <c r="EQ240" s="30"/>
      <c r="ER240" s="30"/>
      <c r="ES240" s="30"/>
      <c r="ET240" s="30"/>
      <c r="EU240" s="30"/>
      <c r="EV240" s="30"/>
      <c r="EW240" s="30"/>
      <c r="EX240" s="30"/>
      <c r="EY240" s="30"/>
      <c r="EZ240" s="30"/>
      <c r="FA240" s="30"/>
      <c r="FB240" s="30"/>
      <c r="FC240" s="30"/>
      <c r="FD240" s="30"/>
      <c r="FE240" s="30"/>
      <c r="FF240" s="30"/>
      <c r="FG240" s="30"/>
      <c r="FH240" s="30"/>
      <c r="FI240" s="30"/>
      <c r="FJ240" s="30"/>
      <c r="FK240" s="30"/>
      <c r="FL240" s="30"/>
      <c r="FM240" s="30"/>
      <c r="FN240" s="30"/>
      <c r="FO240" s="30"/>
      <c r="FP240" s="30"/>
      <c r="FQ240" s="30"/>
      <c r="FR240" s="30"/>
      <c r="FS240" s="30"/>
      <c r="FT240" s="30"/>
      <c r="FU240" s="30"/>
      <c r="FV240" s="30"/>
      <c r="FW240" s="30"/>
      <c r="FX240" s="30"/>
      <c r="FY240" s="30"/>
      <c r="FZ240" s="30"/>
      <c r="GA240" s="30"/>
      <c r="GB240" s="30"/>
      <c r="GC240" s="30"/>
      <c r="GD240" s="30"/>
      <c r="GE240" s="30"/>
      <c r="GF240" s="30"/>
      <c r="GG240" s="30"/>
      <c r="GH240" s="30"/>
      <c r="GI240" s="30"/>
      <c r="GJ240" s="30"/>
      <c r="GK240" s="30"/>
      <c r="GL240" s="30"/>
      <c r="GM240" s="30"/>
      <c r="GN240" s="30"/>
      <c r="GO240" s="30"/>
      <c r="GP240" s="30"/>
      <c r="GQ240" s="30"/>
      <c r="GR240" s="30"/>
      <c r="GS240" s="30"/>
      <c r="GT240" s="30"/>
      <c r="GU240" s="30"/>
      <c r="GV240" s="30"/>
      <c r="GW240" s="30"/>
      <c r="GX240" s="30"/>
      <c r="GY240" s="30"/>
      <c r="GZ240" s="30"/>
      <c r="HA240" s="30"/>
      <c r="HB240" s="30"/>
      <c r="HC240" s="30"/>
      <c r="HD240" s="30"/>
      <c r="HE240" s="30"/>
      <c r="HF240" s="30"/>
      <c r="HG240" s="30"/>
      <c r="HH240" s="30"/>
      <c r="HI240" s="30"/>
      <c r="HJ240" s="30"/>
      <c r="HK240" s="30"/>
      <c r="HL240" s="30"/>
      <c r="HM240" s="30"/>
      <c r="HN240" s="30"/>
      <c r="HO240" s="30"/>
      <c r="HP240" s="30"/>
      <c r="HQ240" s="30"/>
      <c r="HR240" s="30"/>
      <c r="HS240" s="30"/>
      <c r="HT240" s="30"/>
      <c r="HU240" s="30"/>
      <c r="HV240" s="30"/>
      <c r="HW240" s="30"/>
      <c r="HX240" s="30"/>
      <c r="HY240" s="30"/>
      <c r="HZ240" s="30"/>
      <c r="IA240" s="30"/>
      <c r="IB240" s="30"/>
      <c r="IC240" s="30"/>
      <c r="ID240" s="30"/>
      <c r="IE240" s="30"/>
      <c r="IF240" s="30"/>
      <c r="IG240" s="30"/>
      <c r="IH240" s="30"/>
      <c r="II240" s="30"/>
      <c r="IJ240" s="30"/>
      <c r="IK240" s="30"/>
      <c r="IL240" s="30"/>
      <c r="IM240" s="30"/>
      <c r="IN240" s="30"/>
      <c r="IO240" s="30"/>
      <c r="IP240" s="30"/>
      <c r="IQ240" s="30"/>
      <c r="IR240" s="30"/>
      <c r="IS240" s="30"/>
      <c r="IT240" s="30"/>
      <c r="IU240" s="30"/>
      <c r="IV240" s="30"/>
      <c r="IW240" s="30"/>
      <c r="IX240" s="30"/>
      <c r="IY240" s="30"/>
      <c r="IZ240" s="30"/>
      <c r="JA240" s="30"/>
      <c r="JB240" s="30"/>
      <c r="JC240" s="30"/>
      <c r="JD240" s="30"/>
      <c r="JE240" s="30"/>
      <c r="JF240" s="30"/>
      <c r="JG240" s="30"/>
      <c r="JH240" s="30"/>
      <c r="JI240" s="30"/>
      <c r="JJ240" s="30"/>
      <c r="JK240" s="30"/>
      <c r="JL240" s="30"/>
      <c r="JM240" s="30"/>
      <c r="JN240" s="30"/>
      <c r="JO240" s="30"/>
      <c r="JP240" s="30"/>
      <c r="JQ240" s="30"/>
      <c r="JR240" s="30"/>
      <c r="JS240" s="30"/>
      <c r="JT240" s="30"/>
      <c r="JU240" s="30"/>
      <c r="JV240" s="30"/>
      <c r="JW240" s="30"/>
      <c r="JX240" s="30"/>
      <c r="JY240" s="30"/>
      <c r="JZ240" s="30"/>
      <c r="KA240" s="30"/>
      <c r="KB240" s="30"/>
      <c r="KC240" s="30"/>
      <c r="KD240" s="30"/>
      <c r="KE240" s="30"/>
      <c r="KF240" s="30"/>
      <c r="KG240" s="30"/>
      <c r="KH240" s="30"/>
      <c r="KI240" s="30"/>
      <c r="KJ240" s="30"/>
      <c r="KK240" s="30"/>
      <c r="KL240" s="30"/>
      <c r="KM240" s="30"/>
      <c r="KN240" s="30"/>
      <c r="KO240" s="30"/>
      <c r="KP240" s="30"/>
      <c r="KQ240" s="30"/>
      <c r="KR240" s="30"/>
      <c r="KS240" s="30"/>
      <c r="KT240" s="30"/>
      <c r="KU240" s="30"/>
      <c r="KV240" s="30"/>
      <c r="KW240" s="30"/>
      <c r="KX240" s="30"/>
      <c r="KY240" s="30"/>
      <c r="KZ240" s="30"/>
      <c r="LA240" s="30"/>
      <c r="LB240" s="30"/>
      <c r="LC240" s="30"/>
      <c r="LD240" s="30"/>
      <c r="LE240" s="30"/>
      <c r="LF240" s="30"/>
      <c r="LG240" s="30"/>
      <c r="LH240" s="30"/>
      <c r="LI240" s="30"/>
      <c r="LJ240" s="30"/>
      <c r="LK240" s="30"/>
      <c r="LL240" s="30"/>
      <c r="LM240" s="30"/>
      <c r="LN240" s="30"/>
      <c r="LO240" s="30"/>
      <c r="LP240" s="30"/>
      <c r="LQ240" s="30"/>
      <c r="LR240" s="30"/>
      <c r="LS240" s="30"/>
      <c r="LT240" s="30"/>
    </row>
    <row r="241" spans="1:332" s="19" customFormat="1" x14ac:dyDescent="0.25">
      <c r="A241" s="80"/>
      <c r="B241" s="81"/>
      <c r="C241" s="82"/>
      <c r="D241" s="82"/>
      <c r="E241" s="83"/>
      <c r="F241" s="84"/>
      <c r="G241" s="21" t="str">
        <f>IFERROR(+VLOOKUP(F241,postnr!A:B,2,FALSE),"")</f>
        <v/>
      </c>
      <c r="H241" s="85"/>
      <c r="I241" s="86"/>
      <c r="J241" s="87"/>
      <c r="K241" s="88"/>
      <c r="L241" s="140"/>
      <c r="M241" s="140"/>
      <c r="N241" s="140"/>
      <c r="O241" s="140"/>
      <c r="P241" s="140"/>
      <c r="Q241" s="140"/>
      <c r="R241" s="140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  <c r="CP241" s="30"/>
      <c r="CQ241" s="30"/>
      <c r="CR241" s="30"/>
      <c r="CS241" s="30"/>
      <c r="CT241" s="30"/>
      <c r="CU241" s="30"/>
      <c r="CV241" s="30"/>
      <c r="CW241" s="30"/>
      <c r="CX241" s="30"/>
      <c r="CY241" s="30"/>
      <c r="CZ241" s="30"/>
      <c r="DA241" s="30"/>
      <c r="DB241" s="30"/>
      <c r="DC241" s="30"/>
      <c r="DD241" s="30"/>
      <c r="DE241" s="30"/>
      <c r="DF241" s="30"/>
      <c r="DG241" s="30"/>
      <c r="DH241" s="30"/>
      <c r="DI241" s="30"/>
      <c r="DJ241" s="30"/>
      <c r="DK241" s="30"/>
      <c r="DL241" s="30"/>
      <c r="DM241" s="30"/>
      <c r="DN241" s="30"/>
      <c r="DO241" s="30"/>
      <c r="DP241" s="30"/>
      <c r="DQ241" s="30"/>
      <c r="DR241" s="30"/>
      <c r="DS241" s="30"/>
      <c r="DT241" s="30"/>
      <c r="DU241" s="30"/>
      <c r="DV241" s="30"/>
      <c r="DW241" s="30"/>
      <c r="DX241" s="30"/>
      <c r="DY241" s="30"/>
      <c r="DZ241" s="30"/>
      <c r="EA241" s="30"/>
      <c r="EB241" s="30"/>
      <c r="EC241" s="30"/>
      <c r="ED241" s="30"/>
      <c r="EE241" s="30"/>
      <c r="EF241" s="30"/>
      <c r="EG241" s="30"/>
      <c r="EH241" s="30"/>
      <c r="EI241" s="30"/>
      <c r="EJ241" s="30"/>
      <c r="EK241" s="30"/>
      <c r="EL241" s="30"/>
      <c r="EM241" s="30"/>
      <c r="EN241" s="30"/>
      <c r="EO241" s="30"/>
      <c r="EP241" s="30"/>
      <c r="EQ241" s="30"/>
      <c r="ER241" s="30"/>
      <c r="ES241" s="30"/>
      <c r="ET241" s="30"/>
      <c r="EU241" s="30"/>
      <c r="EV241" s="30"/>
      <c r="EW241" s="30"/>
      <c r="EX241" s="30"/>
      <c r="EY241" s="30"/>
      <c r="EZ241" s="30"/>
      <c r="FA241" s="30"/>
      <c r="FB241" s="30"/>
      <c r="FC241" s="30"/>
      <c r="FD241" s="30"/>
      <c r="FE241" s="30"/>
      <c r="FF241" s="30"/>
      <c r="FG241" s="30"/>
      <c r="FH241" s="30"/>
      <c r="FI241" s="30"/>
      <c r="FJ241" s="30"/>
      <c r="FK241" s="30"/>
      <c r="FL241" s="30"/>
      <c r="FM241" s="30"/>
      <c r="FN241" s="30"/>
      <c r="FO241" s="30"/>
      <c r="FP241" s="30"/>
      <c r="FQ241" s="30"/>
      <c r="FR241" s="30"/>
      <c r="FS241" s="30"/>
      <c r="FT241" s="30"/>
      <c r="FU241" s="30"/>
      <c r="FV241" s="30"/>
      <c r="FW241" s="30"/>
      <c r="FX241" s="30"/>
      <c r="FY241" s="30"/>
      <c r="FZ241" s="30"/>
      <c r="GA241" s="30"/>
      <c r="GB241" s="30"/>
      <c r="GC241" s="30"/>
      <c r="GD241" s="30"/>
      <c r="GE241" s="30"/>
      <c r="GF241" s="30"/>
      <c r="GG241" s="30"/>
      <c r="GH241" s="30"/>
      <c r="GI241" s="30"/>
      <c r="GJ241" s="30"/>
      <c r="GK241" s="30"/>
      <c r="GL241" s="30"/>
      <c r="GM241" s="30"/>
      <c r="GN241" s="30"/>
      <c r="GO241" s="30"/>
      <c r="GP241" s="30"/>
      <c r="GQ241" s="30"/>
      <c r="GR241" s="30"/>
      <c r="GS241" s="30"/>
      <c r="GT241" s="30"/>
      <c r="GU241" s="30"/>
      <c r="GV241" s="30"/>
      <c r="GW241" s="30"/>
      <c r="GX241" s="30"/>
      <c r="GY241" s="30"/>
      <c r="GZ241" s="30"/>
      <c r="HA241" s="30"/>
      <c r="HB241" s="30"/>
      <c r="HC241" s="30"/>
      <c r="HD241" s="30"/>
      <c r="HE241" s="30"/>
      <c r="HF241" s="30"/>
      <c r="HG241" s="30"/>
      <c r="HH241" s="30"/>
      <c r="HI241" s="30"/>
      <c r="HJ241" s="30"/>
      <c r="HK241" s="30"/>
      <c r="HL241" s="30"/>
      <c r="HM241" s="30"/>
      <c r="HN241" s="30"/>
      <c r="HO241" s="30"/>
      <c r="HP241" s="30"/>
      <c r="HQ241" s="30"/>
      <c r="HR241" s="30"/>
      <c r="HS241" s="30"/>
      <c r="HT241" s="30"/>
      <c r="HU241" s="30"/>
      <c r="HV241" s="30"/>
      <c r="HW241" s="30"/>
      <c r="HX241" s="30"/>
      <c r="HY241" s="30"/>
      <c r="HZ241" s="30"/>
      <c r="IA241" s="30"/>
      <c r="IB241" s="30"/>
      <c r="IC241" s="30"/>
      <c r="ID241" s="30"/>
      <c r="IE241" s="30"/>
      <c r="IF241" s="30"/>
      <c r="IG241" s="30"/>
      <c r="IH241" s="30"/>
      <c r="II241" s="30"/>
      <c r="IJ241" s="30"/>
      <c r="IK241" s="30"/>
      <c r="IL241" s="30"/>
      <c r="IM241" s="30"/>
      <c r="IN241" s="30"/>
      <c r="IO241" s="30"/>
      <c r="IP241" s="30"/>
      <c r="IQ241" s="30"/>
      <c r="IR241" s="30"/>
      <c r="IS241" s="30"/>
      <c r="IT241" s="30"/>
      <c r="IU241" s="30"/>
      <c r="IV241" s="30"/>
      <c r="IW241" s="30"/>
      <c r="IX241" s="30"/>
      <c r="IY241" s="30"/>
      <c r="IZ241" s="30"/>
      <c r="JA241" s="30"/>
      <c r="JB241" s="30"/>
      <c r="JC241" s="30"/>
      <c r="JD241" s="30"/>
      <c r="JE241" s="30"/>
      <c r="JF241" s="30"/>
      <c r="JG241" s="30"/>
      <c r="JH241" s="30"/>
      <c r="JI241" s="30"/>
      <c r="JJ241" s="30"/>
      <c r="JK241" s="30"/>
      <c r="JL241" s="30"/>
      <c r="JM241" s="30"/>
      <c r="JN241" s="30"/>
      <c r="JO241" s="30"/>
      <c r="JP241" s="30"/>
      <c r="JQ241" s="30"/>
      <c r="JR241" s="30"/>
      <c r="JS241" s="30"/>
      <c r="JT241" s="30"/>
      <c r="JU241" s="30"/>
      <c r="JV241" s="30"/>
      <c r="JW241" s="30"/>
      <c r="JX241" s="30"/>
      <c r="JY241" s="30"/>
      <c r="JZ241" s="30"/>
      <c r="KA241" s="30"/>
      <c r="KB241" s="30"/>
      <c r="KC241" s="30"/>
      <c r="KD241" s="30"/>
      <c r="KE241" s="30"/>
      <c r="KF241" s="30"/>
      <c r="KG241" s="30"/>
      <c r="KH241" s="30"/>
      <c r="KI241" s="30"/>
      <c r="KJ241" s="30"/>
      <c r="KK241" s="30"/>
      <c r="KL241" s="30"/>
      <c r="KM241" s="30"/>
      <c r="KN241" s="30"/>
      <c r="KO241" s="30"/>
      <c r="KP241" s="30"/>
      <c r="KQ241" s="30"/>
      <c r="KR241" s="30"/>
      <c r="KS241" s="30"/>
      <c r="KT241" s="30"/>
      <c r="KU241" s="30"/>
      <c r="KV241" s="30"/>
      <c r="KW241" s="30"/>
      <c r="KX241" s="30"/>
      <c r="KY241" s="30"/>
      <c r="KZ241" s="30"/>
      <c r="LA241" s="30"/>
      <c r="LB241" s="30"/>
      <c r="LC241" s="30"/>
      <c r="LD241" s="30"/>
      <c r="LE241" s="30"/>
      <c r="LF241" s="30"/>
      <c r="LG241" s="30"/>
      <c r="LH241" s="30"/>
      <c r="LI241" s="30"/>
      <c r="LJ241" s="30"/>
      <c r="LK241" s="30"/>
      <c r="LL241" s="30"/>
      <c r="LM241" s="30"/>
      <c r="LN241" s="30"/>
      <c r="LO241" s="30"/>
      <c r="LP241" s="30"/>
      <c r="LQ241" s="30"/>
      <c r="LR241" s="30"/>
      <c r="LS241" s="30"/>
      <c r="LT241" s="30"/>
    </row>
    <row r="242" spans="1:332" s="19" customFormat="1" x14ac:dyDescent="0.25">
      <c r="A242" s="80"/>
      <c r="B242" s="81"/>
      <c r="C242" s="82"/>
      <c r="D242" s="82"/>
      <c r="E242" s="83"/>
      <c r="F242" s="84"/>
      <c r="G242" s="21" t="str">
        <f>IFERROR(+VLOOKUP(F242,postnr!A:B,2,FALSE),"")</f>
        <v/>
      </c>
      <c r="H242" s="85"/>
      <c r="I242" s="86"/>
      <c r="J242" s="87"/>
      <c r="K242" s="88"/>
      <c r="L242" s="140"/>
      <c r="M242" s="140"/>
      <c r="N242" s="140"/>
      <c r="O242" s="140"/>
      <c r="P242" s="140"/>
      <c r="Q242" s="140"/>
      <c r="R242" s="140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0"/>
      <c r="CL242" s="30"/>
      <c r="CM242" s="30"/>
      <c r="CN242" s="30"/>
      <c r="CO242" s="30"/>
      <c r="CP242" s="30"/>
      <c r="CQ242" s="30"/>
      <c r="CR242" s="30"/>
      <c r="CS242" s="30"/>
      <c r="CT242" s="30"/>
      <c r="CU242" s="30"/>
      <c r="CV242" s="30"/>
      <c r="CW242" s="30"/>
      <c r="CX242" s="30"/>
      <c r="CY242" s="30"/>
      <c r="CZ242" s="30"/>
      <c r="DA242" s="30"/>
      <c r="DB242" s="30"/>
      <c r="DC242" s="30"/>
      <c r="DD242" s="30"/>
      <c r="DE242" s="30"/>
      <c r="DF242" s="30"/>
      <c r="DG242" s="30"/>
      <c r="DH242" s="30"/>
      <c r="DI242" s="30"/>
      <c r="DJ242" s="30"/>
      <c r="DK242" s="30"/>
      <c r="DL242" s="30"/>
      <c r="DM242" s="30"/>
      <c r="DN242" s="30"/>
      <c r="DO242" s="30"/>
      <c r="DP242" s="30"/>
      <c r="DQ242" s="30"/>
      <c r="DR242" s="30"/>
      <c r="DS242" s="30"/>
      <c r="DT242" s="30"/>
      <c r="DU242" s="30"/>
      <c r="DV242" s="30"/>
      <c r="DW242" s="30"/>
      <c r="DX242" s="30"/>
      <c r="DY242" s="30"/>
      <c r="DZ242" s="30"/>
      <c r="EA242" s="30"/>
      <c r="EB242" s="30"/>
      <c r="EC242" s="30"/>
      <c r="ED242" s="30"/>
      <c r="EE242" s="30"/>
      <c r="EF242" s="30"/>
      <c r="EG242" s="30"/>
      <c r="EH242" s="30"/>
      <c r="EI242" s="30"/>
      <c r="EJ242" s="30"/>
      <c r="EK242" s="30"/>
      <c r="EL242" s="30"/>
      <c r="EM242" s="30"/>
      <c r="EN242" s="30"/>
      <c r="EO242" s="30"/>
      <c r="EP242" s="30"/>
      <c r="EQ242" s="30"/>
      <c r="ER242" s="30"/>
      <c r="ES242" s="30"/>
      <c r="ET242" s="30"/>
      <c r="EU242" s="30"/>
      <c r="EV242" s="30"/>
      <c r="EW242" s="30"/>
      <c r="EX242" s="30"/>
      <c r="EY242" s="30"/>
      <c r="EZ242" s="30"/>
      <c r="FA242" s="30"/>
      <c r="FB242" s="30"/>
      <c r="FC242" s="30"/>
      <c r="FD242" s="30"/>
      <c r="FE242" s="30"/>
      <c r="FF242" s="30"/>
      <c r="FG242" s="30"/>
      <c r="FH242" s="30"/>
      <c r="FI242" s="30"/>
      <c r="FJ242" s="30"/>
      <c r="FK242" s="30"/>
      <c r="FL242" s="30"/>
      <c r="FM242" s="30"/>
      <c r="FN242" s="30"/>
      <c r="FO242" s="30"/>
      <c r="FP242" s="30"/>
      <c r="FQ242" s="30"/>
      <c r="FR242" s="30"/>
      <c r="FS242" s="30"/>
      <c r="FT242" s="30"/>
      <c r="FU242" s="30"/>
      <c r="FV242" s="30"/>
      <c r="FW242" s="30"/>
      <c r="FX242" s="30"/>
      <c r="FY242" s="30"/>
      <c r="FZ242" s="30"/>
      <c r="GA242" s="30"/>
      <c r="GB242" s="30"/>
      <c r="GC242" s="30"/>
      <c r="GD242" s="30"/>
      <c r="GE242" s="30"/>
      <c r="GF242" s="30"/>
      <c r="GG242" s="30"/>
      <c r="GH242" s="30"/>
      <c r="GI242" s="30"/>
      <c r="GJ242" s="30"/>
      <c r="GK242" s="30"/>
      <c r="GL242" s="30"/>
      <c r="GM242" s="30"/>
      <c r="GN242" s="30"/>
      <c r="GO242" s="30"/>
      <c r="GP242" s="30"/>
      <c r="GQ242" s="30"/>
      <c r="GR242" s="30"/>
      <c r="GS242" s="30"/>
      <c r="GT242" s="30"/>
      <c r="GU242" s="30"/>
      <c r="GV242" s="30"/>
      <c r="GW242" s="30"/>
      <c r="GX242" s="30"/>
      <c r="GY242" s="30"/>
      <c r="GZ242" s="30"/>
      <c r="HA242" s="30"/>
      <c r="HB242" s="30"/>
      <c r="HC242" s="30"/>
      <c r="HD242" s="30"/>
      <c r="HE242" s="30"/>
      <c r="HF242" s="30"/>
      <c r="HG242" s="30"/>
      <c r="HH242" s="30"/>
      <c r="HI242" s="30"/>
      <c r="HJ242" s="30"/>
      <c r="HK242" s="30"/>
      <c r="HL242" s="30"/>
      <c r="HM242" s="30"/>
      <c r="HN242" s="30"/>
      <c r="HO242" s="30"/>
      <c r="HP242" s="30"/>
      <c r="HQ242" s="30"/>
      <c r="HR242" s="30"/>
      <c r="HS242" s="30"/>
      <c r="HT242" s="30"/>
      <c r="HU242" s="30"/>
      <c r="HV242" s="30"/>
      <c r="HW242" s="30"/>
      <c r="HX242" s="30"/>
      <c r="HY242" s="30"/>
      <c r="HZ242" s="30"/>
      <c r="IA242" s="30"/>
      <c r="IB242" s="30"/>
      <c r="IC242" s="30"/>
      <c r="ID242" s="30"/>
      <c r="IE242" s="30"/>
      <c r="IF242" s="30"/>
      <c r="IG242" s="30"/>
      <c r="IH242" s="30"/>
      <c r="II242" s="30"/>
      <c r="IJ242" s="30"/>
      <c r="IK242" s="30"/>
      <c r="IL242" s="30"/>
      <c r="IM242" s="30"/>
      <c r="IN242" s="30"/>
      <c r="IO242" s="30"/>
      <c r="IP242" s="30"/>
      <c r="IQ242" s="30"/>
      <c r="IR242" s="30"/>
      <c r="IS242" s="30"/>
      <c r="IT242" s="30"/>
      <c r="IU242" s="30"/>
      <c r="IV242" s="30"/>
      <c r="IW242" s="30"/>
      <c r="IX242" s="30"/>
      <c r="IY242" s="30"/>
      <c r="IZ242" s="30"/>
      <c r="JA242" s="30"/>
      <c r="JB242" s="30"/>
      <c r="JC242" s="30"/>
      <c r="JD242" s="30"/>
      <c r="JE242" s="30"/>
      <c r="JF242" s="30"/>
      <c r="JG242" s="30"/>
      <c r="JH242" s="30"/>
      <c r="JI242" s="30"/>
      <c r="JJ242" s="30"/>
      <c r="JK242" s="30"/>
      <c r="JL242" s="30"/>
      <c r="JM242" s="30"/>
      <c r="JN242" s="30"/>
      <c r="JO242" s="30"/>
      <c r="JP242" s="30"/>
      <c r="JQ242" s="30"/>
      <c r="JR242" s="30"/>
      <c r="JS242" s="30"/>
      <c r="JT242" s="30"/>
      <c r="JU242" s="30"/>
      <c r="JV242" s="30"/>
      <c r="JW242" s="30"/>
      <c r="JX242" s="30"/>
      <c r="JY242" s="30"/>
      <c r="JZ242" s="30"/>
      <c r="KA242" s="30"/>
      <c r="KB242" s="30"/>
      <c r="KC242" s="30"/>
      <c r="KD242" s="30"/>
      <c r="KE242" s="30"/>
      <c r="KF242" s="30"/>
      <c r="KG242" s="30"/>
      <c r="KH242" s="30"/>
      <c r="KI242" s="30"/>
      <c r="KJ242" s="30"/>
      <c r="KK242" s="30"/>
      <c r="KL242" s="30"/>
      <c r="KM242" s="30"/>
      <c r="KN242" s="30"/>
      <c r="KO242" s="30"/>
      <c r="KP242" s="30"/>
      <c r="KQ242" s="30"/>
      <c r="KR242" s="30"/>
      <c r="KS242" s="30"/>
      <c r="KT242" s="30"/>
      <c r="KU242" s="30"/>
      <c r="KV242" s="30"/>
      <c r="KW242" s="30"/>
      <c r="KX242" s="30"/>
      <c r="KY242" s="30"/>
      <c r="KZ242" s="30"/>
      <c r="LA242" s="30"/>
      <c r="LB242" s="30"/>
      <c r="LC242" s="30"/>
      <c r="LD242" s="30"/>
      <c r="LE242" s="30"/>
      <c r="LF242" s="30"/>
      <c r="LG242" s="30"/>
      <c r="LH242" s="30"/>
      <c r="LI242" s="30"/>
      <c r="LJ242" s="30"/>
      <c r="LK242" s="30"/>
      <c r="LL242" s="30"/>
      <c r="LM242" s="30"/>
      <c r="LN242" s="30"/>
      <c r="LO242" s="30"/>
      <c r="LP242" s="30"/>
      <c r="LQ242" s="30"/>
      <c r="LR242" s="30"/>
      <c r="LS242" s="30"/>
      <c r="LT242" s="30"/>
    </row>
    <row r="243" spans="1:332" s="19" customFormat="1" x14ac:dyDescent="0.25">
      <c r="A243" s="80"/>
      <c r="B243" s="81"/>
      <c r="C243" s="82"/>
      <c r="D243" s="82"/>
      <c r="E243" s="83"/>
      <c r="F243" s="84"/>
      <c r="G243" s="21" t="str">
        <f>IFERROR(+VLOOKUP(F243,postnr!A:B,2,FALSE),"")</f>
        <v/>
      </c>
      <c r="H243" s="85"/>
      <c r="I243" s="86"/>
      <c r="J243" s="87"/>
      <c r="K243" s="88"/>
      <c r="L243" s="140"/>
      <c r="M243" s="140"/>
      <c r="N243" s="140"/>
      <c r="O243" s="140"/>
      <c r="P243" s="140"/>
      <c r="Q243" s="140"/>
      <c r="R243" s="140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30"/>
      <c r="CG243" s="30"/>
      <c r="CH243" s="30"/>
      <c r="CI243" s="30"/>
      <c r="CJ243" s="30"/>
      <c r="CK243" s="30"/>
      <c r="CL243" s="30"/>
      <c r="CM243" s="30"/>
      <c r="CN243" s="30"/>
      <c r="CO243" s="30"/>
      <c r="CP243" s="30"/>
      <c r="CQ243" s="30"/>
      <c r="CR243" s="30"/>
      <c r="CS243" s="30"/>
      <c r="CT243" s="30"/>
      <c r="CU243" s="30"/>
      <c r="CV243" s="30"/>
      <c r="CW243" s="30"/>
      <c r="CX243" s="30"/>
      <c r="CY243" s="30"/>
      <c r="CZ243" s="30"/>
      <c r="DA243" s="30"/>
      <c r="DB243" s="30"/>
      <c r="DC243" s="30"/>
      <c r="DD243" s="30"/>
      <c r="DE243" s="30"/>
      <c r="DF243" s="30"/>
      <c r="DG243" s="30"/>
      <c r="DH243" s="30"/>
      <c r="DI243" s="30"/>
      <c r="DJ243" s="30"/>
      <c r="DK243" s="30"/>
      <c r="DL243" s="30"/>
      <c r="DM243" s="30"/>
      <c r="DN243" s="30"/>
      <c r="DO243" s="30"/>
      <c r="DP243" s="30"/>
      <c r="DQ243" s="30"/>
      <c r="DR243" s="30"/>
      <c r="DS243" s="30"/>
      <c r="DT243" s="30"/>
      <c r="DU243" s="30"/>
      <c r="DV243" s="30"/>
      <c r="DW243" s="30"/>
      <c r="DX243" s="30"/>
      <c r="DY243" s="30"/>
      <c r="DZ243" s="30"/>
      <c r="EA243" s="30"/>
      <c r="EB243" s="30"/>
      <c r="EC243" s="30"/>
      <c r="ED243" s="30"/>
      <c r="EE243" s="30"/>
      <c r="EF243" s="30"/>
      <c r="EG243" s="30"/>
      <c r="EH243" s="30"/>
      <c r="EI243" s="30"/>
      <c r="EJ243" s="30"/>
      <c r="EK243" s="30"/>
      <c r="EL243" s="30"/>
      <c r="EM243" s="30"/>
      <c r="EN243" s="30"/>
      <c r="EO243" s="30"/>
      <c r="EP243" s="30"/>
      <c r="EQ243" s="30"/>
      <c r="ER243" s="30"/>
      <c r="ES243" s="30"/>
      <c r="ET243" s="30"/>
      <c r="EU243" s="30"/>
      <c r="EV243" s="30"/>
      <c r="EW243" s="30"/>
      <c r="EX243" s="30"/>
      <c r="EY243" s="30"/>
      <c r="EZ243" s="30"/>
      <c r="FA243" s="30"/>
      <c r="FB243" s="30"/>
      <c r="FC243" s="30"/>
      <c r="FD243" s="30"/>
      <c r="FE243" s="30"/>
      <c r="FF243" s="30"/>
      <c r="FG243" s="30"/>
      <c r="FH243" s="30"/>
      <c r="FI243" s="30"/>
      <c r="FJ243" s="30"/>
      <c r="FK243" s="30"/>
      <c r="FL243" s="30"/>
      <c r="FM243" s="30"/>
      <c r="FN243" s="30"/>
      <c r="FO243" s="30"/>
      <c r="FP243" s="30"/>
      <c r="FQ243" s="30"/>
      <c r="FR243" s="30"/>
      <c r="FS243" s="30"/>
      <c r="FT243" s="30"/>
      <c r="FU243" s="30"/>
      <c r="FV243" s="30"/>
      <c r="FW243" s="30"/>
      <c r="FX243" s="30"/>
      <c r="FY243" s="30"/>
      <c r="FZ243" s="30"/>
      <c r="GA243" s="30"/>
      <c r="GB243" s="30"/>
      <c r="GC243" s="30"/>
      <c r="GD243" s="30"/>
      <c r="GE243" s="30"/>
      <c r="GF243" s="30"/>
      <c r="GG243" s="30"/>
      <c r="GH243" s="30"/>
      <c r="GI243" s="30"/>
      <c r="GJ243" s="30"/>
      <c r="GK243" s="30"/>
      <c r="GL243" s="30"/>
      <c r="GM243" s="30"/>
      <c r="GN243" s="30"/>
      <c r="GO243" s="30"/>
      <c r="GP243" s="30"/>
      <c r="GQ243" s="30"/>
      <c r="GR243" s="30"/>
      <c r="GS243" s="30"/>
      <c r="GT243" s="30"/>
      <c r="GU243" s="30"/>
      <c r="GV243" s="30"/>
      <c r="GW243" s="30"/>
      <c r="GX243" s="30"/>
      <c r="GY243" s="30"/>
      <c r="GZ243" s="30"/>
      <c r="HA243" s="30"/>
      <c r="HB243" s="30"/>
      <c r="HC243" s="30"/>
      <c r="HD243" s="30"/>
      <c r="HE243" s="30"/>
      <c r="HF243" s="30"/>
      <c r="HG243" s="30"/>
      <c r="HH243" s="30"/>
      <c r="HI243" s="30"/>
      <c r="HJ243" s="30"/>
      <c r="HK243" s="30"/>
      <c r="HL243" s="30"/>
      <c r="HM243" s="30"/>
      <c r="HN243" s="30"/>
      <c r="HO243" s="30"/>
      <c r="HP243" s="30"/>
      <c r="HQ243" s="30"/>
      <c r="HR243" s="30"/>
      <c r="HS243" s="30"/>
      <c r="HT243" s="30"/>
      <c r="HU243" s="30"/>
      <c r="HV243" s="30"/>
      <c r="HW243" s="30"/>
      <c r="HX243" s="30"/>
      <c r="HY243" s="30"/>
      <c r="HZ243" s="30"/>
      <c r="IA243" s="30"/>
      <c r="IB243" s="30"/>
      <c r="IC243" s="30"/>
      <c r="ID243" s="30"/>
      <c r="IE243" s="30"/>
      <c r="IF243" s="30"/>
      <c r="IG243" s="30"/>
      <c r="IH243" s="30"/>
      <c r="II243" s="30"/>
      <c r="IJ243" s="30"/>
      <c r="IK243" s="30"/>
      <c r="IL243" s="30"/>
      <c r="IM243" s="30"/>
      <c r="IN243" s="30"/>
      <c r="IO243" s="30"/>
      <c r="IP243" s="30"/>
      <c r="IQ243" s="30"/>
      <c r="IR243" s="30"/>
      <c r="IS243" s="30"/>
      <c r="IT243" s="30"/>
      <c r="IU243" s="30"/>
      <c r="IV243" s="30"/>
      <c r="IW243" s="30"/>
      <c r="IX243" s="30"/>
      <c r="IY243" s="30"/>
      <c r="IZ243" s="30"/>
      <c r="JA243" s="30"/>
      <c r="JB243" s="30"/>
      <c r="JC243" s="30"/>
      <c r="JD243" s="30"/>
      <c r="JE243" s="30"/>
      <c r="JF243" s="30"/>
      <c r="JG243" s="30"/>
      <c r="JH243" s="30"/>
      <c r="JI243" s="30"/>
      <c r="JJ243" s="30"/>
      <c r="JK243" s="30"/>
      <c r="JL243" s="30"/>
      <c r="JM243" s="30"/>
      <c r="JN243" s="30"/>
      <c r="JO243" s="30"/>
      <c r="JP243" s="30"/>
      <c r="JQ243" s="30"/>
      <c r="JR243" s="30"/>
      <c r="JS243" s="30"/>
      <c r="JT243" s="30"/>
      <c r="JU243" s="30"/>
      <c r="JV243" s="30"/>
      <c r="JW243" s="30"/>
      <c r="JX243" s="30"/>
      <c r="JY243" s="30"/>
      <c r="JZ243" s="30"/>
      <c r="KA243" s="30"/>
      <c r="KB243" s="30"/>
      <c r="KC243" s="30"/>
      <c r="KD243" s="30"/>
      <c r="KE243" s="30"/>
      <c r="KF243" s="30"/>
      <c r="KG243" s="30"/>
      <c r="KH243" s="30"/>
      <c r="KI243" s="30"/>
      <c r="KJ243" s="30"/>
      <c r="KK243" s="30"/>
      <c r="KL243" s="30"/>
      <c r="KM243" s="30"/>
      <c r="KN243" s="30"/>
      <c r="KO243" s="30"/>
      <c r="KP243" s="30"/>
      <c r="KQ243" s="30"/>
      <c r="KR243" s="30"/>
      <c r="KS243" s="30"/>
      <c r="KT243" s="30"/>
      <c r="KU243" s="30"/>
      <c r="KV243" s="30"/>
      <c r="KW243" s="30"/>
      <c r="KX243" s="30"/>
      <c r="KY243" s="30"/>
      <c r="KZ243" s="30"/>
      <c r="LA243" s="30"/>
      <c r="LB243" s="30"/>
      <c r="LC243" s="30"/>
      <c r="LD243" s="30"/>
      <c r="LE243" s="30"/>
      <c r="LF243" s="30"/>
      <c r="LG243" s="30"/>
      <c r="LH243" s="30"/>
      <c r="LI243" s="30"/>
      <c r="LJ243" s="30"/>
      <c r="LK243" s="30"/>
      <c r="LL243" s="30"/>
      <c r="LM243" s="30"/>
      <c r="LN243" s="30"/>
      <c r="LO243" s="30"/>
      <c r="LP243" s="30"/>
      <c r="LQ243" s="30"/>
      <c r="LR243" s="30"/>
      <c r="LS243" s="30"/>
      <c r="LT243" s="30"/>
    </row>
    <row r="244" spans="1:332" s="19" customFormat="1" x14ac:dyDescent="0.25">
      <c r="A244" s="80"/>
      <c r="B244" s="81"/>
      <c r="C244" s="82"/>
      <c r="D244" s="82"/>
      <c r="E244" s="83"/>
      <c r="F244" s="84"/>
      <c r="G244" s="21" t="str">
        <f>IFERROR(+VLOOKUP(F244,postnr!A:B,2,FALSE),"")</f>
        <v/>
      </c>
      <c r="H244" s="85"/>
      <c r="I244" s="86"/>
      <c r="J244" s="87"/>
      <c r="K244" s="88"/>
      <c r="L244" s="140"/>
      <c r="M244" s="140"/>
      <c r="N244" s="140"/>
      <c r="O244" s="140"/>
      <c r="P244" s="140"/>
      <c r="Q244" s="140"/>
      <c r="R244" s="140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  <c r="DD244" s="30"/>
      <c r="DE244" s="30"/>
      <c r="DF244" s="30"/>
      <c r="DG244" s="30"/>
      <c r="DH244" s="30"/>
      <c r="DI244" s="30"/>
      <c r="DJ244" s="30"/>
      <c r="DK244" s="30"/>
      <c r="DL244" s="30"/>
      <c r="DM244" s="30"/>
      <c r="DN244" s="30"/>
      <c r="DO244" s="30"/>
      <c r="DP244" s="30"/>
      <c r="DQ244" s="30"/>
      <c r="DR244" s="30"/>
      <c r="DS244" s="30"/>
      <c r="DT244" s="30"/>
      <c r="DU244" s="30"/>
      <c r="DV244" s="30"/>
      <c r="DW244" s="30"/>
      <c r="DX244" s="30"/>
      <c r="DY244" s="30"/>
      <c r="DZ244" s="30"/>
      <c r="EA244" s="30"/>
      <c r="EB244" s="30"/>
      <c r="EC244" s="30"/>
      <c r="ED244" s="30"/>
      <c r="EE244" s="30"/>
      <c r="EF244" s="30"/>
      <c r="EG244" s="30"/>
      <c r="EH244" s="30"/>
      <c r="EI244" s="30"/>
      <c r="EJ244" s="30"/>
      <c r="EK244" s="30"/>
      <c r="EL244" s="30"/>
      <c r="EM244" s="30"/>
      <c r="EN244" s="30"/>
      <c r="EO244" s="30"/>
      <c r="EP244" s="30"/>
      <c r="EQ244" s="30"/>
      <c r="ER244" s="30"/>
      <c r="ES244" s="30"/>
      <c r="ET244" s="30"/>
      <c r="EU244" s="30"/>
      <c r="EV244" s="30"/>
      <c r="EW244" s="30"/>
      <c r="EX244" s="30"/>
      <c r="EY244" s="30"/>
      <c r="EZ244" s="30"/>
      <c r="FA244" s="30"/>
      <c r="FB244" s="30"/>
      <c r="FC244" s="30"/>
      <c r="FD244" s="30"/>
      <c r="FE244" s="30"/>
      <c r="FF244" s="30"/>
      <c r="FG244" s="30"/>
      <c r="FH244" s="30"/>
      <c r="FI244" s="30"/>
      <c r="FJ244" s="30"/>
      <c r="FK244" s="30"/>
      <c r="FL244" s="30"/>
      <c r="FM244" s="30"/>
      <c r="FN244" s="30"/>
      <c r="FO244" s="30"/>
      <c r="FP244" s="30"/>
      <c r="FQ244" s="30"/>
      <c r="FR244" s="30"/>
      <c r="FS244" s="30"/>
      <c r="FT244" s="30"/>
      <c r="FU244" s="30"/>
      <c r="FV244" s="30"/>
      <c r="FW244" s="30"/>
      <c r="FX244" s="30"/>
      <c r="FY244" s="30"/>
      <c r="FZ244" s="30"/>
      <c r="GA244" s="30"/>
      <c r="GB244" s="30"/>
      <c r="GC244" s="30"/>
      <c r="GD244" s="30"/>
      <c r="GE244" s="30"/>
      <c r="GF244" s="30"/>
      <c r="GG244" s="30"/>
      <c r="GH244" s="30"/>
      <c r="GI244" s="30"/>
      <c r="GJ244" s="30"/>
      <c r="GK244" s="30"/>
      <c r="GL244" s="30"/>
      <c r="GM244" s="30"/>
      <c r="GN244" s="30"/>
      <c r="GO244" s="30"/>
      <c r="GP244" s="30"/>
      <c r="GQ244" s="30"/>
      <c r="GR244" s="30"/>
      <c r="GS244" s="30"/>
      <c r="GT244" s="30"/>
      <c r="GU244" s="30"/>
      <c r="GV244" s="30"/>
      <c r="GW244" s="30"/>
      <c r="GX244" s="30"/>
      <c r="GY244" s="30"/>
      <c r="GZ244" s="30"/>
      <c r="HA244" s="30"/>
      <c r="HB244" s="30"/>
      <c r="HC244" s="30"/>
      <c r="HD244" s="30"/>
      <c r="HE244" s="30"/>
      <c r="HF244" s="30"/>
      <c r="HG244" s="30"/>
      <c r="HH244" s="30"/>
      <c r="HI244" s="30"/>
      <c r="HJ244" s="30"/>
      <c r="HK244" s="30"/>
      <c r="HL244" s="30"/>
      <c r="HM244" s="30"/>
      <c r="HN244" s="30"/>
      <c r="HO244" s="30"/>
      <c r="HP244" s="30"/>
      <c r="HQ244" s="30"/>
      <c r="HR244" s="30"/>
      <c r="HS244" s="30"/>
      <c r="HT244" s="30"/>
      <c r="HU244" s="30"/>
      <c r="HV244" s="30"/>
      <c r="HW244" s="30"/>
      <c r="HX244" s="30"/>
      <c r="HY244" s="30"/>
      <c r="HZ244" s="30"/>
      <c r="IA244" s="30"/>
      <c r="IB244" s="30"/>
      <c r="IC244" s="30"/>
      <c r="ID244" s="30"/>
      <c r="IE244" s="30"/>
      <c r="IF244" s="30"/>
      <c r="IG244" s="30"/>
      <c r="IH244" s="30"/>
      <c r="II244" s="30"/>
      <c r="IJ244" s="30"/>
      <c r="IK244" s="30"/>
      <c r="IL244" s="30"/>
      <c r="IM244" s="30"/>
      <c r="IN244" s="30"/>
      <c r="IO244" s="30"/>
      <c r="IP244" s="30"/>
      <c r="IQ244" s="30"/>
      <c r="IR244" s="30"/>
      <c r="IS244" s="30"/>
      <c r="IT244" s="30"/>
      <c r="IU244" s="30"/>
      <c r="IV244" s="30"/>
      <c r="IW244" s="30"/>
      <c r="IX244" s="30"/>
      <c r="IY244" s="30"/>
      <c r="IZ244" s="30"/>
      <c r="JA244" s="30"/>
      <c r="JB244" s="30"/>
      <c r="JC244" s="30"/>
      <c r="JD244" s="30"/>
      <c r="JE244" s="30"/>
      <c r="JF244" s="30"/>
      <c r="JG244" s="30"/>
      <c r="JH244" s="30"/>
      <c r="JI244" s="30"/>
      <c r="JJ244" s="30"/>
      <c r="JK244" s="30"/>
      <c r="JL244" s="30"/>
      <c r="JM244" s="30"/>
      <c r="JN244" s="30"/>
      <c r="JO244" s="30"/>
      <c r="JP244" s="30"/>
      <c r="JQ244" s="30"/>
      <c r="JR244" s="30"/>
      <c r="JS244" s="30"/>
      <c r="JT244" s="30"/>
      <c r="JU244" s="30"/>
      <c r="JV244" s="30"/>
      <c r="JW244" s="30"/>
      <c r="JX244" s="30"/>
      <c r="JY244" s="30"/>
      <c r="JZ244" s="30"/>
      <c r="KA244" s="30"/>
      <c r="KB244" s="30"/>
      <c r="KC244" s="30"/>
      <c r="KD244" s="30"/>
      <c r="KE244" s="30"/>
      <c r="KF244" s="30"/>
      <c r="KG244" s="30"/>
      <c r="KH244" s="30"/>
      <c r="KI244" s="30"/>
      <c r="KJ244" s="30"/>
      <c r="KK244" s="30"/>
      <c r="KL244" s="30"/>
      <c r="KM244" s="30"/>
      <c r="KN244" s="30"/>
      <c r="KO244" s="30"/>
      <c r="KP244" s="30"/>
      <c r="KQ244" s="30"/>
      <c r="KR244" s="30"/>
      <c r="KS244" s="30"/>
      <c r="KT244" s="30"/>
      <c r="KU244" s="30"/>
      <c r="KV244" s="30"/>
      <c r="KW244" s="30"/>
      <c r="KX244" s="30"/>
      <c r="KY244" s="30"/>
      <c r="KZ244" s="30"/>
      <c r="LA244" s="30"/>
      <c r="LB244" s="30"/>
      <c r="LC244" s="30"/>
      <c r="LD244" s="30"/>
      <c r="LE244" s="30"/>
      <c r="LF244" s="30"/>
      <c r="LG244" s="30"/>
      <c r="LH244" s="30"/>
      <c r="LI244" s="30"/>
      <c r="LJ244" s="30"/>
      <c r="LK244" s="30"/>
      <c r="LL244" s="30"/>
      <c r="LM244" s="30"/>
      <c r="LN244" s="30"/>
      <c r="LO244" s="30"/>
      <c r="LP244" s="30"/>
      <c r="LQ244" s="30"/>
      <c r="LR244" s="30"/>
      <c r="LS244" s="30"/>
      <c r="LT244" s="30"/>
    </row>
    <row r="245" spans="1:332" s="19" customFormat="1" x14ac:dyDescent="0.25">
      <c r="A245" s="80"/>
      <c r="B245" s="81"/>
      <c r="C245" s="82"/>
      <c r="D245" s="82"/>
      <c r="E245" s="83"/>
      <c r="F245" s="84"/>
      <c r="G245" s="21" t="str">
        <f>IFERROR(+VLOOKUP(F245,postnr!A:B,2,FALSE),"")</f>
        <v/>
      </c>
      <c r="H245" s="85"/>
      <c r="I245" s="86"/>
      <c r="J245" s="87"/>
      <c r="K245" s="88"/>
      <c r="L245" s="140"/>
      <c r="M245" s="140"/>
      <c r="N245" s="140"/>
      <c r="O245" s="140"/>
      <c r="P245" s="140"/>
      <c r="Q245" s="140"/>
      <c r="R245" s="140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30"/>
      <c r="CG245" s="30"/>
      <c r="CH245" s="30"/>
      <c r="CI245" s="30"/>
      <c r="CJ245" s="30"/>
      <c r="CK245" s="30"/>
      <c r="CL245" s="30"/>
      <c r="CM245" s="30"/>
      <c r="CN245" s="30"/>
      <c r="CO245" s="30"/>
      <c r="CP245" s="30"/>
      <c r="CQ245" s="30"/>
      <c r="CR245" s="30"/>
      <c r="CS245" s="30"/>
      <c r="CT245" s="30"/>
      <c r="CU245" s="30"/>
      <c r="CV245" s="30"/>
      <c r="CW245" s="30"/>
      <c r="CX245" s="30"/>
      <c r="CY245" s="30"/>
      <c r="CZ245" s="30"/>
      <c r="DA245" s="30"/>
      <c r="DB245" s="30"/>
      <c r="DC245" s="30"/>
      <c r="DD245" s="30"/>
      <c r="DE245" s="30"/>
      <c r="DF245" s="30"/>
      <c r="DG245" s="30"/>
      <c r="DH245" s="30"/>
      <c r="DI245" s="30"/>
      <c r="DJ245" s="30"/>
      <c r="DK245" s="30"/>
      <c r="DL245" s="30"/>
      <c r="DM245" s="30"/>
      <c r="DN245" s="30"/>
      <c r="DO245" s="30"/>
      <c r="DP245" s="30"/>
      <c r="DQ245" s="30"/>
      <c r="DR245" s="30"/>
      <c r="DS245" s="30"/>
      <c r="DT245" s="30"/>
      <c r="DU245" s="30"/>
      <c r="DV245" s="30"/>
      <c r="DW245" s="30"/>
      <c r="DX245" s="30"/>
      <c r="DY245" s="30"/>
      <c r="DZ245" s="30"/>
      <c r="EA245" s="30"/>
      <c r="EB245" s="30"/>
      <c r="EC245" s="30"/>
      <c r="ED245" s="30"/>
      <c r="EE245" s="30"/>
      <c r="EF245" s="30"/>
      <c r="EG245" s="30"/>
      <c r="EH245" s="30"/>
      <c r="EI245" s="30"/>
      <c r="EJ245" s="30"/>
      <c r="EK245" s="30"/>
      <c r="EL245" s="30"/>
      <c r="EM245" s="30"/>
      <c r="EN245" s="30"/>
      <c r="EO245" s="30"/>
      <c r="EP245" s="30"/>
      <c r="EQ245" s="30"/>
      <c r="ER245" s="30"/>
      <c r="ES245" s="30"/>
      <c r="ET245" s="30"/>
      <c r="EU245" s="30"/>
      <c r="EV245" s="30"/>
      <c r="EW245" s="30"/>
      <c r="EX245" s="30"/>
      <c r="EY245" s="30"/>
      <c r="EZ245" s="30"/>
      <c r="FA245" s="30"/>
      <c r="FB245" s="30"/>
      <c r="FC245" s="30"/>
      <c r="FD245" s="30"/>
      <c r="FE245" s="30"/>
      <c r="FF245" s="30"/>
      <c r="FG245" s="30"/>
      <c r="FH245" s="30"/>
      <c r="FI245" s="30"/>
      <c r="FJ245" s="30"/>
      <c r="FK245" s="30"/>
      <c r="FL245" s="30"/>
      <c r="FM245" s="30"/>
      <c r="FN245" s="30"/>
      <c r="FO245" s="30"/>
      <c r="FP245" s="30"/>
      <c r="FQ245" s="30"/>
      <c r="FR245" s="30"/>
      <c r="FS245" s="30"/>
      <c r="FT245" s="30"/>
      <c r="FU245" s="30"/>
      <c r="FV245" s="30"/>
      <c r="FW245" s="30"/>
      <c r="FX245" s="30"/>
      <c r="FY245" s="30"/>
      <c r="FZ245" s="30"/>
      <c r="GA245" s="30"/>
      <c r="GB245" s="30"/>
      <c r="GC245" s="30"/>
      <c r="GD245" s="30"/>
      <c r="GE245" s="30"/>
      <c r="GF245" s="30"/>
      <c r="GG245" s="30"/>
      <c r="GH245" s="30"/>
      <c r="GI245" s="30"/>
      <c r="GJ245" s="30"/>
      <c r="GK245" s="30"/>
      <c r="GL245" s="30"/>
      <c r="GM245" s="30"/>
      <c r="GN245" s="30"/>
      <c r="GO245" s="30"/>
      <c r="GP245" s="30"/>
      <c r="GQ245" s="30"/>
      <c r="GR245" s="30"/>
      <c r="GS245" s="30"/>
      <c r="GT245" s="30"/>
      <c r="GU245" s="30"/>
      <c r="GV245" s="30"/>
      <c r="GW245" s="30"/>
      <c r="GX245" s="30"/>
      <c r="GY245" s="30"/>
      <c r="GZ245" s="30"/>
      <c r="HA245" s="30"/>
      <c r="HB245" s="30"/>
      <c r="HC245" s="30"/>
      <c r="HD245" s="30"/>
      <c r="HE245" s="30"/>
      <c r="HF245" s="30"/>
      <c r="HG245" s="30"/>
      <c r="HH245" s="30"/>
      <c r="HI245" s="30"/>
      <c r="HJ245" s="30"/>
      <c r="HK245" s="30"/>
      <c r="HL245" s="30"/>
      <c r="HM245" s="30"/>
      <c r="HN245" s="30"/>
      <c r="HO245" s="30"/>
      <c r="HP245" s="30"/>
      <c r="HQ245" s="30"/>
      <c r="HR245" s="30"/>
      <c r="HS245" s="30"/>
      <c r="HT245" s="30"/>
      <c r="HU245" s="30"/>
      <c r="HV245" s="30"/>
      <c r="HW245" s="30"/>
      <c r="HX245" s="30"/>
      <c r="HY245" s="30"/>
      <c r="HZ245" s="30"/>
      <c r="IA245" s="30"/>
      <c r="IB245" s="30"/>
      <c r="IC245" s="30"/>
      <c r="ID245" s="30"/>
      <c r="IE245" s="30"/>
      <c r="IF245" s="30"/>
      <c r="IG245" s="30"/>
      <c r="IH245" s="30"/>
      <c r="II245" s="30"/>
      <c r="IJ245" s="30"/>
      <c r="IK245" s="30"/>
      <c r="IL245" s="30"/>
      <c r="IM245" s="30"/>
      <c r="IN245" s="30"/>
      <c r="IO245" s="30"/>
      <c r="IP245" s="30"/>
      <c r="IQ245" s="30"/>
      <c r="IR245" s="30"/>
      <c r="IS245" s="30"/>
      <c r="IT245" s="30"/>
      <c r="IU245" s="30"/>
      <c r="IV245" s="30"/>
      <c r="IW245" s="30"/>
      <c r="IX245" s="30"/>
      <c r="IY245" s="30"/>
      <c r="IZ245" s="30"/>
      <c r="JA245" s="30"/>
      <c r="JB245" s="30"/>
      <c r="JC245" s="30"/>
      <c r="JD245" s="30"/>
      <c r="JE245" s="30"/>
      <c r="JF245" s="30"/>
      <c r="JG245" s="30"/>
      <c r="JH245" s="30"/>
      <c r="JI245" s="30"/>
      <c r="JJ245" s="30"/>
      <c r="JK245" s="30"/>
      <c r="JL245" s="30"/>
      <c r="JM245" s="30"/>
      <c r="JN245" s="30"/>
      <c r="JO245" s="30"/>
      <c r="JP245" s="30"/>
      <c r="JQ245" s="30"/>
      <c r="JR245" s="30"/>
      <c r="JS245" s="30"/>
      <c r="JT245" s="30"/>
      <c r="JU245" s="30"/>
      <c r="JV245" s="30"/>
      <c r="JW245" s="30"/>
      <c r="JX245" s="30"/>
      <c r="JY245" s="30"/>
      <c r="JZ245" s="30"/>
      <c r="KA245" s="30"/>
      <c r="KB245" s="30"/>
      <c r="KC245" s="30"/>
      <c r="KD245" s="30"/>
      <c r="KE245" s="30"/>
      <c r="KF245" s="30"/>
      <c r="KG245" s="30"/>
      <c r="KH245" s="30"/>
      <c r="KI245" s="30"/>
      <c r="KJ245" s="30"/>
      <c r="KK245" s="30"/>
      <c r="KL245" s="30"/>
      <c r="KM245" s="30"/>
      <c r="KN245" s="30"/>
      <c r="KO245" s="30"/>
      <c r="KP245" s="30"/>
      <c r="KQ245" s="30"/>
      <c r="KR245" s="30"/>
      <c r="KS245" s="30"/>
      <c r="KT245" s="30"/>
      <c r="KU245" s="30"/>
      <c r="KV245" s="30"/>
      <c r="KW245" s="30"/>
      <c r="KX245" s="30"/>
      <c r="KY245" s="30"/>
      <c r="KZ245" s="30"/>
      <c r="LA245" s="30"/>
      <c r="LB245" s="30"/>
      <c r="LC245" s="30"/>
      <c r="LD245" s="30"/>
      <c r="LE245" s="30"/>
      <c r="LF245" s="30"/>
      <c r="LG245" s="30"/>
      <c r="LH245" s="30"/>
      <c r="LI245" s="30"/>
      <c r="LJ245" s="30"/>
      <c r="LK245" s="30"/>
      <c r="LL245" s="30"/>
      <c r="LM245" s="30"/>
      <c r="LN245" s="30"/>
      <c r="LO245" s="30"/>
      <c r="LP245" s="30"/>
      <c r="LQ245" s="30"/>
      <c r="LR245" s="30"/>
      <c r="LS245" s="30"/>
      <c r="LT245" s="30"/>
    </row>
    <row r="246" spans="1:332" s="19" customFormat="1" x14ac:dyDescent="0.25">
      <c r="A246" s="80"/>
      <c r="B246" s="81"/>
      <c r="C246" s="82"/>
      <c r="D246" s="82"/>
      <c r="E246" s="83"/>
      <c r="F246" s="84"/>
      <c r="G246" s="21" t="str">
        <f>IFERROR(+VLOOKUP(F246,postnr!A:B,2,FALSE),"")</f>
        <v/>
      </c>
      <c r="H246" s="85"/>
      <c r="I246" s="86"/>
      <c r="J246" s="87"/>
      <c r="K246" s="88"/>
      <c r="L246" s="140"/>
      <c r="M246" s="140"/>
      <c r="N246" s="140"/>
      <c r="O246" s="140"/>
      <c r="P246" s="140"/>
      <c r="Q246" s="140"/>
      <c r="R246" s="140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  <c r="DD246" s="30"/>
      <c r="DE246" s="30"/>
      <c r="DF246" s="30"/>
      <c r="DG246" s="30"/>
      <c r="DH246" s="30"/>
      <c r="DI246" s="30"/>
      <c r="DJ246" s="30"/>
      <c r="DK246" s="30"/>
      <c r="DL246" s="30"/>
      <c r="DM246" s="30"/>
      <c r="DN246" s="30"/>
      <c r="DO246" s="30"/>
      <c r="DP246" s="30"/>
      <c r="DQ246" s="30"/>
      <c r="DR246" s="30"/>
      <c r="DS246" s="30"/>
      <c r="DT246" s="30"/>
      <c r="DU246" s="30"/>
      <c r="DV246" s="30"/>
      <c r="DW246" s="30"/>
      <c r="DX246" s="30"/>
      <c r="DY246" s="30"/>
      <c r="DZ246" s="30"/>
      <c r="EA246" s="30"/>
      <c r="EB246" s="30"/>
      <c r="EC246" s="30"/>
      <c r="ED246" s="30"/>
      <c r="EE246" s="30"/>
      <c r="EF246" s="30"/>
      <c r="EG246" s="30"/>
      <c r="EH246" s="30"/>
      <c r="EI246" s="30"/>
      <c r="EJ246" s="30"/>
      <c r="EK246" s="30"/>
      <c r="EL246" s="30"/>
      <c r="EM246" s="30"/>
      <c r="EN246" s="30"/>
      <c r="EO246" s="30"/>
      <c r="EP246" s="30"/>
      <c r="EQ246" s="30"/>
      <c r="ER246" s="30"/>
      <c r="ES246" s="30"/>
      <c r="ET246" s="30"/>
      <c r="EU246" s="30"/>
      <c r="EV246" s="30"/>
      <c r="EW246" s="30"/>
      <c r="EX246" s="30"/>
      <c r="EY246" s="30"/>
      <c r="EZ246" s="30"/>
      <c r="FA246" s="30"/>
      <c r="FB246" s="30"/>
      <c r="FC246" s="30"/>
      <c r="FD246" s="30"/>
      <c r="FE246" s="30"/>
      <c r="FF246" s="30"/>
      <c r="FG246" s="30"/>
      <c r="FH246" s="30"/>
      <c r="FI246" s="30"/>
      <c r="FJ246" s="30"/>
      <c r="FK246" s="30"/>
      <c r="FL246" s="30"/>
      <c r="FM246" s="30"/>
      <c r="FN246" s="30"/>
      <c r="FO246" s="30"/>
      <c r="FP246" s="30"/>
      <c r="FQ246" s="30"/>
      <c r="FR246" s="30"/>
      <c r="FS246" s="30"/>
      <c r="FT246" s="30"/>
      <c r="FU246" s="30"/>
      <c r="FV246" s="30"/>
      <c r="FW246" s="30"/>
      <c r="FX246" s="30"/>
      <c r="FY246" s="30"/>
      <c r="FZ246" s="30"/>
      <c r="GA246" s="30"/>
      <c r="GB246" s="30"/>
      <c r="GC246" s="30"/>
      <c r="GD246" s="30"/>
      <c r="GE246" s="30"/>
      <c r="GF246" s="30"/>
      <c r="GG246" s="30"/>
      <c r="GH246" s="30"/>
      <c r="GI246" s="30"/>
      <c r="GJ246" s="30"/>
      <c r="GK246" s="30"/>
      <c r="GL246" s="30"/>
      <c r="GM246" s="30"/>
      <c r="GN246" s="30"/>
      <c r="GO246" s="30"/>
      <c r="GP246" s="30"/>
      <c r="GQ246" s="30"/>
      <c r="GR246" s="30"/>
      <c r="GS246" s="30"/>
      <c r="GT246" s="30"/>
      <c r="GU246" s="30"/>
      <c r="GV246" s="30"/>
      <c r="GW246" s="30"/>
      <c r="GX246" s="30"/>
      <c r="GY246" s="30"/>
      <c r="GZ246" s="30"/>
      <c r="HA246" s="30"/>
      <c r="HB246" s="30"/>
      <c r="HC246" s="30"/>
      <c r="HD246" s="30"/>
      <c r="HE246" s="30"/>
      <c r="HF246" s="30"/>
      <c r="HG246" s="30"/>
      <c r="HH246" s="30"/>
      <c r="HI246" s="30"/>
      <c r="HJ246" s="30"/>
      <c r="HK246" s="30"/>
      <c r="HL246" s="30"/>
      <c r="HM246" s="30"/>
      <c r="HN246" s="30"/>
      <c r="HO246" s="30"/>
      <c r="HP246" s="30"/>
      <c r="HQ246" s="30"/>
      <c r="HR246" s="30"/>
      <c r="HS246" s="30"/>
      <c r="HT246" s="30"/>
      <c r="HU246" s="30"/>
      <c r="HV246" s="30"/>
      <c r="HW246" s="30"/>
      <c r="HX246" s="30"/>
      <c r="HY246" s="30"/>
      <c r="HZ246" s="30"/>
      <c r="IA246" s="30"/>
      <c r="IB246" s="30"/>
      <c r="IC246" s="30"/>
      <c r="ID246" s="30"/>
      <c r="IE246" s="30"/>
      <c r="IF246" s="30"/>
      <c r="IG246" s="30"/>
      <c r="IH246" s="30"/>
      <c r="II246" s="30"/>
      <c r="IJ246" s="30"/>
      <c r="IK246" s="30"/>
      <c r="IL246" s="30"/>
      <c r="IM246" s="30"/>
      <c r="IN246" s="30"/>
      <c r="IO246" s="30"/>
      <c r="IP246" s="30"/>
      <c r="IQ246" s="30"/>
      <c r="IR246" s="30"/>
      <c r="IS246" s="30"/>
      <c r="IT246" s="30"/>
      <c r="IU246" s="30"/>
      <c r="IV246" s="30"/>
      <c r="IW246" s="30"/>
      <c r="IX246" s="30"/>
      <c r="IY246" s="30"/>
      <c r="IZ246" s="30"/>
      <c r="JA246" s="30"/>
      <c r="JB246" s="30"/>
      <c r="JC246" s="30"/>
      <c r="JD246" s="30"/>
      <c r="JE246" s="30"/>
      <c r="JF246" s="30"/>
      <c r="JG246" s="30"/>
      <c r="JH246" s="30"/>
      <c r="JI246" s="30"/>
      <c r="JJ246" s="30"/>
      <c r="JK246" s="30"/>
      <c r="JL246" s="30"/>
      <c r="JM246" s="30"/>
      <c r="JN246" s="30"/>
      <c r="JO246" s="30"/>
      <c r="JP246" s="30"/>
      <c r="JQ246" s="30"/>
      <c r="JR246" s="30"/>
      <c r="JS246" s="30"/>
      <c r="JT246" s="30"/>
      <c r="JU246" s="30"/>
      <c r="JV246" s="30"/>
      <c r="JW246" s="30"/>
      <c r="JX246" s="30"/>
      <c r="JY246" s="30"/>
      <c r="JZ246" s="30"/>
      <c r="KA246" s="30"/>
      <c r="KB246" s="30"/>
      <c r="KC246" s="30"/>
      <c r="KD246" s="30"/>
      <c r="KE246" s="30"/>
      <c r="KF246" s="30"/>
      <c r="KG246" s="30"/>
      <c r="KH246" s="30"/>
      <c r="KI246" s="30"/>
      <c r="KJ246" s="30"/>
      <c r="KK246" s="30"/>
      <c r="KL246" s="30"/>
      <c r="KM246" s="30"/>
      <c r="KN246" s="30"/>
      <c r="KO246" s="30"/>
      <c r="KP246" s="30"/>
      <c r="KQ246" s="30"/>
      <c r="KR246" s="30"/>
      <c r="KS246" s="30"/>
      <c r="KT246" s="30"/>
      <c r="KU246" s="30"/>
      <c r="KV246" s="30"/>
      <c r="KW246" s="30"/>
      <c r="KX246" s="30"/>
      <c r="KY246" s="30"/>
      <c r="KZ246" s="30"/>
      <c r="LA246" s="30"/>
      <c r="LB246" s="30"/>
      <c r="LC246" s="30"/>
      <c r="LD246" s="30"/>
      <c r="LE246" s="30"/>
      <c r="LF246" s="30"/>
      <c r="LG246" s="30"/>
      <c r="LH246" s="30"/>
      <c r="LI246" s="30"/>
      <c r="LJ246" s="30"/>
      <c r="LK246" s="30"/>
      <c r="LL246" s="30"/>
      <c r="LM246" s="30"/>
      <c r="LN246" s="30"/>
      <c r="LO246" s="30"/>
      <c r="LP246" s="30"/>
      <c r="LQ246" s="30"/>
      <c r="LR246" s="30"/>
      <c r="LS246" s="30"/>
      <c r="LT246" s="30"/>
    </row>
    <row r="247" spans="1:332" s="19" customFormat="1" x14ac:dyDescent="0.25">
      <c r="A247" s="80"/>
      <c r="B247" s="81"/>
      <c r="C247" s="82"/>
      <c r="D247" s="82"/>
      <c r="E247" s="83"/>
      <c r="F247" s="84"/>
      <c r="G247" s="21" t="str">
        <f>IFERROR(+VLOOKUP(F247,postnr!A:B,2,FALSE),"")</f>
        <v/>
      </c>
      <c r="H247" s="85"/>
      <c r="I247" s="86"/>
      <c r="J247" s="87"/>
      <c r="K247" s="88"/>
      <c r="L247" s="140"/>
      <c r="M247" s="140"/>
      <c r="N247" s="140"/>
      <c r="O247" s="140"/>
      <c r="P247" s="140"/>
      <c r="Q247" s="140"/>
      <c r="R247" s="140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  <c r="DD247" s="30"/>
      <c r="DE247" s="30"/>
      <c r="DF247" s="30"/>
      <c r="DG247" s="30"/>
      <c r="DH247" s="30"/>
      <c r="DI247" s="30"/>
      <c r="DJ247" s="30"/>
      <c r="DK247" s="30"/>
      <c r="DL247" s="30"/>
      <c r="DM247" s="30"/>
      <c r="DN247" s="30"/>
      <c r="DO247" s="30"/>
      <c r="DP247" s="30"/>
      <c r="DQ247" s="30"/>
      <c r="DR247" s="30"/>
      <c r="DS247" s="30"/>
      <c r="DT247" s="30"/>
      <c r="DU247" s="30"/>
      <c r="DV247" s="30"/>
      <c r="DW247" s="30"/>
      <c r="DX247" s="30"/>
      <c r="DY247" s="30"/>
      <c r="DZ247" s="30"/>
      <c r="EA247" s="30"/>
      <c r="EB247" s="30"/>
      <c r="EC247" s="30"/>
      <c r="ED247" s="30"/>
      <c r="EE247" s="30"/>
      <c r="EF247" s="30"/>
      <c r="EG247" s="30"/>
      <c r="EH247" s="30"/>
      <c r="EI247" s="30"/>
      <c r="EJ247" s="30"/>
      <c r="EK247" s="30"/>
      <c r="EL247" s="30"/>
      <c r="EM247" s="30"/>
      <c r="EN247" s="30"/>
      <c r="EO247" s="30"/>
      <c r="EP247" s="30"/>
      <c r="EQ247" s="30"/>
      <c r="ER247" s="30"/>
      <c r="ES247" s="30"/>
      <c r="ET247" s="30"/>
      <c r="EU247" s="30"/>
      <c r="EV247" s="30"/>
      <c r="EW247" s="30"/>
      <c r="EX247" s="30"/>
      <c r="EY247" s="30"/>
      <c r="EZ247" s="30"/>
      <c r="FA247" s="30"/>
      <c r="FB247" s="30"/>
      <c r="FC247" s="30"/>
      <c r="FD247" s="30"/>
      <c r="FE247" s="30"/>
      <c r="FF247" s="30"/>
      <c r="FG247" s="30"/>
      <c r="FH247" s="30"/>
      <c r="FI247" s="30"/>
      <c r="FJ247" s="30"/>
      <c r="FK247" s="30"/>
      <c r="FL247" s="30"/>
      <c r="FM247" s="30"/>
      <c r="FN247" s="30"/>
      <c r="FO247" s="30"/>
      <c r="FP247" s="30"/>
      <c r="FQ247" s="30"/>
      <c r="FR247" s="30"/>
      <c r="FS247" s="30"/>
      <c r="FT247" s="30"/>
      <c r="FU247" s="30"/>
      <c r="FV247" s="30"/>
      <c r="FW247" s="30"/>
      <c r="FX247" s="30"/>
      <c r="FY247" s="30"/>
      <c r="FZ247" s="30"/>
      <c r="GA247" s="30"/>
      <c r="GB247" s="30"/>
      <c r="GC247" s="30"/>
      <c r="GD247" s="30"/>
      <c r="GE247" s="30"/>
      <c r="GF247" s="30"/>
      <c r="GG247" s="30"/>
      <c r="GH247" s="30"/>
      <c r="GI247" s="30"/>
      <c r="GJ247" s="30"/>
      <c r="GK247" s="30"/>
      <c r="GL247" s="30"/>
      <c r="GM247" s="30"/>
      <c r="GN247" s="30"/>
      <c r="GO247" s="30"/>
      <c r="GP247" s="30"/>
      <c r="GQ247" s="30"/>
      <c r="GR247" s="30"/>
      <c r="GS247" s="30"/>
      <c r="GT247" s="30"/>
      <c r="GU247" s="30"/>
      <c r="GV247" s="30"/>
      <c r="GW247" s="30"/>
      <c r="GX247" s="30"/>
      <c r="GY247" s="30"/>
      <c r="GZ247" s="30"/>
      <c r="HA247" s="30"/>
      <c r="HB247" s="30"/>
      <c r="HC247" s="30"/>
      <c r="HD247" s="30"/>
      <c r="HE247" s="30"/>
      <c r="HF247" s="30"/>
      <c r="HG247" s="30"/>
      <c r="HH247" s="30"/>
      <c r="HI247" s="30"/>
      <c r="HJ247" s="30"/>
      <c r="HK247" s="30"/>
      <c r="HL247" s="30"/>
      <c r="HM247" s="30"/>
      <c r="HN247" s="30"/>
      <c r="HO247" s="30"/>
      <c r="HP247" s="30"/>
      <c r="HQ247" s="30"/>
      <c r="HR247" s="30"/>
      <c r="HS247" s="30"/>
      <c r="HT247" s="30"/>
      <c r="HU247" s="30"/>
      <c r="HV247" s="30"/>
      <c r="HW247" s="30"/>
      <c r="HX247" s="30"/>
      <c r="HY247" s="30"/>
      <c r="HZ247" s="30"/>
      <c r="IA247" s="30"/>
      <c r="IB247" s="30"/>
      <c r="IC247" s="30"/>
      <c r="ID247" s="30"/>
      <c r="IE247" s="30"/>
      <c r="IF247" s="30"/>
      <c r="IG247" s="30"/>
      <c r="IH247" s="30"/>
      <c r="II247" s="30"/>
      <c r="IJ247" s="30"/>
      <c r="IK247" s="30"/>
      <c r="IL247" s="30"/>
      <c r="IM247" s="30"/>
      <c r="IN247" s="30"/>
      <c r="IO247" s="30"/>
      <c r="IP247" s="30"/>
      <c r="IQ247" s="30"/>
      <c r="IR247" s="30"/>
      <c r="IS247" s="30"/>
      <c r="IT247" s="30"/>
      <c r="IU247" s="30"/>
      <c r="IV247" s="30"/>
      <c r="IW247" s="30"/>
      <c r="IX247" s="30"/>
      <c r="IY247" s="30"/>
      <c r="IZ247" s="30"/>
      <c r="JA247" s="30"/>
      <c r="JB247" s="30"/>
      <c r="JC247" s="30"/>
      <c r="JD247" s="30"/>
      <c r="JE247" s="30"/>
      <c r="JF247" s="30"/>
      <c r="JG247" s="30"/>
      <c r="JH247" s="30"/>
      <c r="JI247" s="30"/>
      <c r="JJ247" s="30"/>
      <c r="JK247" s="30"/>
      <c r="JL247" s="30"/>
      <c r="JM247" s="30"/>
      <c r="JN247" s="30"/>
      <c r="JO247" s="30"/>
      <c r="JP247" s="30"/>
      <c r="JQ247" s="30"/>
      <c r="JR247" s="30"/>
      <c r="JS247" s="30"/>
      <c r="JT247" s="30"/>
      <c r="JU247" s="30"/>
      <c r="JV247" s="30"/>
      <c r="JW247" s="30"/>
      <c r="JX247" s="30"/>
      <c r="JY247" s="30"/>
      <c r="JZ247" s="30"/>
      <c r="KA247" s="30"/>
      <c r="KB247" s="30"/>
      <c r="KC247" s="30"/>
      <c r="KD247" s="30"/>
      <c r="KE247" s="30"/>
      <c r="KF247" s="30"/>
      <c r="KG247" s="30"/>
      <c r="KH247" s="30"/>
      <c r="KI247" s="30"/>
      <c r="KJ247" s="30"/>
      <c r="KK247" s="30"/>
      <c r="KL247" s="30"/>
      <c r="KM247" s="30"/>
      <c r="KN247" s="30"/>
      <c r="KO247" s="30"/>
      <c r="KP247" s="30"/>
      <c r="KQ247" s="30"/>
      <c r="KR247" s="30"/>
      <c r="KS247" s="30"/>
      <c r="KT247" s="30"/>
      <c r="KU247" s="30"/>
      <c r="KV247" s="30"/>
      <c r="KW247" s="30"/>
      <c r="KX247" s="30"/>
      <c r="KY247" s="30"/>
      <c r="KZ247" s="30"/>
      <c r="LA247" s="30"/>
      <c r="LB247" s="30"/>
      <c r="LC247" s="30"/>
      <c r="LD247" s="30"/>
      <c r="LE247" s="30"/>
      <c r="LF247" s="30"/>
      <c r="LG247" s="30"/>
      <c r="LH247" s="30"/>
      <c r="LI247" s="30"/>
      <c r="LJ247" s="30"/>
      <c r="LK247" s="30"/>
      <c r="LL247" s="30"/>
      <c r="LM247" s="30"/>
      <c r="LN247" s="30"/>
      <c r="LO247" s="30"/>
      <c r="LP247" s="30"/>
      <c r="LQ247" s="30"/>
      <c r="LR247" s="30"/>
      <c r="LS247" s="30"/>
      <c r="LT247" s="30"/>
    </row>
    <row r="248" spans="1:332" s="19" customFormat="1" x14ac:dyDescent="0.25">
      <c r="A248" s="80"/>
      <c r="B248" s="81"/>
      <c r="C248" s="82"/>
      <c r="D248" s="82"/>
      <c r="E248" s="83"/>
      <c r="F248" s="84"/>
      <c r="G248" s="21" t="str">
        <f>IFERROR(+VLOOKUP(F248,postnr!A:B,2,FALSE),"")</f>
        <v/>
      </c>
      <c r="H248" s="85"/>
      <c r="I248" s="86"/>
      <c r="J248" s="87"/>
      <c r="K248" s="88"/>
      <c r="L248" s="140"/>
      <c r="M248" s="140"/>
      <c r="N248" s="140"/>
      <c r="O248" s="140"/>
      <c r="P248" s="140"/>
      <c r="Q248" s="140"/>
      <c r="R248" s="140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  <c r="DD248" s="30"/>
      <c r="DE248" s="30"/>
      <c r="DF248" s="30"/>
      <c r="DG248" s="30"/>
      <c r="DH248" s="30"/>
      <c r="DI248" s="30"/>
      <c r="DJ248" s="30"/>
      <c r="DK248" s="30"/>
      <c r="DL248" s="30"/>
      <c r="DM248" s="30"/>
      <c r="DN248" s="30"/>
      <c r="DO248" s="30"/>
      <c r="DP248" s="30"/>
      <c r="DQ248" s="30"/>
      <c r="DR248" s="30"/>
      <c r="DS248" s="30"/>
      <c r="DT248" s="30"/>
      <c r="DU248" s="30"/>
      <c r="DV248" s="30"/>
      <c r="DW248" s="30"/>
      <c r="DX248" s="30"/>
      <c r="DY248" s="30"/>
      <c r="DZ248" s="30"/>
      <c r="EA248" s="30"/>
      <c r="EB248" s="30"/>
      <c r="EC248" s="30"/>
      <c r="ED248" s="30"/>
      <c r="EE248" s="30"/>
      <c r="EF248" s="30"/>
      <c r="EG248" s="30"/>
      <c r="EH248" s="30"/>
      <c r="EI248" s="30"/>
      <c r="EJ248" s="30"/>
      <c r="EK248" s="30"/>
      <c r="EL248" s="30"/>
      <c r="EM248" s="30"/>
      <c r="EN248" s="30"/>
      <c r="EO248" s="30"/>
      <c r="EP248" s="30"/>
      <c r="EQ248" s="30"/>
      <c r="ER248" s="30"/>
      <c r="ES248" s="30"/>
      <c r="ET248" s="30"/>
      <c r="EU248" s="30"/>
      <c r="EV248" s="30"/>
      <c r="EW248" s="30"/>
      <c r="EX248" s="30"/>
      <c r="EY248" s="30"/>
      <c r="EZ248" s="30"/>
      <c r="FA248" s="30"/>
      <c r="FB248" s="30"/>
      <c r="FC248" s="30"/>
      <c r="FD248" s="30"/>
      <c r="FE248" s="30"/>
      <c r="FF248" s="30"/>
      <c r="FG248" s="30"/>
      <c r="FH248" s="30"/>
      <c r="FI248" s="30"/>
      <c r="FJ248" s="30"/>
      <c r="FK248" s="30"/>
      <c r="FL248" s="30"/>
      <c r="FM248" s="30"/>
      <c r="FN248" s="30"/>
      <c r="FO248" s="30"/>
      <c r="FP248" s="30"/>
      <c r="FQ248" s="30"/>
      <c r="FR248" s="30"/>
      <c r="FS248" s="30"/>
      <c r="FT248" s="30"/>
      <c r="FU248" s="30"/>
      <c r="FV248" s="30"/>
      <c r="FW248" s="30"/>
      <c r="FX248" s="30"/>
      <c r="FY248" s="30"/>
      <c r="FZ248" s="30"/>
      <c r="GA248" s="30"/>
      <c r="GB248" s="30"/>
      <c r="GC248" s="30"/>
      <c r="GD248" s="30"/>
      <c r="GE248" s="30"/>
      <c r="GF248" s="30"/>
      <c r="GG248" s="30"/>
      <c r="GH248" s="30"/>
      <c r="GI248" s="30"/>
      <c r="GJ248" s="30"/>
      <c r="GK248" s="30"/>
      <c r="GL248" s="30"/>
      <c r="GM248" s="30"/>
      <c r="GN248" s="30"/>
      <c r="GO248" s="30"/>
      <c r="GP248" s="30"/>
      <c r="GQ248" s="30"/>
      <c r="GR248" s="30"/>
      <c r="GS248" s="30"/>
      <c r="GT248" s="30"/>
      <c r="GU248" s="30"/>
      <c r="GV248" s="30"/>
      <c r="GW248" s="30"/>
      <c r="GX248" s="30"/>
      <c r="GY248" s="30"/>
      <c r="GZ248" s="30"/>
      <c r="HA248" s="30"/>
      <c r="HB248" s="30"/>
      <c r="HC248" s="30"/>
      <c r="HD248" s="30"/>
      <c r="HE248" s="30"/>
      <c r="HF248" s="30"/>
      <c r="HG248" s="30"/>
      <c r="HH248" s="30"/>
      <c r="HI248" s="30"/>
      <c r="HJ248" s="30"/>
      <c r="HK248" s="30"/>
      <c r="HL248" s="30"/>
      <c r="HM248" s="30"/>
      <c r="HN248" s="30"/>
      <c r="HO248" s="30"/>
      <c r="HP248" s="30"/>
      <c r="HQ248" s="30"/>
      <c r="HR248" s="30"/>
      <c r="HS248" s="30"/>
      <c r="HT248" s="30"/>
      <c r="HU248" s="30"/>
      <c r="HV248" s="30"/>
      <c r="HW248" s="30"/>
      <c r="HX248" s="30"/>
      <c r="HY248" s="30"/>
      <c r="HZ248" s="30"/>
      <c r="IA248" s="30"/>
      <c r="IB248" s="30"/>
      <c r="IC248" s="30"/>
      <c r="ID248" s="30"/>
      <c r="IE248" s="30"/>
      <c r="IF248" s="30"/>
      <c r="IG248" s="30"/>
      <c r="IH248" s="30"/>
      <c r="II248" s="30"/>
      <c r="IJ248" s="30"/>
      <c r="IK248" s="30"/>
      <c r="IL248" s="30"/>
      <c r="IM248" s="30"/>
      <c r="IN248" s="30"/>
      <c r="IO248" s="30"/>
      <c r="IP248" s="30"/>
      <c r="IQ248" s="30"/>
      <c r="IR248" s="30"/>
      <c r="IS248" s="30"/>
      <c r="IT248" s="30"/>
      <c r="IU248" s="30"/>
      <c r="IV248" s="30"/>
      <c r="IW248" s="30"/>
      <c r="IX248" s="30"/>
      <c r="IY248" s="30"/>
      <c r="IZ248" s="30"/>
      <c r="JA248" s="30"/>
      <c r="JB248" s="30"/>
      <c r="JC248" s="30"/>
      <c r="JD248" s="30"/>
      <c r="JE248" s="30"/>
      <c r="JF248" s="30"/>
      <c r="JG248" s="30"/>
      <c r="JH248" s="30"/>
      <c r="JI248" s="30"/>
      <c r="JJ248" s="30"/>
      <c r="JK248" s="30"/>
      <c r="JL248" s="30"/>
      <c r="JM248" s="30"/>
      <c r="JN248" s="30"/>
      <c r="JO248" s="30"/>
      <c r="JP248" s="30"/>
      <c r="JQ248" s="30"/>
      <c r="JR248" s="30"/>
      <c r="JS248" s="30"/>
      <c r="JT248" s="30"/>
      <c r="JU248" s="30"/>
      <c r="JV248" s="30"/>
      <c r="JW248" s="30"/>
      <c r="JX248" s="30"/>
      <c r="JY248" s="30"/>
      <c r="JZ248" s="30"/>
      <c r="KA248" s="30"/>
      <c r="KB248" s="30"/>
      <c r="KC248" s="30"/>
      <c r="KD248" s="30"/>
      <c r="KE248" s="30"/>
      <c r="KF248" s="30"/>
      <c r="KG248" s="30"/>
      <c r="KH248" s="30"/>
      <c r="KI248" s="30"/>
      <c r="KJ248" s="30"/>
      <c r="KK248" s="30"/>
      <c r="KL248" s="30"/>
      <c r="KM248" s="30"/>
      <c r="KN248" s="30"/>
      <c r="KO248" s="30"/>
      <c r="KP248" s="30"/>
      <c r="KQ248" s="30"/>
      <c r="KR248" s="30"/>
      <c r="KS248" s="30"/>
      <c r="KT248" s="30"/>
      <c r="KU248" s="30"/>
      <c r="KV248" s="30"/>
      <c r="KW248" s="30"/>
      <c r="KX248" s="30"/>
      <c r="KY248" s="30"/>
      <c r="KZ248" s="30"/>
      <c r="LA248" s="30"/>
      <c r="LB248" s="30"/>
      <c r="LC248" s="30"/>
      <c r="LD248" s="30"/>
      <c r="LE248" s="30"/>
      <c r="LF248" s="30"/>
      <c r="LG248" s="30"/>
      <c r="LH248" s="30"/>
      <c r="LI248" s="30"/>
      <c r="LJ248" s="30"/>
      <c r="LK248" s="30"/>
      <c r="LL248" s="30"/>
      <c r="LM248" s="30"/>
      <c r="LN248" s="30"/>
      <c r="LO248" s="30"/>
      <c r="LP248" s="30"/>
      <c r="LQ248" s="30"/>
      <c r="LR248" s="30"/>
      <c r="LS248" s="30"/>
      <c r="LT248" s="30"/>
    </row>
    <row r="249" spans="1:332" s="19" customFormat="1" x14ac:dyDescent="0.25">
      <c r="A249" s="80"/>
      <c r="B249" s="81"/>
      <c r="C249" s="82"/>
      <c r="D249" s="82"/>
      <c r="E249" s="83"/>
      <c r="F249" s="84"/>
      <c r="G249" s="21" t="str">
        <f>IFERROR(+VLOOKUP(F249,postnr!A:B,2,FALSE),"")</f>
        <v/>
      </c>
      <c r="H249" s="85"/>
      <c r="I249" s="86"/>
      <c r="J249" s="87"/>
      <c r="K249" s="88"/>
      <c r="L249" s="140"/>
      <c r="M249" s="140"/>
      <c r="N249" s="140"/>
      <c r="O249" s="140"/>
      <c r="P249" s="140"/>
      <c r="Q249" s="140"/>
      <c r="R249" s="140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0"/>
      <c r="CL249" s="30"/>
      <c r="CM249" s="30"/>
      <c r="CN249" s="30"/>
      <c r="CO249" s="30"/>
      <c r="CP249" s="30"/>
      <c r="CQ249" s="30"/>
      <c r="CR249" s="30"/>
      <c r="CS249" s="30"/>
      <c r="CT249" s="30"/>
      <c r="CU249" s="30"/>
      <c r="CV249" s="30"/>
      <c r="CW249" s="30"/>
      <c r="CX249" s="30"/>
      <c r="CY249" s="30"/>
      <c r="CZ249" s="30"/>
      <c r="DA249" s="30"/>
      <c r="DB249" s="30"/>
      <c r="DC249" s="30"/>
      <c r="DD249" s="30"/>
      <c r="DE249" s="30"/>
      <c r="DF249" s="30"/>
      <c r="DG249" s="30"/>
      <c r="DH249" s="30"/>
      <c r="DI249" s="30"/>
      <c r="DJ249" s="30"/>
      <c r="DK249" s="30"/>
      <c r="DL249" s="30"/>
      <c r="DM249" s="30"/>
      <c r="DN249" s="30"/>
      <c r="DO249" s="30"/>
      <c r="DP249" s="30"/>
      <c r="DQ249" s="30"/>
      <c r="DR249" s="30"/>
      <c r="DS249" s="30"/>
      <c r="DT249" s="30"/>
      <c r="DU249" s="30"/>
      <c r="DV249" s="30"/>
      <c r="DW249" s="30"/>
      <c r="DX249" s="30"/>
      <c r="DY249" s="30"/>
      <c r="DZ249" s="30"/>
      <c r="EA249" s="30"/>
      <c r="EB249" s="30"/>
      <c r="EC249" s="30"/>
      <c r="ED249" s="30"/>
      <c r="EE249" s="30"/>
      <c r="EF249" s="30"/>
      <c r="EG249" s="30"/>
      <c r="EH249" s="30"/>
      <c r="EI249" s="30"/>
      <c r="EJ249" s="30"/>
      <c r="EK249" s="30"/>
      <c r="EL249" s="30"/>
      <c r="EM249" s="30"/>
      <c r="EN249" s="30"/>
      <c r="EO249" s="30"/>
      <c r="EP249" s="30"/>
      <c r="EQ249" s="30"/>
      <c r="ER249" s="30"/>
      <c r="ES249" s="30"/>
      <c r="ET249" s="30"/>
      <c r="EU249" s="30"/>
      <c r="EV249" s="30"/>
      <c r="EW249" s="30"/>
      <c r="EX249" s="30"/>
      <c r="EY249" s="30"/>
      <c r="EZ249" s="30"/>
      <c r="FA249" s="30"/>
      <c r="FB249" s="30"/>
      <c r="FC249" s="30"/>
      <c r="FD249" s="30"/>
      <c r="FE249" s="30"/>
      <c r="FF249" s="30"/>
      <c r="FG249" s="30"/>
      <c r="FH249" s="30"/>
      <c r="FI249" s="30"/>
      <c r="FJ249" s="30"/>
      <c r="FK249" s="30"/>
      <c r="FL249" s="30"/>
      <c r="FM249" s="30"/>
      <c r="FN249" s="30"/>
      <c r="FO249" s="30"/>
      <c r="FP249" s="30"/>
      <c r="FQ249" s="30"/>
      <c r="FR249" s="30"/>
      <c r="FS249" s="30"/>
      <c r="FT249" s="30"/>
      <c r="FU249" s="30"/>
      <c r="FV249" s="30"/>
      <c r="FW249" s="30"/>
      <c r="FX249" s="30"/>
      <c r="FY249" s="30"/>
      <c r="FZ249" s="30"/>
      <c r="GA249" s="30"/>
      <c r="GB249" s="30"/>
      <c r="GC249" s="30"/>
      <c r="GD249" s="30"/>
      <c r="GE249" s="30"/>
      <c r="GF249" s="30"/>
      <c r="GG249" s="30"/>
      <c r="GH249" s="30"/>
      <c r="GI249" s="30"/>
      <c r="GJ249" s="30"/>
      <c r="GK249" s="30"/>
      <c r="GL249" s="30"/>
      <c r="GM249" s="30"/>
      <c r="GN249" s="30"/>
      <c r="GO249" s="30"/>
      <c r="GP249" s="30"/>
      <c r="GQ249" s="30"/>
      <c r="GR249" s="30"/>
      <c r="GS249" s="30"/>
      <c r="GT249" s="30"/>
      <c r="GU249" s="30"/>
      <c r="GV249" s="30"/>
      <c r="GW249" s="30"/>
      <c r="GX249" s="30"/>
      <c r="GY249" s="30"/>
      <c r="GZ249" s="30"/>
      <c r="HA249" s="30"/>
      <c r="HB249" s="30"/>
      <c r="HC249" s="30"/>
      <c r="HD249" s="30"/>
      <c r="HE249" s="30"/>
      <c r="HF249" s="30"/>
      <c r="HG249" s="30"/>
      <c r="HH249" s="30"/>
      <c r="HI249" s="30"/>
      <c r="HJ249" s="30"/>
      <c r="HK249" s="30"/>
      <c r="HL249" s="30"/>
      <c r="HM249" s="30"/>
      <c r="HN249" s="30"/>
      <c r="HO249" s="30"/>
      <c r="HP249" s="30"/>
      <c r="HQ249" s="30"/>
      <c r="HR249" s="30"/>
      <c r="HS249" s="30"/>
      <c r="HT249" s="30"/>
      <c r="HU249" s="30"/>
      <c r="HV249" s="30"/>
      <c r="HW249" s="30"/>
      <c r="HX249" s="30"/>
      <c r="HY249" s="30"/>
      <c r="HZ249" s="30"/>
      <c r="IA249" s="30"/>
      <c r="IB249" s="30"/>
      <c r="IC249" s="30"/>
      <c r="ID249" s="30"/>
      <c r="IE249" s="30"/>
      <c r="IF249" s="30"/>
      <c r="IG249" s="30"/>
      <c r="IH249" s="30"/>
      <c r="II249" s="30"/>
      <c r="IJ249" s="30"/>
      <c r="IK249" s="30"/>
      <c r="IL249" s="30"/>
      <c r="IM249" s="30"/>
      <c r="IN249" s="30"/>
      <c r="IO249" s="30"/>
      <c r="IP249" s="30"/>
      <c r="IQ249" s="30"/>
      <c r="IR249" s="30"/>
      <c r="IS249" s="30"/>
      <c r="IT249" s="30"/>
      <c r="IU249" s="30"/>
      <c r="IV249" s="30"/>
      <c r="IW249" s="30"/>
      <c r="IX249" s="30"/>
      <c r="IY249" s="30"/>
      <c r="IZ249" s="30"/>
      <c r="JA249" s="30"/>
      <c r="JB249" s="30"/>
      <c r="JC249" s="30"/>
      <c r="JD249" s="30"/>
      <c r="JE249" s="30"/>
      <c r="JF249" s="30"/>
      <c r="JG249" s="30"/>
      <c r="JH249" s="30"/>
      <c r="JI249" s="30"/>
      <c r="JJ249" s="30"/>
      <c r="JK249" s="30"/>
      <c r="JL249" s="30"/>
      <c r="JM249" s="30"/>
      <c r="JN249" s="30"/>
      <c r="JO249" s="30"/>
      <c r="JP249" s="30"/>
      <c r="JQ249" s="30"/>
      <c r="JR249" s="30"/>
      <c r="JS249" s="30"/>
      <c r="JT249" s="30"/>
      <c r="JU249" s="30"/>
      <c r="JV249" s="30"/>
      <c r="JW249" s="30"/>
      <c r="JX249" s="30"/>
      <c r="JY249" s="30"/>
      <c r="JZ249" s="30"/>
      <c r="KA249" s="30"/>
      <c r="KB249" s="30"/>
      <c r="KC249" s="30"/>
      <c r="KD249" s="30"/>
      <c r="KE249" s="30"/>
      <c r="KF249" s="30"/>
      <c r="KG249" s="30"/>
      <c r="KH249" s="30"/>
      <c r="KI249" s="30"/>
      <c r="KJ249" s="30"/>
      <c r="KK249" s="30"/>
      <c r="KL249" s="30"/>
      <c r="KM249" s="30"/>
      <c r="KN249" s="30"/>
      <c r="KO249" s="30"/>
      <c r="KP249" s="30"/>
      <c r="KQ249" s="30"/>
      <c r="KR249" s="30"/>
      <c r="KS249" s="30"/>
      <c r="KT249" s="30"/>
      <c r="KU249" s="30"/>
      <c r="KV249" s="30"/>
      <c r="KW249" s="30"/>
      <c r="KX249" s="30"/>
      <c r="KY249" s="30"/>
      <c r="KZ249" s="30"/>
      <c r="LA249" s="30"/>
      <c r="LB249" s="30"/>
      <c r="LC249" s="30"/>
      <c r="LD249" s="30"/>
      <c r="LE249" s="30"/>
      <c r="LF249" s="30"/>
      <c r="LG249" s="30"/>
      <c r="LH249" s="30"/>
      <c r="LI249" s="30"/>
      <c r="LJ249" s="30"/>
      <c r="LK249" s="30"/>
      <c r="LL249" s="30"/>
      <c r="LM249" s="30"/>
      <c r="LN249" s="30"/>
      <c r="LO249" s="30"/>
      <c r="LP249" s="30"/>
      <c r="LQ249" s="30"/>
      <c r="LR249" s="30"/>
      <c r="LS249" s="30"/>
      <c r="LT249" s="30"/>
    </row>
    <row r="250" spans="1:332" s="19" customFormat="1" x14ac:dyDescent="0.25">
      <c r="A250" s="80"/>
      <c r="B250" s="81"/>
      <c r="C250" s="82"/>
      <c r="D250" s="82"/>
      <c r="E250" s="83"/>
      <c r="F250" s="84"/>
      <c r="G250" s="21" t="str">
        <f>IFERROR(+VLOOKUP(F250,postnr!A:B,2,FALSE),"")</f>
        <v/>
      </c>
      <c r="H250" s="85"/>
      <c r="I250" s="86"/>
      <c r="J250" s="87"/>
      <c r="K250" s="88"/>
      <c r="L250" s="140"/>
      <c r="M250" s="140"/>
      <c r="N250" s="140"/>
      <c r="O250" s="140"/>
      <c r="P250" s="140"/>
      <c r="Q250" s="140"/>
      <c r="R250" s="140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0"/>
      <c r="CL250" s="30"/>
      <c r="CM250" s="30"/>
      <c r="CN250" s="30"/>
      <c r="CO250" s="30"/>
      <c r="CP250" s="30"/>
      <c r="CQ250" s="30"/>
      <c r="CR250" s="30"/>
      <c r="CS250" s="30"/>
      <c r="CT250" s="30"/>
      <c r="CU250" s="30"/>
      <c r="CV250" s="30"/>
      <c r="CW250" s="30"/>
      <c r="CX250" s="30"/>
      <c r="CY250" s="30"/>
      <c r="CZ250" s="30"/>
      <c r="DA250" s="30"/>
      <c r="DB250" s="30"/>
      <c r="DC250" s="30"/>
      <c r="DD250" s="30"/>
      <c r="DE250" s="30"/>
      <c r="DF250" s="30"/>
      <c r="DG250" s="30"/>
      <c r="DH250" s="30"/>
      <c r="DI250" s="30"/>
      <c r="DJ250" s="30"/>
      <c r="DK250" s="30"/>
      <c r="DL250" s="30"/>
      <c r="DM250" s="30"/>
      <c r="DN250" s="30"/>
      <c r="DO250" s="30"/>
      <c r="DP250" s="30"/>
      <c r="DQ250" s="30"/>
      <c r="DR250" s="30"/>
      <c r="DS250" s="30"/>
      <c r="DT250" s="30"/>
      <c r="DU250" s="30"/>
      <c r="DV250" s="30"/>
      <c r="DW250" s="30"/>
      <c r="DX250" s="30"/>
      <c r="DY250" s="30"/>
      <c r="DZ250" s="30"/>
      <c r="EA250" s="30"/>
      <c r="EB250" s="30"/>
      <c r="EC250" s="30"/>
      <c r="ED250" s="30"/>
      <c r="EE250" s="30"/>
      <c r="EF250" s="30"/>
      <c r="EG250" s="30"/>
      <c r="EH250" s="30"/>
      <c r="EI250" s="30"/>
      <c r="EJ250" s="30"/>
      <c r="EK250" s="30"/>
      <c r="EL250" s="30"/>
      <c r="EM250" s="30"/>
      <c r="EN250" s="30"/>
      <c r="EO250" s="30"/>
      <c r="EP250" s="30"/>
      <c r="EQ250" s="30"/>
      <c r="ER250" s="30"/>
      <c r="ES250" s="30"/>
      <c r="ET250" s="30"/>
      <c r="EU250" s="30"/>
      <c r="EV250" s="30"/>
      <c r="EW250" s="30"/>
      <c r="EX250" s="30"/>
      <c r="EY250" s="30"/>
      <c r="EZ250" s="30"/>
      <c r="FA250" s="30"/>
      <c r="FB250" s="30"/>
      <c r="FC250" s="30"/>
      <c r="FD250" s="30"/>
      <c r="FE250" s="30"/>
      <c r="FF250" s="30"/>
      <c r="FG250" s="30"/>
      <c r="FH250" s="30"/>
      <c r="FI250" s="30"/>
      <c r="FJ250" s="30"/>
      <c r="FK250" s="30"/>
      <c r="FL250" s="30"/>
      <c r="FM250" s="30"/>
      <c r="FN250" s="30"/>
      <c r="FO250" s="30"/>
      <c r="FP250" s="30"/>
      <c r="FQ250" s="30"/>
      <c r="FR250" s="30"/>
      <c r="FS250" s="30"/>
      <c r="FT250" s="30"/>
      <c r="FU250" s="30"/>
      <c r="FV250" s="30"/>
      <c r="FW250" s="30"/>
      <c r="FX250" s="30"/>
      <c r="FY250" s="30"/>
      <c r="FZ250" s="30"/>
      <c r="GA250" s="30"/>
      <c r="GB250" s="30"/>
      <c r="GC250" s="30"/>
      <c r="GD250" s="30"/>
      <c r="GE250" s="30"/>
      <c r="GF250" s="30"/>
      <c r="GG250" s="30"/>
      <c r="GH250" s="30"/>
      <c r="GI250" s="30"/>
      <c r="GJ250" s="30"/>
      <c r="GK250" s="30"/>
      <c r="GL250" s="30"/>
      <c r="GM250" s="30"/>
      <c r="GN250" s="30"/>
      <c r="GO250" s="30"/>
      <c r="GP250" s="30"/>
      <c r="GQ250" s="30"/>
      <c r="GR250" s="30"/>
      <c r="GS250" s="30"/>
      <c r="GT250" s="30"/>
      <c r="GU250" s="30"/>
      <c r="GV250" s="30"/>
      <c r="GW250" s="30"/>
      <c r="GX250" s="30"/>
      <c r="GY250" s="30"/>
      <c r="GZ250" s="30"/>
      <c r="HA250" s="30"/>
      <c r="HB250" s="30"/>
      <c r="HC250" s="30"/>
      <c r="HD250" s="30"/>
      <c r="HE250" s="30"/>
      <c r="HF250" s="30"/>
      <c r="HG250" s="30"/>
      <c r="HH250" s="30"/>
      <c r="HI250" s="30"/>
      <c r="HJ250" s="30"/>
      <c r="HK250" s="30"/>
      <c r="HL250" s="30"/>
      <c r="HM250" s="30"/>
      <c r="HN250" s="30"/>
      <c r="HO250" s="30"/>
      <c r="HP250" s="30"/>
      <c r="HQ250" s="30"/>
      <c r="HR250" s="30"/>
      <c r="HS250" s="30"/>
      <c r="HT250" s="30"/>
      <c r="HU250" s="30"/>
      <c r="HV250" s="30"/>
      <c r="HW250" s="30"/>
      <c r="HX250" s="30"/>
      <c r="HY250" s="30"/>
      <c r="HZ250" s="30"/>
      <c r="IA250" s="30"/>
      <c r="IB250" s="30"/>
      <c r="IC250" s="30"/>
      <c r="ID250" s="30"/>
      <c r="IE250" s="30"/>
      <c r="IF250" s="30"/>
      <c r="IG250" s="30"/>
      <c r="IH250" s="30"/>
      <c r="II250" s="30"/>
      <c r="IJ250" s="30"/>
      <c r="IK250" s="30"/>
      <c r="IL250" s="30"/>
      <c r="IM250" s="30"/>
      <c r="IN250" s="30"/>
      <c r="IO250" s="30"/>
      <c r="IP250" s="30"/>
      <c r="IQ250" s="30"/>
      <c r="IR250" s="30"/>
      <c r="IS250" s="30"/>
      <c r="IT250" s="30"/>
      <c r="IU250" s="30"/>
      <c r="IV250" s="30"/>
      <c r="IW250" s="30"/>
      <c r="IX250" s="30"/>
      <c r="IY250" s="30"/>
      <c r="IZ250" s="30"/>
      <c r="JA250" s="30"/>
      <c r="JB250" s="30"/>
      <c r="JC250" s="30"/>
      <c r="JD250" s="30"/>
      <c r="JE250" s="30"/>
      <c r="JF250" s="30"/>
      <c r="JG250" s="30"/>
      <c r="JH250" s="30"/>
      <c r="JI250" s="30"/>
      <c r="JJ250" s="30"/>
      <c r="JK250" s="30"/>
      <c r="JL250" s="30"/>
      <c r="JM250" s="30"/>
      <c r="JN250" s="30"/>
      <c r="JO250" s="30"/>
      <c r="JP250" s="30"/>
      <c r="JQ250" s="30"/>
      <c r="JR250" s="30"/>
      <c r="JS250" s="30"/>
      <c r="JT250" s="30"/>
      <c r="JU250" s="30"/>
      <c r="JV250" s="30"/>
      <c r="JW250" s="30"/>
      <c r="JX250" s="30"/>
      <c r="JY250" s="30"/>
      <c r="JZ250" s="30"/>
      <c r="KA250" s="30"/>
      <c r="KB250" s="30"/>
      <c r="KC250" s="30"/>
      <c r="KD250" s="30"/>
      <c r="KE250" s="30"/>
      <c r="KF250" s="30"/>
      <c r="KG250" s="30"/>
      <c r="KH250" s="30"/>
      <c r="KI250" s="30"/>
      <c r="KJ250" s="30"/>
      <c r="KK250" s="30"/>
      <c r="KL250" s="30"/>
      <c r="KM250" s="30"/>
      <c r="KN250" s="30"/>
      <c r="KO250" s="30"/>
      <c r="KP250" s="30"/>
      <c r="KQ250" s="30"/>
      <c r="KR250" s="30"/>
      <c r="KS250" s="30"/>
      <c r="KT250" s="30"/>
      <c r="KU250" s="30"/>
      <c r="KV250" s="30"/>
      <c r="KW250" s="30"/>
      <c r="KX250" s="30"/>
      <c r="KY250" s="30"/>
      <c r="KZ250" s="30"/>
      <c r="LA250" s="30"/>
      <c r="LB250" s="30"/>
      <c r="LC250" s="30"/>
      <c r="LD250" s="30"/>
      <c r="LE250" s="30"/>
      <c r="LF250" s="30"/>
      <c r="LG250" s="30"/>
      <c r="LH250" s="30"/>
      <c r="LI250" s="30"/>
      <c r="LJ250" s="30"/>
      <c r="LK250" s="30"/>
      <c r="LL250" s="30"/>
      <c r="LM250" s="30"/>
      <c r="LN250" s="30"/>
      <c r="LO250" s="30"/>
      <c r="LP250" s="30"/>
      <c r="LQ250" s="30"/>
      <c r="LR250" s="30"/>
      <c r="LS250" s="30"/>
      <c r="LT250" s="30"/>
    </row>
    <row r="251" spans="1:332" s="19" customFormat="1" x14ac:dyDescent="0.25">
      <c r="A251" s="80"/>
      <c r="B251" s="81"/>
      <c r="C251" s="82"/>
      <c r="D251" s="82"/>
      <c r="E251" s="83"/>
      <c r="F251" s="84"/>
      <c r="G251" s="21" t="str">
        <f>IFERROR(+VLOOKUP(F251,postnr!A:B,2,FALSE),"")</f>
        <v/>
      </c>
      <c r="H251" s="85"/>
      <c r="I251" s="86"/>
      <c r="J251" s="87"/>
      <c r="K251" s="88"/>
      <c r="L251" s="140"/>
      <c r="M251" s="140"/>
      <c r="N251" s="140"/>
      <c r="O251" s="140"/>
      <c r="P251" s="140"/>
      <c r="Q251" s="140"/>
      <c r="R251" s="140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0"/>
      <c r="CL251" s="30"/>
      <c r="CM251" s="30"/>
      <c r="CN251" s="30"/>
      <c r="CO251" s="30"/>
      <c r="CP251" s="30"/>
      <c r="CQ251" s="30"/>
      <c r="CR251" s="30"/>
      <c r="CS251" s="30"/>
      <c r="CT251" s="30"/>
      <c r="CU251" s="30"/>
      <c r="CV251" s="30"/>
      <c r="CW251" s="30"/>
      <c r="CX251" s="30"/>
      <c r="CY251" s="30"/>
      <c r="CZ251" s="30"/>
      <c r="DA251" s="30"/>
      <c r="DB251" s="30"/>
      <c r="DC251" s="30"/>
      <c r="DD251" s="30"/>
      <c r="DE251" s="30"/>
      <c r="DF251" s="30"/>
      <c r="DG251" s="30"/>
      <c r="DH251" s="30"/>
      <c r="DI251" s="30"/>
      <c r="DJ251" s="30"/>
      <c r="DK251" s="30"/>
      <c r="DL251" s="30"/>
      <c r="DM251" s="30"/>
      <c r="DN251" s="30"/>
      <c r="DO251" s="30"/>
      <c r="DP251" s="30"/>
      <c r="DQ251" s="30"/>
      <c r="DR251" s="30"/>
      <c r="DS251" s="30"/>
      <c r="DT251" s="30"/>
      <c r="DU251" s="30"/>
      <c r="DV251" s="30"/>
      <c r="DW251" s="30"/>
      <c r="DX251" s="30"/>
      <c r="DY251" s="30"/>
      <c r="DZ251" s="30"/>
      <c r="EA251" s="30"/>
      <c r="EB251" s="30"/>
      <c r="EC251" s="30"/>
      <c r="ED251" s="30"/>
      <c r="EE251" s="30"/>
      <c r="EF251" s="30"/>
      <c r="EG251" s="30"/>
      <c r="EH251" s="30"/>
      <c r="EI251" s="30"/>
      <c r="EJ251" s="30"/>
      <c r="EK251" s="30"/>
      <c r="EL251" s="30"/>
      <c r="EM251" s="30"/>
      <c r="EN251" s="30"/>
      <c r="EO251" s="30"/>
      <c r="EP251" s="30"/>
      <c r="EQ251" s="30"/>
      <c r="ER251" s="30"/>
      <c r="ES251" s="30"/>
      <c r="ET251" s="30"/>
      <c r="EU251" s="30"/>
      <c r="EV251" s="30"/>
      <c r="EW251" s="30"/>
      <c r="EX251" s="30"/>
      <c r="EY251" s="30"/>
      <c r="EZ251" s="30"/>
      <c r="FA251" s="30"/>
      <c r="FB251" s="30"/>
      <c r="FC251" s="30"/>
      <c r="FD251" s="30"/>
      <c r="FE251" s="30"/>
      <c r="FF251" s="30"/>
      <c r="FG251" s="30"/>
      <c r="FH251" s="30"/>
      <c r="FI251" s="30"/>
      <c r="FJ251" s="30"/>
      <c r="FK251" s="30"/>
      <c r="FL251" s="30"/>
      <c r="FM251" s="30"/>
      <c r="FN251" s="30"/>
      <c r="FO251" s="30"/>
      <c r="FP251" s="30"/>
      <c r="FQ251" s="30"/>
      <c r="FR251" s="30"/>
      <c r="FS251" s="30"/>
      <c r="FT251" s="30"/>
      <c r="FU251" s="30"/>
      <c r="FV251" s="30"/>
      <c r="FW251" s="30"/>
      <c r="FX251" s="30"/>
      <c r="FY251" s="30"/>
      <c r="FZ251" s="30"/>
      <c r="GA251" s="30"/>
      <c r="GB251" s="30"/>
      <c r="GC251" s="30"/>
      <c r="GD251" s="30"/>
      <c r="GE251" s="30"/>
      <c r="GF251" s="30"/>
      <c r="GG251" s="30"/>
      <c r="GH251" s="30"/>
      <c r="GI251" s="30"/>
      <c r="GJ251" s="30"/>
      <c r="GK251" s="30"/>
      <c r="GL251" s="30"/>
      <c r="GM251" s="30"/>
      <c r="GN251" s="30"/>
      <c r="GO251" s="30"/>
      <c r="GP251" s="30"/>
      <c r="GQ251" s="30"/>
      <c r="GR251" s="30"/>
      <c r="GS251" s="30"/>
      <c r="GT251" s="30"/>
      <c r="GU251" s="30"/>
      <c r="GV251" s="30"/>
      <c r="GW251" s="30"/>
      <c r="GX251" s="30"/>
      <c r="GY251" s="30"/>
      <c r="GZ251" s="30"/>
      <c r="HA251" s="30"/>
      <c r="HB251" s="30"/>
      <c r="HC251" s="30"/>
      <c r="HD251" s="30"/>
      <c r="HE251" s="30"/>
      <c r="HF251" s="30"/>
      <c r="HG251" s="30"/>
      <c r="HH251" s="30"/>
      <c r="HI251" s="30"/>
      <c r="HJ251" s="30"/>
      <c r="HK251" s="30"/>
      <c r="HL251" s="30"/>
      <c r="HM251" s="30"/>
      <c r="HN251" s="30"/>
      <c r="HO251" s="30"/>
      <c r="HP251" s="30"/>
      <c r="HQ251" s="30"/>
      <c r="HR251" s="30"/>
      <c r="HS251" s="30"/>
      <c r="HT251" s="30"/>
      <c r="HU251" s="30"/>
      <c r="HV251" s="30"/>
      <c r="HW251" s="30"/>
      <c r="HX251" s="30"/>
      <c r="HY251" s="30"/>
      <c r="HZ251" s="30"/>
      <c r="IA251" s="30"/>
      <c r="IB251" s="30"/>
      <c r="IC251" s="30"/>
      <c r="ID251" s="30"/>
      <c r="IE251" s="30"/>
      <c r="IF251" s="30"/>
      <c r="IG251" s="30"/>
      <c r="IH251" s="30"/>
      <c r="II251" s="30"/>
      <c r="IJ251" s="30"/>
      <c r="IK251" s="30"/>
      <c r="IL251" s="30"/>
      <c r="IM251" s="30"/>
      <c r="IN251" s="30"/>
      <c r="IO251" s="30"/>
      <c r="IP251" s="30"/>
      <c r="IQ251" s="30"/>
      <c r="IR251" s="30"/>
      <c r="IS251" s="30"/>
      <c r="IT251" s="30"/>
      <c r="IU251" s="30"/>
      <c r="IV251" s="30"/>
      <c r="IW251" s="30"/>
      <c r="IX251" s="30"/>
      <c r="IY251" s="30"/>
      <c r="IZ251" s="30"/>
      <c r="JA251" s="30"/>
      <c r="JB251" s="30"/>
      <c r="JC251" s="30"/>
      <c r="JD251" s="30"/>
      <c r="JE251" s="30"/>
      <c r="JF251" s="30"/>
      <c r="JG251" s="30"/>
      <c r="JH251" s="30"/>
      <c r="JI251" s="30"/>
      <c r="JJ251" s="30"/>
      <c r="JK251" s="30"/>
      <c r="JL251" s="30"/>
      <c r="JM251" s="30"/>
      <c r="JN251" s="30"/>
      <c r="JO251" s="30"/>
      <c r="JP251" s="30"/>
      <c r="JQ251" s="30"/>
      <c r="JR251" s="30"/>
      <c r="JS251" s="30"/>
      <c r="JT251" s="30"/>
      <c r="JU251" s="30"/>
      <c r="JV251" s="30"/>
      <c r="JW251" s="30"/>
      <c r="JX251" s="30"/>
      <c r="JY251" s="30"/>
      <c r="JZ251" s="30"/>
      <c r="KA251" s="30"/>
      <c r="KB251" s="30"/>
      <c r="KC251" s="30"/>
      <c r="KD251" s="30"/>
      <c r="KE251" s="30"/>
      <c r="KF251" s="30"/>
      <c r="KG251" s="30"/>
      <c r="KH251" s="30"/>
      <c r="KI251" s="30"/>
      <c r="KJ251" s="30"/>
      <c r="KK251" s="30"/>
      <c r="KL251" s="30"/>
      <c r="KM251" s="30"/>
      <c r="KN251" s="30"/>
      <c r="KO251" s="30"/>
      <c r="KP251" s="30"/>
      <c r="KQ251" s="30"/>
      <c r="KR251" s="30"/>
      <c r="KS251" s="30"/>
      <c r="KT251" s="30"/>
      <c r="KU251" s="30"/>
      <c r="KV251" s="30"/>
      <c r="KW251" s="30"/>
      <c r="KX251" s="30"/>
      <c r="KY251" s="30"/>
      <c r="KZ251" s="30"/>
      <c r="LA251" s="30"/>
      <c r="LB251" s="30"/>
      <c r="LC251" s="30"/>
      <c r="LD251" s="30"/>
      <c r="LE251" s="30"/>
      <c r="LF251" s="30"/>
      <c r="LG251" s="30"/>
      <c r="LH251" s="30"/>
      <c r="LI251" s="30"/>
      <c r="LJ251" s="30"/>
      <c r="LK251" s="30"/>
      <c r="LL251" s="30"/>
      <c r="LM251" s="30"/>
      <c r="LN251" s="30"/>
      <c r="LO251" s="30"/>
      <c r="LP251" s="30"/>
      <c r="LQ251" s="30"/>
      <c r="LR251" s="30"/>
      <c r="LS251" s="30"/>
      <c r="LT251" s="30"/>
    </row>
    <row r="252" spans="1:332" s="19" customFormat="1" x14ac:dyDescent="0.25">
      <c r="A252" s="80"/>
      <c r="B252" s="81"/>
      <c r="C252" s="82"/>
      <c r="D252" s="82"/>
      <c r="E252" s="83"/>
      <c r="F252" s="84"/>
      <c r="G252" s="21" t="str">
        <f>IFERROR(+VLOOKUP(F252,postnr!A:B,2,FALSE),"")</f>
        <v/>
      </c>
      <c r="H252" s="85"/>
      <c r="I252" s="86"/>
      <c r="J252" s="87"/>
      <c r="K252" s="88"/>
      <c r="L252" s="140"/>
      <c r="M252" s="140"/>
      <c r="N252" s="140"/>
      <c r="O252" s="140"/>
      <c r="P252" s="140"/>
      <c r="Q252" s="140"/>
      <c r="R252" s="140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  <c r="DD252" s="30"/>
      <c r="DE252" s="30"/>
      <c r="DF252" s="30"/>
      <c r="DG252" s="30"/>
      <c r="DH252" s="30"/>
      <c r="DI252" s="30"/>
      <c r="DJ252" s="30"/>
      <c r="DK252" s="30"/>
      <c r="DL252" s="30"/>
      <c r="DM252" s="30"/>
      <c r="DN252" s="30"/>
      <c r="DO252" s="30"/>
      <c r="DP252" s="30"/>
      <c r="DQ252" s="30"/>
      <c r="DR252" s="30"/>
      <c r="DS252" s="30"/>
      <c r="DT252" s="30"/>
      <c r="DU252" s="30"/>
      <c r="DV252" s="30"/>
      <c r="DW252" s="30"/>
      <c r="DX252" s="30"/>
      <c r="DY252" s="30"/>
      <c r="DZ252" s="30"/>
      <c r="EA252" s="30"/>
      <c r="EB252" s="30"/>
      <c r="EC252" s="30"/>
      <c r="ED252" s="30"/>
      <c r="EE252" s="30"/>
      <c r="EF252" s="30"/>
      <c r="EG252" s="30"/>
      <c r="EH252" s="30"/>
      <c r="EI252" s="30"/>
      <c r="EJ252" s="30"/>
      <c r="EK252" s="30"/>
      <c r="EL252" s="30"/>
      <c r="EM252" s="30"/>
      <c r="EN252" s="30"/>
      <c r="EO252" s="30"/>
      <c r="EP252" s="30"/>
      <c r="EQ252" s="30"/>
      <c r="ER252" s="30"/>
      <c r="ES252" s="30"/>
      <c r="ET252" s="30"/>
      <c r="EU252" s="30"/>
      <c r="EV252" s="30"/>
      <c r="EW252" s="30"/>
      <c r="EX252" s="30"/>
      <c r="EY252" s="30"/>
      <c r="EZ252" s="30"/>
      <c r="FA252" s="30"/>
      <c r="FB252" s="30"/>
      <c r="FC252" s="30"/>
      <c r="FD252" s="30"/>
      <c r="FE252" s="30"/>
      <c r="FF252" s="30"/>
      <c r="FG252" s="30"/>
      <c r="FH252" s="30"/>
      <c r="FI252" s="30"/>
      <c r="FJ252" s="30"/>
      <c r="FK252" s="30"/>
      <c r="FL252" s="30"/>
      <c r="FM252" s="30"/>
      <c r="FN252" s="30"/>
      <c r="FO252" s="30"/>
      <c r="FP252" s="30"/>
      <c r="FQ252" s="30"/>
      <c r="FR252" s="30"/>
      <c r="FS252" s="30"/>
      <c r="FT252" s="30"/>
      <c r="FU252" s="30"/>
      <c r="FV252" s="30"/>
      <c r="FW252" s="30"/>
      <c r="FX252" s="30"/>
      <c r="FY252" s="30"/>
      <c r="FZ252" s="30"/>
      <c r="GA252" s="30"/>
      <c r="GB252" s="30"/>
      <c r="GC252" s="30"/>
      <c r="GD252" s="30"/>
      <c r="GE252" s="30"/>
      <c r="GF252" s="30"/>
      <c r="GG252" s="30"/>
      <c r="GH252" s="30"/>
      <c r="GI252" s="30"/>
      <c r="GJ252" s="30"/>
      <c r="GK252" s="30"/>
      <c r="GL252" s="30"/>
      <c r="GM252" s="30"/>
      <c r="GN252" s="30"/>
      <c r="GO252" s="30"/>
      <c r="GP252" s="30"/>
      <c r="GQ252" s="30"/>
      <c r="GR252" s="30"/>
      <c r="GS252" s="30"/>
      <c r="GT252" s="30"/>
      <c r="GU252" s="30"/>
      <c r="GV252" s="30"/>
      <c r="GW252" s="30"/>
      <c r="GX252" s="30"/>
      <c r="GY252" s="30"/>
      <c r="GZ252" s="30"/>
      <c r="HA252" s="30"/>
      <c r="HB252" s="30"/>
      <c r="HC252" s="30"/>
      <c r="HD252" s="30"/>
      <c r="HE252" s="30"/>
      <c r="HF252" s="30"/>
      <c r="HG252" s="30"/>
      <c r="HH252" s="30"/>
      <c r="HI252" s="30"/>
      <c r="HJ252" s="30"/>
      <c r="HK252" s="30"/>
      <c r="HL252" s="30"/>
      <c r="HM252" s="30"/>
      <c r="HN252" s="30"/>
      <c r="HO252" s="30"/>
      <c r="HP252" s="30"/>
      <c r="HQ252" s="30"/>
      <c r="HR252" s="30"/>
      <c r="HS252" s="30"/>
      <c r="HT252" s="30"/>
      <c r="HU252" s="30"/>
      <c r="HV252" s="30"/>
      <c r="HW252" s="30"/>
      <c r="HX252" s="30"/>
      <c r="HY252" s="30"/>
      <c r="HZ252" s="30"/>
      <c r="IA252" s="30"/>
      <c r="IB252" s="30"/>
      <c r="IC252" s="30"/>
      <c r="ID252" s="30"/>
      <c r="IE252" s="30"/>
      <c r="IF252" s="30"/>
      <c r="IG252" s="30"/>
      <c r="IH252" s="30"/>
      <c r="II252" s="30"/>
      <c r="IJ252" s="30"/>
      <c r="IK252" s="30"/>
      <c r="IL252" s="30"/>
      <c r="IM252" s="30"/>
      <c r="IN252" s="30"/>
      <c r="IO252" s="30"/>
      <c r="IP252" s="30"/>
      <c r="IQ252" s="30"/>
      <c r="IR252" s="30"/>
      <c r="IS252" s="30"/>
      <c r="IT252" s="30"/>
      <c r="IU252" s="30"/>
      <c r="IV252" s="30"/>
      <c r="IW252" s="30"/>
      <c r="IX252" s="30"/>
      <c r="IY252" s="30"/>
      <c r="IZ252" s="30"/>
      <c r="JA252" s="30"/>
      <c r="JB252" s="30"/>
      <c r="JC252" s="30"/>
      <c r="JD252" s="30"/>
      <c r="JE252" s="30"/>
      <c r="JF252" s="30"/>
      <c r="JG252" s="30"/>
      <c r="JH252" s="30"/>
      <c r="JI252" s="30"/>
      <c r="JJ252" s="30"/>
      <c r="JK252" s="30"/>
      <c r="JL252" s="30"/>
      <c r="JM252" s="30"/>
      <c r="JN252" s="30"/>
      <c r="JO252" s="30"/>
      <c r="JP252" s="30"/>
      <c r="JQ252" s="30"/>
      <c r="JR252" s="30"/>
      <c r="JS252" s="30"/>
      <c r="JT252" s="30"/>
      <c r="JU252" s="30"/>
      <c r="JV252" s="30"/>
      <c r="JW252" s="30"/>
      <c r="JX252" s="30"/>
      <c r="JY252" s="30"/>
      <c r="JZ252" s="30"/>
      <c r="KA252" s="30"/>
      <c r="KB252" s="30"/>
      <c r="KC252" s="30"/>
      <c r="KD252" s="30"/>
      <c r="KE252" s="30"/>
      <c r="KF252" s="30"/>
      <c r="KG252" s="30"/>
      <c r="KH252" s="30"/>
      <c r="KI252" s="30"/>
      <c r="KJ252" s="30"/>
      <c r="KK252" s="30"/>
      <c r="KL252" s="30"/>
      <c r="KM252" s="30"/>
      <c r="KN252" s="30"/>
      <c r="KO252" s="30"/>
      <c r="KP252" s="30"/>
      <c r="KQ252" s="30"/>
      <c r="KR252" s="30"/>
      <c r="KS252" s="30"/>
      <c r="KT252" s="30"/>
      <c r="KU252" s="30"/>
      <c r="KV252" s="30"/>
      <c r="KW252" s="30"/>
      <c r="KX252" s="30"/>
      <c r="KY252" s="30"/>
      <c r="KZ252" s="30"/>
      <c r="LA252" s="30"/>
      <c r="LB252" s="30"/>
      <c r="LC252" s="30"/>
      <c r="LD252" s="30"/>
      <c r="LE252" s="30"/>
      <c r="LF252" s="30"/>
      <c r="LG252" s="30"/>
      <c r="LH252" s="30"/>
      <c r="LI252" s="30"/>
      <c r="LJ252" s="30"/>
      <c r="LK252" s="30"/>
      <c r="LL252" s="30"/>
      <c r="LM252" s="30"/>
      <c r="LN252" s="30"/>
      <c r="LO252" s="30"/>
      <c r="LP252" s="30"/>
      <c r="LQ252" s="30"/>
      <c r="LR252" s="30"/>
      <c r="LS252" s="30"/>
      <c r="LT252" s="30"/>
    </row>
    <row r="253" spans="1:332" s="19" customFormat="1" x14ac:dyDescent="0.25">
      <c r="A253" s="80"/>
      <c r="B253" s="81"/>
      <c r="C253" s="82"/>
      <c r="D253" s="82"/>
      <c r="E253" s="83"/>
      <c r="F253" s="84"/>
      <c r="G253" s="21" t="str">
        <f>IFERROR(+VLOOKUP(F253,postnr!A:B,2,FALSE),"")</f>
        <v/>
      </c>
      <c r="H253" s="85"/>
      <c r="I253" s="86"/>
      <c r="J253" s="87"/>
      <c r="K253" s="88"/>
      <c r="L253" s="140"/>
      <c r="M253" s="140"/>
      <c r="N253" s="140"/>
      <c r="O253" s="140"/>
      <c r="P253" s="140"/>
      <c r="Q253" s="140"/>
      <c r="R253" s="140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0"/>
      <c r="CL253" s="30"/>
      <c r="CM253" s="30"/>
      <c r="CN253" s="30"/>
      <c r="CO253" s="30"/>
      <c r="CP253" s="30"/>
      <c r="CQ253" s="30"/>
      <c r="CR253" s="30"/>
      <c r="CS253" s="30"/>
      <c r="CT253" s="30"/>
      <c r="CU253" s="30"/>
      <c r="CV253" s="30"/>
      <c r="CW253" s="30"/>
      <c r="CX253" s="30"/>
      <c r="CY253" s="30"/>
      <c r="CZ253" s="30"/>
      <c r="DA253" s="30"/>
      <c r="DB253" s="30"/>
      <c r="DC253" s="30"/>
      <c r="DD253" s="30"/>
      <c r="DE253" s="30"/>
      <c r="DF253" s="30"/>
      <c r="DG253" s="30"/>
      <c r="DH253" s="30"/>
      <c r="DI253" s="30"/>
      <c r="DJ253" s="30"/>
      <c r="DK253" s="30"/>
      <c r="DL253" s="30"/>
      <c r="DM253" s="30"/>
      <c r="DN253" s="30"/>
      <c r="DO253" s="30"/>
      <c r="DP253" s="30"/>
      <c r="DQ253" s="30"/>
      <c r="DR253" s="30"/>
      <c r="DS253" s="30"/>
      <c r="DT253" s="30"/>
      <c r="DU253" s="30"/>
      <c r="DV253" s="30"/>
      <c r="DW253" s="30"/>
      <c r="DX253" s="30"/>
      <c r="DY253" s="30"/>
      <c r="DZ253" s="30"/>
      <c r="EA253" s="30"/>
      <c r="EB253" s="30"/>
      <c r="EC253" s="30"/>
      <c r="ED253" s="30"/>
      <c r="EE253" s="30"/>
      <c r="EF253" s="30"/>
      <c r="EG253" s="30"/>
      <c r="EH253" s="30"/>
      <c r="EI253" s="30"/>
      <c r="EJ253" s="30"/>
      <c r="EK253" s="30"/>
      <c r="EL253" s="30"/>
      <c r="EM253" s="30"/>
      <c r="EN253" s="30"/>
      <c r="EO253" s="30"/>
      <c r="EP253" s="30"/>
      <c r="EQ253" s="30"/>
      <c r="ER253" s="30"/>
      <c r="ES253" s="30"/>
      <c r="ET253" s="30"/>
      <c r="EU253" s="30"/>
      <c r="EV253" s="30"/>
      <c r="EW253" s="30"/>
      <c r="EX253" s="30"/>
      <c r="EY253" s="30"/>
      <c r="EZ253" s="30"/>
      <c r="FA253" s="30"/>
      <c r="FB253" s="30"/>
      <c r="FC253" s="30"/>
      <c r="FD253" s="30"/>
      <c r="FE253" s="30"/>
      <c r="FF253" s="30"/>
      <c r="FG253" s="30"/>
      <c r="FH253" s="30"/>
      <c r="FI253" s="30"/>
      <c r="FJ253" s="30"/>
      <c r="FK253" s="30"/>
      <c r="FL253" s="30"/>
      <c r="FM253" s="30"/>
      <c r="FN253" s="30"/>
      <c r="FO253" s="30"/>
      <c r="FP253" s="30"/>
      <c r="FQ253" s="30"/>
      <c r="FR253" s="30"/>
      <c r="FS253" s="30"/>
      <c r="FT253" s="30"/>
      <c r="FU253" s="30"/>
      <c r="FV253" s="30"/>
      <c r="FW253" s="30"/>
      <c r="FX253" s="30"/>
      <c r="FY253" s="30"/>
      <c r="FZ253" s="30"/>
      <c r="GA253" s="30"/>
      <c r="GB253" s="30"/>
      <c r="GC253" s="30"/>
      <c r="GD253" s="30"/>
      <c r="GE253" s="30"/>
      <c r="GF253" s="30"/>
      <c r="GG253" s="30"/>
      <c r="GH253" s="30"/>
      <c r="GI253" s="30"/>
      <c r="GJ253" s="30"/>
      <c r="GK253" s="30"/>
      <c r="GL253" s="30"/>
      <c r="GM253" s="30"/>
      <c r="GN253" s="30"/>
      <c r="GO253" s="30"/>
      <c r="GP253" s="30"/>
      <c r="GQ253" s="30"/>
      <c r="GR253" s="30"/>
      <c r="GS253" s="30"/>
      <c r="GT253" s="30"/>
      <c r="GU253" s="30"/>
      <c r="GV253" s="30"/>
      <c r="GW253" s="30"/>
      <c r="GX253" s="30"/>
      <c r="GY253" s="30"/>
      <c r="GZ253" s="30"/>
      <c r="HA253" s="30"/>
      <c r="HB253" s="30"/>
      <c r="HC253" s="30"/>
      <c r="HD253" s="30"/>
      <c r="HE253" s="30"/>
      <c r="HF253" s="30"/>
      <c r="HG253" s="30"/>
      <c r="HH253" s="30"/>
      <c r="HI253" s="30"/>
      <c r="HJ253" s="30"/>
      <c r="HK253" s="30"/>
      <c r="HL253" s="30"/>
      <c r="HM253" s="30"/>
      <c r="HN253" s="30"/>
      <c r="HO253" s="30"/>
      <c r="HP253" s="30"/>
      <c r="HQ253" s="30"/>
      <c r="HR253" s="30"/>
      <c r="HS253" s="30"/>
      <c r="HT253" s="30"/>
      <c r="HU253" s="30"/>
      <c r="HV253" s="30"/>
      <c r="HW253" s="30"/>
      <c r="HX253" s="30"/>
      <c r="HY253" s="30"/>
      <c r="HZ253" s="30"/>
      <c r="IA253" s="30"/>
      <c r="IB253" s="30"/>
      <c r="IC253" s="30"/>
      <c r="ID253" s="30"/>
      <c r="IE253" s="30"/>
      <c r="IF253" s="30"/>
      <c r="IG253" s="30"/>
      <c r="IH253" s="30"/>
      <c r="II253" s="30"/>
      <c r="IJ253" s="30"/>
      <c r="IK253" s="30"/>
      <c r="IL253" s="30"/>
      <c r="IM253" s="30"/>
      <c r="IN253" s="30"/>
      <c r="IO253" s="30"/>
      <c r="IP253" s="30"/>
      <c r="IQ253" s="30"/>
      <c r="IR253" s="30"/>
      <c r="IS253" s="30"/>
      <c r="IT253" s="30"/>
      <c r="IU253" s="30"/>
      <c r="IV253" s="30"/>
      <c r="IW253" s="30"/>
      <c r="IX253" s="30"/>
      <c r="IY253" s="30"/>
      <c r="IZ253" s="30"/>
      <c r="JA253" s="30"/>
      <c r="JB253" s="30"/>
      <c r="JC253" s="30"/>
      <c r="JD253" s="30"/>
      <c r="JE253" s="30"/>
      <c r="JF253" s="30"/>
      <c r="JG253" s="30"/>
      <c r="JH253" s="30"/>
      <c r="JI253" s="30"/>
      <c r="JJ253" s="30"/>
      <c r="JK253" s="30"/>
      <c r="JL253" s="30"/>
      <c r="JM253" s="30"/>
      <c r="JN253" s="30"/>
      <c r="JO253" s="30"/>
      <c r="JP253" s="30"/>
      <c r="JQ253" s="30"/>
      <c r="JR253" s="30"/>
      <c r="JS253" s="30"/>
      <c r="JT253" s="30"/>
      <c r="JU253" s="30"/>
      <c r="JV253" s="30"/>
      <c r="JW253" s="30"/>
      <c r="JX253" s="30"/>
      <c r="JY253" s="30"/>
      <c r="JZ253" s="30"/>
      <c r="KA253" s="30"/>
      <c r="KB253" s="30"/>
      <c r="KC253" s="30"/>
      <c r="KD253" s="30"/>
      <c r="KE253" s="30"/>
      <c r="KF253" s="30"/>
      <c r="KG253" s="30"/>
      <c r="KH253" s="30"/>
      <c r="KI253" s="30"/>
      <c r="KJ253" s="30"/>
      <c r="KK253" s="30"/>
      <c r="KL253" s="30"/>
      <c r="KM253" s="30"/>
      <c r="KN253" s="30"/>
      <c r="KO253" s="30"/>
      <c r="KP253" s="30"/>
      <c r="KQ253" s="30"/>
      <c r="KR253" s="30"/>
      <c r="KS253" s="30"/>
      <c r="KT253" s="30"/>
      <c r="KU253" s="30"/>
      <c r="KV253" s="30"/>
      <c r="KW253" s="30"/>
      <c r="KX253" s="30"/>
      <c r="KY253" s="30"/>
      <c r="KZ253" s="30"/>
      <c r="LA253" s="30"/>
      <c r="LB253" s="30"/>
      <c r="LC253" s="30"/>
      <c r="LD253" s="30"/>
      <c r="LE253" s="30"/>
      <c r="LF253" s="30"/>
      <c r="LG253" s="30"/>
      <c r="LH253" s="30"/>
      <c r="LI253" s="30"/>
      <c r="LJ253" s="30"/>
      <c r="LK253" s="30"/>
      <c r="LL253" s="30"/>
      <c r="LM253" s="30"/>
      <c r="LN253" s="30"/>
      <c r="LO253" s="30"/>
      <c r="LP253" s="30"/>
      <c r="LQ253" s="30"/>
      <c r="LR253" s="30"/>
      <c r="LS253" s="30"/>
      <c r="LT253" s="30"/>
    </row>
    <row r="254" spans="1:332" s="19" customFormat="1" x14ac:dyDescent="0.25">
      <c r="A254" s="80"/>
      <c r="B254" s="81"/>
      <c r="C254" s="82"/>
      <c r="D254" s="82"/>
      <c r="E254" s="83"/>
      <c r="F254" s="84"/>
      <c r="G254" s="21" t="str">
        <f>IFERROR(+VLOOKUP(F254,postnr!A:B,2,FALSE),"")</f>
        <v/>
      </c>
      <c r="H254" s="85"/>
      <c r="I254" s="86"/>
      <c r="J254" s="87"/>
      <c r="K254" s="88"/>
      <c r="L254" s="140"/>
      <c r="M254" s="140"/>
      <c r="N254" s="140"/>
      <c r="O254" s="140"/>
      <c r="P254" s="140"/>
      <c r="Q254" s="140"/>
      <c r="R254" s="140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30"/>
      <c r="CH254" s="30"/>
      <c r="CI254" s="30"/>
      <c r="CJ254" s="30"/>
      <c r="CK254" s="30"/>
      <c r="CL254" s="30"/>
      <c r="CM254" s="30"/>
      <c r="CN254" s="30"/>
      <c r="CO254" s="30"/>
      <c r="CP254" s="30"/>
      <c r="CQ254" s="30"/>
      <c r="CR254" s="30"/>
      <c r="CS254" s="30"/>
      <c r="CT254" s="30"/>
      <c r="CU254" s="30"/>
      <c r="CV254" s="30"/>
      <c r="CW254" s="30"/>
      <c r="CX254" s="30"/>
      <c r="CY254" s="30"/>
      <c r="CZ254" s="30"/>
      <c r="DA254" s="30"/>
      <c r="DB254" s="30"/>
      <c r="DC254" s="30"/>
      <c r="DD254" s="30"/>
      <c r="DE254" s="30"/>
      <c r="DF254" s="30"/>
      <c r="DG254" s="30"/>
      <c r="DH254" s="30"/>
      <c r="DI254" s="30"/>
      <c r="DJ254" s="30"/>
      <c r="DK254" s="30"/>
      <c r="DL254" s="30"/>
      <c r="DM254" s="30"/>
      <c r="DN254" s="30"/>
      <c r="DO254" s="30"/>
      <c r="DP254" s="30"/>
      <c r="DQ254" s="30"/>
      <c r="DR254" s="30"/>
      <c r="DS254" s="30"/>
      <c r="DT254" s="30"/>
      <c r="DU254" s="30"/>
      <c r="DV254" s="30"/>
      <c r="DW254" s="30"/>
      <c r="DX254" s="30"/>
      <c r="DY254" s="30"/>
      <c r="DZ254" s="30"/>
      <c r="EA254" s="30"/>
      <c r="EB254" s="30"/>
      <c r="EC254" s="30"/>
      <c r="ED254" s="30"/>
      <c r="EE254" s="30"/>
      <c r="EF254" s="30"/>
      <c r="EG254" s="30"/>
      <c r="EH254" s="30"/>
      <c r="EI254" s="30"/>
      <c r="EJ254" s="30"/>
      <c r="EK254" s="30"/>
      <c r="EL254" s="30"/>
      <c r="EM254" s="30"/>
      <c r="EN254" s="30"/>
      <c r="EO254" s="30"/>
      <c r="EP254" s="30"/>
      <c r="EQ254" s="30"/>
      <c r="ER254" s="30"/>
      <c r="ES254" s="30"/>
      <c r="ET254" s="30"/>
      <c r="EU254" s="30"/>
      <c r="EV254" s="30"/>
      <c r="EW254" s="30"/>
      <c r="EX254" s="30"/>
      <c r="EY254" s="30"/>
      <c r="EZ254" s="30"/>
      <c r="FA254" s="30"/>
      <c r="FB254" s="30"/>
      <c r="FC254" s="30"/>
      <c r="FD254" s="30"/>
      <c r="FE254" s="30"/>
      <c r="FF254" s="30"/>
      <c r="FG254" s="30"/>
      <c r="FH254" s="30"/>
      <c r="FI254" s="30"/>
      <c r="FJ254" s="30"/>
      <c r="FK254" s="30"/>
      <c r="FL254" s="30"/>
      <c r="FM254" s="30"/>
      <c r="FN254" s="30"/>
      <c r="FO254" s="30"/>
      <c r="FP254" s="30"/>
      <c r="FQ254" s="30"/>
      <c r="FR254" s="30"/>
      <c r="FS254" s="30"/>
      <c r="FT254" s="30"/>
      <c r="FU254" s="30"/>
      <c r="FV254" s="30"/>
      <c r="FW254" s="30"/>
      <c r="FX254" s="30"/>
      <c r="FY254" s="30"/>
      <c r="FZ254" s="30"/>
      <c r="GA254" s="30"/>
      <c r="GB254" s="30"/>
      <c r="GC254" s="30"/>
      <c r="GD254" s="30"/>
      <c r="GE254" s="30"/>
      <c r="GF254" s="30"/>
      <c r="GG254" s="30"/>
      <c r="GH254" s="30"/>
      <c r="GI254" s="30"/>
      <c r="GJ254" s="30"/>
      <c r="GK254" s="30"/>
      <c r="GL254" s="30"/>
      <c r="GM254" s="30"/>
      <c r="GN254" s="30"/>
      <c r="GO254" s="30"/>
      <c r="GP254" s="30"/>
      <c r="GQ254" s="30"/>
      <c r="GR254" s="30"/>
      <c r="GS254" s="30"/>
      <c r="GT254" s="30"/>
      <c r="GU254" s="30"/>
      <c r="GV254" s="30"/>
      <c r="GW254" s="30"/>
      <c r="GX254" s="30"/>
      <c r="GY254" s="30"/>
      <c r="GZ254" s="30"/>
      <c r="HA254" s="30"/>
      <c r="HB254" s="30"/>
      <c r="HC254" s="30"/>
      <c r="HD254" s="30"/>
      <c r="HE254" s="30"/>
      <c r="HF254" s="30"/>
      <c r="HG254" s="30"/>
      <c r="HH254" s="30"/>
      <c r="HI254" s="30"/>
      <c r="HJ254" s="30"/>
      <c r="HK254" s="30"/>
      <c r="HL254" s="30"/>
      <c r="HM254" s="30"/>
      <c r="HN254" s="30"/>
      <c r="HO254" s="30"/>
      <c r="HP254" s="30"/>
      <c r="HQ254" s="30"/>
      <c r="HR254" s="30"/>
      <c r="HS254" s="30"/>
      <c r="HT254" s="30"/>
      <c r="HU254" s="30"/>
      <c r="HV254" s="30"/>
      <c r="HW254" s="30"/>
      <c r="HX254" s="30"/>
      <c r="HY254" s="30"/>
      <c r="HZ254" s="30"/>
      <c r="IA254" s="30"/>
      <c r="IB254" s="30"/>
      <c r="IC254" s="30"/>
      <c r="ID254" s="30"/>
      <c r="IE254" s="30"/>
      <c r="IF254" s="30"/>
      <c r="IG254" s="30"/>
      <c r="IH254" s="30"/>
      <c r="II254" s="30"/>
      <c r="IJ254" s="30"/>
      <c r="IK254" s="30"/>
      <c r="IL254" s="30"/>
      <c r="IM254" s="30"/>
      <c r="IN254" s="30"/>
      <c r="IO254" s="30"/>
      <c r="IP254" s="30"/>
      <c r="IQ254" s="30"/>
      <c r="IR254" s="30"/>
      <c r="IS254" s="30"/>
      <c r="IT254" s="30"/>
      <c r="IU254" s="30"/>
      <c r="IV254" s="30"/>
      <c r="IW254" s="30"/>
      <c r="IX254" s="30"/>
      <c r="IY254" s="30"/>
      <c r="IZ254" s="30"/>
      <c r="JA254" s="30"/>
      <c r="JB254" s="30"/>
      <c r="JC254" s="30"/>
      <c r="JD254" s="30"/>
      <c r="JE254" s="30"/>
      <c r="JF254" s="30"/>
      <c r="JG254" s="30"/>
      <c r="JH254" s="30"/>
      <c r="JI254" s="30"/>
      <c r="JJ254" s="30"/>
      <c r="JK254" s="30"/>
      <c r="JL254" s="30"/>
      <c r="JM254" s="30"/>
      <c r="JN254" s="30"/>
      <c r="JO254" s="30"/>
      <c r="JP254" s="30"/>
      <c r="JQ254" s="30"/>
      <c r="JR254" s="30"/>
      <c r="JS254" s="30"/>
      <c r="JT254" s="30"/>
      <c r="JU254" s="30"/>
      <c r="JV254" s="30"/>
      <c r="JW254" s="30"/>
      <c r="JX254" s="30"/>
      <c r="JY254" s="30"/>
      <c r="JZ254" s="30"/>
      <c r="KA254" s="30"/>
      <c r="KB254" s="30"/>
      <c r="KC254" s="30"/>
      <c r="KD254" s="30"/>
      <c r="KE254" s="30"/>
      <c r="KF254" s="30"/>
      <c r="KG254" s="30"/>
      <c r="KH254" s="30"/>
      <c r="KI254" s="30"/>
      <c r="KJ254" s="30"/>
      <c r="KK254" s="30"/>
      <c r="KL254" s="30"/>
      <c r="KM254" s="30"/>
      <c r="KN254" s="30"/>
      <c r="KO254" s="30"/>
      <c r="KP254" s="30"/>
      <c r="KQ254" s="30"/>
      <c r="KR254" s="30"/>
      <c r="KS254" s="30"/>
      <c r="KT254" s="30"/>
      <c r="KU254" s="30"/>
      <c r="KV254" s="30"/>
      <c r="KW254" s="30"/>
      <c r="KX254" s="30"/>
      <c r="KY254" s="30"/>
      <c r="KZ254" s="30"/>
      <c r="LA254" s="30"/>
      <c r="LB254" s="30"/>
      <c r="LC254" s="30"/>
      <c r="LD254" s="30"/>
      <c r="LE254" s="30"/>
      <c r="LF254" s="30"/>
      <c r="LG254" s="30"/>
      <c r="LH254" s="30"/>
      <c r="LI254" s="30"/>
      <c r="LJ254" s="30"/>
      <c r="LK254" s="30"/>
      <c r="LL254" s="30"/>
      <c r="LM254" s="30"/>
      <c r="LN254" s="30"/>
      <c r="LO254" s="30"/>
      <c r="LP254" s="30"/>
      <c r="LQ254" s="30"/>
      <c r="LR254" s="30"/>
      <c r="LS254" s="30"/>
      <c r="LT254" s="30"/>
    </row>
    <row r="255" spans="1:332" s="19" customFormat="1" x14ac:dyDescent="0.25">
      <c r="A255" s="80"/>
      <c r="B255" s="81"/>
      <c r="C255" s="82"/>
      <c r="D255" s="82"/>
      <c r="E255" s="83"/>
      <c r="F255" s="84"/>
      <c r="G255" s="21" t="str">
        <f>IFERROR(+VLOOKUP(F255,postnr!A:B,2,FALSE),"")</f>
        <v/>
      </c>
      <c r="H255" s="85"/>
      <c r="I255" s="86"/>
      <c r="J255" s="87"/>
      <c r="K255" s="88"/>
      <c r="L255" s="140"/>
      <c r="M255" s="140"/>
      <c r="N255" s="140"/>
      <c r="O255" s="140"/>
      <c r="P255" s="140"/>
      <c r="Q255" s="140"/>
      <c r="R255" s="140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/>
      <c r="DA255" s="30"/>
      <c r="DB255" s="30"/>
      <c r="DC255" s="30"/>
      <c r="DD255" s="30"/>
      <c r="DE255" s="30"/>
      <c r="DF255" s="30"/>
      <c r="DG255" s="30"/>
      <c r="DH255" s="30"/>
      <c r="DI255" s="30"/>
      <c r="DJ255" s="30"/>
      <c r="DK255" s="30"/>
      <c r="DL255" s="30"/>
      <c r="DM255" s="30"/>
      <c r="DN255" s="30"/>
      <c r="DO255" s="30"/>
      <c r="DP255" s="30"/>
      <c r="DQ255" s="30"/>
      <c r="DR255" s="30"/>
      <c r="DS255" s="30"/>
      <c r="DT255" s="30"/>
      <c r="DU255" s="30"/>
      <c r="DV255" s="30"/>
      <c r="DW255" s="30"/>
      <c r="DX255" s="30"/>
      <c r="DY255" s="30"/>
      <c r="DZ255" s="30"/>
      <c r="EA255" s="30"/>
      <c r="EB255" s="30"/>
      <c r="EC255" s="30"/>
      <c r="ED255" s="30"/>
      <c r="EE255" s="30"/>
      <c r="EF255" s="30"/>
      <c r="EG255" s="30"/>
      <c r="EH255" s="30"/>
      <c r="EI255" s="30"/>
      <c r="EJ255" s="30"/>
      <c r="EK255" s="30"/>
      <c r="EL255" s="30"/>
      <c r="EM255" s="30"/>
      <c r="EN255" s="30"/>
      <c r="EO255" s="30"/>
      <c r="EP255" s="30"/>
      <c r="EQ255" s="30"/>
      <c r="ER255" s="30"/>
      <c r="ES255" s="30"/>
      <c r="ET255" s="30"/>
      <c r="EU255" s="30"/>
      <c r="EV255" s="30"/>
      <c r="EW255" s="30"/>
      <c r="EX255" s="30"/>
      <c r="EY255" s="30"/>
      <c r="EZ255" s="30"/>
      <c r="FA255" s="30"/>
      <c r="FB255" s="30"/>
      <c r="FC255" s="30"/>
      <c r="FD255" s="30"/>
      <c r="FE255" s="30"/>
      <c r="FF255" s="30"/>
      <c r="FG255" s="30"/>
      <c r="FH255" s="30"/>
      <c r="FI255" s="30"/>
      <c r="FJ255" s="30"/>
      <c r="FK255" s="30"/>
      <c r="FL255" s="30"/>
      <c r="FM255" s="30"/>
      <c r="FN255" s="30"/>
      <c r="FO255" s="30"/>
      <c r="FP255" s="30"/>
      <c r="FQ255" s="30"/>
      <c r="FR255" s="30"/>
      <c r="FS255" s="30"/>
      <c r="FT255" s="30"/>
      <c r="FU255" s="30"/>
      <c r="FV255" s="30"/>
      <c r="FW255" s="30"/>
      <c r="FX255" s="30"/>
      <c r="FY255" s="30"/>
      <c r="FZ255" s="30"/>
      <c r="GA255" s="30"/>
      <c r="GB255" s="30"/>
      <c r="GC255" s="30"/>
      <c r="GD255" s="30"/>
      <c r="GE255" s="30"/>
      <c r="GF255" s="30"/>
      <c r="GG255" s="30"/>
      <c r="GH255" s="30"/>
      <c r="GI255" s="30"/>
      <c r="GJ255" s="30"/>
      <c r="GK255" s="30"/>
      <c r="GL255" s="30"/>
      <c r="GM255" s="30"/>
      <c r="GN255" s="30"/>
      <c r="GO255" s="30"/>
      <c r="GP255" s="30"/>
      <c r="GQ255" s="30"/>
      <c r="GR255" s="30"/>
      <c r="GS255" s="30"/>
      <c r="GT255" s="30"/>
      <c r="GU255" s="30"/>
      <c r="GV255" s="30"/>
      <c r="GW255" s="30"/>
      <c r="GX255" s="30"/>
      <c r="GY255" s="30"/>
      <c r="GZ255" s="30"/>
      <c r="HA255" s="30"/>
      <c r="HB255" s="30"/>
      <c r="HC255" s="30"/>
      <c r="HD255" s="30"/>
      <c r="HE255" s="30"/>
      <c r="HF255" s="30"/>
      <c r="HG255" s="30"/>
      <c r="HH255" s="30"/>
      <c r="HI255" s="30"/>
      <c r="HJ255" s="30"/>
      <c r="HK255" s="30"/>
      <c r="HL255" s="30"/>
      <c r="HM255" s="30"/>
      <c r="HN255" s="30"/>
      <c r="HO255" s="30"/>
      <c r="HP255" s="30"/>
      <c r="HQ255" s="30"/>
      <c r="HR255" s="30"/>
      <c r="HS255" s="30"/>
      <c r="HT255" s="30"/>
      <c r="HU255" s="30"/>
      <c r="HV255" s="30"/>
      <c r="HW255" s="30"/>
      <c r="HX255" s="30"/>
      <c r="HY255" s="30"/>
      <c r="HZ255" s="30"/>
      <c r="IA255" s="30"/>
      <c r="IB255" s="30"/>
      <c r="IC255" s="30"/>
      <c r="ID255" s="30"/>
      <c r="IE255" s="30"/>
      <c r="IF255" s="30"/>
      <c r="IG255" s="30"/>
      <c r="IH255" s="30"/>
      <c r="II255" s="30"/>
      <c r="IJ255" s="30"/>
      <c r="IK255" s="30"/>
      <c r="IL255" s="30"/>
      <c r="IM255" s="30"/>
      <c r="IN255" s="30"/>
      <c r="IO255" s="30"/>
      <c r="IP255" s="30"/>
      <c r="IQ255" s="30"/>
      <c r="IR255" s="30"/>
      <c r="IS255" s="30"/>
      <c r="IT255" s="30"/>
      <c r="IU255" s="30"/>
      <c r="IV255" s="30"/>
      <c r="IW255" s="30"/>
      <c r="IX255" s="30"/>
      <c r="IY255" s="30"/>
      <c r="IZ255" s="30"/>
      <c r="JA255" s="30"/>
      <c r="JB255" s="30"/>
      <c r="JC255" s="30"/>
      <c r="JD255" s="30"/>
      <c r="JE255" s="30"/>
      <c r="JF255" s="30"/>
      <c r="JG255" s="30"/>
      <c r="JH255" s="30"/>
      <c r="JI255" s="30"/>
      <c r="JJ255" s="30"/>
      <c r="JK255" s="30"/>
      <c r="JL255" s="30"/>
      <c r="JM255" s="30"/>
      <c r="JN255" s="30"/>
      <c r="JO255" s="30"/>
      <c r="JP255" s="30"/>
      <c r="JQ255" s="30"/>
      <c r="JR255" s="30"/>
      <c r="JS255" s="30"/>
      <c r="JT255" s="30"/>
      <c r="JU255" s="30"/>
      <c r="JV255" s="30"/>
      <c r="JW255" s="30"/>
      <c r="JX255" s="30"/>
      <c r="JY255" s="30"/>
      <c r="JZ255" s="30"/>
      <c r="KA255" s="30"/>
      <c r="KB255" s="30"/>
      <c r="KC255" s="30"/>
      <c r="KD255" s="30"/>
      <c r="KE255" s="30"/>
      <c r="KF255" s="30"/>
      <c r="KG255" s="30"/>
      <c r="KH255" s="30"/>
      <c r="KI255" s="30"/>
      <c r="KJ255" s="30"/>
      <c r="KK255" s="30"/>
      <c r="KL255" s="30"/>
      <c r="KM255" s="30"/>
      <c r="KN255" s="30"/>
      <c r="KO255" s="30"/>
      <c r="KP255" s="30"/>
      <c r="KQ255" s="30"/>
      <c r="KR255" s="30"/>
      <c r="KS255" s="30"/>
      <c r="KT255" s="30"/>
      <c r="KU255" s="30"/>
      <c r="KV255" s="30"/>
      <c r="KW255" s="30"/>
      <c r="KX255" s="30"/>
      <c r="KY255" s="30"/>
      <c r="KZ255" s="30"/>
      <c r="LA255" s="30"/>
      <c r="LB255" s="30"/>
      <c r="LC255" s="30"/>
      <c r="LD255" s="30"/>
      <c r="LE255" s="30"/>
      <c r="LF255" s="30"/>
      <c r="LG255" s="30"/>
      <c r="LH255" s="30"/>
      <c r="LI255" s="30"/>
      <c r="LJ255" s="30"/>
      <c r="LK255" s="30"/>
      <c r="LL255" s="30"/>
      <c r="LM255" s="30"/>
      <c r="LN255" s="30"/>
      <c r="LO255" s="30"/>
      <c r="LP255" s="30"/>
      <c r="LQ255" s="30"/>
      <c r="LR255" s="30"/>
      <c r="LS255" s="30"/>
      <c r="LT255" s="30"/>
    </row>
    <row r="256" spans="1:332" s="19" customFormat="1" x14ac:dyDescent="0.25">
      <c r="A256" s="80"/>
      <c r="B256" s="81"/>
      <c r="C256" s="82"/>
      <c r="D256" s="82"/>
      <c r="E256" s="83"/>
      <c r="F256" s="84"/>
      <c r="G256" s="21" t="str">
        <f>IFERROR(+VLOOKUP(F256,postnr!A:B,2,FALSE),"")</f>
        <v/>
      </c>
      <c r="H256" s="85"/>
      <c r="I256" s="86"/>
      <c r="J256" s="87"/>
      <c r="K256" s="88"/>
      <c r="L256" s="140"/>
      <c r="M256" s="140"/>
      <c r="N256" s="140"/>
      <c r="O256" s="140"/>
      <c r="P256" s="140"/>
      <c r="Q256" s="140"/>
      <c r="R256" s="140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/>
      <c r="DA256" s="30"/>
      <c r="DB256" s="30"/>
      <c r="DC256" s="30"/>
      <c r="DD256" s="30"/>
      <c r="DE256" s="30"/>
      <c r="DF256" s="30"/>
      <c r="DG256" s="30"/>
      <c r="DH256" s="30"/>
      <c r="DI256" s="30"/>
      <c r="DJ256" s="30"/>
      <c r="DK256" s="30"/>
      <c r="DL256" s="30"/>
      <c r="DM256" s="30"/>
      <c r="DN256" s="30"/>
      <c r="DO256" s="30"/>
      <c r="DP256" s="30"/>
      <c r="DQ256" s="30"/>
      <c r="DR256" s="30"/>
      <c r="DS256" s="30"/>
      <c r="DT256" s="30"/>
      <c r="DU256" s="30"/>
      <c r="DV256" s="30"/>
      <c r="DW256" s="30"/>
      <c r="DX256" s="30"/>
      <c r="DY256" s="30"/>
      <c r="DZ256" s="30"/>
      <c r="EA256" s="30"/>
      <c r="EB256" s="30"/>
      <c r="EC256" s="30"/>
      <c r="ED256" s="30"/>
      <c r="EE256" s="30"/>
      <c r="EF256" s="30"/>
      <c r="EG256" s="30"/>
      <c r="EH256" s="30"/>
      <c r="EI256" s="30"/>
      <c r="EJ256" s="30"/>
      <c r="EK256" s="30"/>
      <c r="EL256" s="30"/>
      <c r="EM256" s="30"/>
      <c r="EN256" s="30"/>
      <c r="EO256" s="30"/>
      <c r="EP256" s="30"/>
      <c r="EQ256" s="30"/>
      <c r="ER256" s="30"/>
      <c r="ES256" s="30"/>
      <c r="ET256" s="30"/>
      <c r="EU256" s="30"/>
      <c r="EV256" s="30"/>
      <c r="EW256" s="30"/>
      <c r="EX256" s="30"/>
      <c r="EY256" s="30"/>
      <c r="EZ256" s="30"/>
      <c r="FA256" s="30"/>
      <c r="FB256" s="30"/>
      <c r="FC256" s="30"/>
      <c r="FD256" s="30"/>
      <c r="FE256" s="30"/>
      <c r="FF256" s="30"/>
      <c r="FG256" s="30"/>
      <c r="FH256" s="30"/>
      <c r="FI256" s="30"/>
      <c r="FJ256" s="30"/>
      <c r="FK256" s="30"/>
      <c r="FL256" s="30"/>
      <c r="FM256" s="30"/>
      <c r="FN256" s="30"/>
      <c r="FO256" s="30"/>
      <c r="FP256" s="30"/>
      <c r="FQ256" s="30"/>
      <c r="FR256" s="30"/>
      <c r="FS256" s="30"/>
      <c r="FT256" s="30"/>
      <c r="FU256" s="30"/>
      <c r="FV256" s="30"/>
      <c r="FW256" s="30"/>
      <c r="FX256" s="30"/>
      <c r="FY256" s="30"/>
      <c r="FZ256" s="30"/>
      <c r="GA256" s="30"/>
      <c r="GB256" s="30"/>
      <c r="GC256" s="30"/>
      <c r="GD256" s="30"/>
      <c r="GE256" s="30"/>
      <c r="GF256" s="30"/>
      <c r="GG256" s="30"/>
      <c r="GH256" s="30"/>
      <c r="GI256" s="30"/>
      <c r="GJ256" s="30"/>
      <c r="GK256" s="30"/>
      <c r="GL256" s="30"/>
      <c r="GM256" s="30"/>
      <c r="GN256" s="30"/>
      <c r="GO256" s="30"/>
      <c r="GP256" s="30"/>
      <c r="GQ256" s="30"/>
      <c r="GR256" s="30"/>
      <c r="GS256" s="30"/>
      <c r="GT256" s="30"/>
      <c r="GU256" s="30"/>
      <c r="GV256" s="30"/>
      <c r="GW256" s="30"/>
      <c r="GX256" s="30"/>
      <c r="GY256" s="30"/>
      <c r="GZ256" s="30"/>
      <c r="HA256" s="30"/>
      <c r="HB256" s="30"/>
      <c r="HC256" s="30"/>
      <c r="HD256" s="30"/>
      <c r="HE256" s="30"/>
      <c r="HF256" s="30"/>
      <c r="HG256" s="30"/>
      <c r="HH256" s="30"/>
      <c r="HI256" s="30"/>
      <c r="HJ256" s="30"/>
      <c r="HK256" s="30"/>
      <c r="HL256" s="30"/>
      <c r="HM256" s="30"/>
      <c r="HN256" s="30"/>
      <c r="HO256" s="30"/>
      <c r="HP256" s="30"/>
      <c r="HQ256" s="30"/>
      <c r="HR256" s="30"/>
      <c r="HS256" s="30"/>
      <c r="HT256" s="30"/>
      <c r="HU256" s="30"/>
      <c r="HV256" s="30"/>
      <c r="HW256" s="30"/>
      <c r="HX256" s="30"/>
      <c r="HY256" s="30"/>
      <c r="HZ256" s="30"/>
      <c r="IA256" s="30"/>
      <c r="IB256" s="30"/>
      <c r="IC256" s="30"/>
      <c r="ID256" s="30"/>
      <c r="IE256" s="30"/>
      <c r="IF256" s="30"/>
      <c r="IG256" s="30"/>
      <c r="IH256" s="30"/>
      <c r="II256" s="30"/>
      <c r="IJ256" s="30"/>
      <c r="IK256" s="30"/>
      <c r="IL256" s="30"/>
      <c r="IM256" s="30"/>
      <c r="IN256" s="30"/>
      <c r="IO256" s="30"/>
      <c r="IP256" s="30"/>
      <c r="IQ256" s="30"/>
      <c r="IR256" s="30"/>
      <c r="IS256" s="30"/>
      <c r="IT256" s="30"/>
      <c r="IU256" s="30"/>
      <c r="IV256" s="30"/>
      <c r="IW256" s="30"/>
      <c r="IX256" s="30"/>
      <c r="IY256" s="30"/>
      <c r="IZ256" s="30"/>
      <c r="JA256" s="30"/>
      <c r="JB256" s="30"/>
      <c r="JC256" s="30"/>
      <c r="JD256" s="30"/>
      <c r="JE256" s="30"/>
      <c r="JF256" s="30"/>
      <c r="JG256" s="30"/>
      <c r="JH256" s="30"/>
      <c r="JI256" s="30"/>
      <c r="JJ256" s="30"/>
      <c r="JK256" s="30"/>
      <c r="JL256" s="30"/>
      <c r="JM256" s="30"/>
      <c r="JN256" s="30"/>
      <c r="JO256" s="30"/>
      <c r="JP256" s="30"/>
      <c r="JQ256" s="30"/>
      <c r="JR256" s="30"/>
      <c r="JS256" s="30"/>
      <c r="JT256" s="30"/>
      <c r="JU256" s="30"/>
      <c r="JV256" s="30"/>
      <c r="JW256" s="30"/>
      <c r="JX256" s="30"/>
      <c r="JY256" s="30"/>
      <c r="JZ256" s="30"/>
      <c r="KA256" s="30"/>
      <c r="KB256" s="30"/>
      <c r="KC256" s="30"/>
      <c r="KD256" s="30"/>
      <c r="KE256" s="30"/>
      <c r="KF256" s="30"/>
      <c r="KG256" s="30"/>
      <c r="KH256" s="30"/>
      <c r="KI256" s="30"/>
      <c r="KJ256" s="30"/>
      <c r="KK256" s="30"/>
      <c r="KL256" s="30"/>
      <c r="KM256" s="30"/>
      <c r="KN256" s="30"/>
      <c r="KO256" s="30"/>
      <c r="KP256" s="30"/>
      <c r="KQ256" s="30"/>
      <c r="KR256" s="30"/>
      <c r="KS256" s="30"/>
      <c r="KT256" s="30"/>
      <c r="KU256" s="30"/>
      <c r="KV256" s="30"/>
      <c r="KW256" s="30"/>
      <c r="KX256" s="30"/>
      <c r="KY256" s="30"/>
      <c r="KZ256" s="30"/>
      <c r="LA256" s="30"/>
      <c r="LB256" s="30"/>
      <c r="LC256" s="30"/>
      <c r="LD256" s="30"/>
      <c r="LE256" s="30"/>
      <c r="LF256" s="30"/>
      <c r="LG256" s="30"/>
      <c r="LH256" s="30"/>
      <c r="LI256" s="30"/>
      <c r="LJ256" s="30"/>
      <c r="LK256" s="30"/>
      <c r="LL256" s="30"/>
      <c r="LM256" s="30"/>
      <c r="LN256" s="30"/>
      <c r="LO256" s="30"/>
      <c r="LP256" s="30"/>
      <c r="LQ256" s="30"/>
      <c r="LR256" s="30"/>
      <c r="LS256" s="30"/>
      <c r="LT256" s="30"/>
    </row>
    <row r="257" spans="1:332" s="19" customFormat="1" x14ac:dyDescent="0.25">
      <c r="A257" s="80"/>
      <c r="B257" s="81"/>
      <c r="C257" s="82"/>
      <c r="D257" s="82"/>
      <c r="E257" s="83"/>
      <c r="F257" s="84"/>
      <c r="G257" s="21" t="str">
        <f>IFERROR(+VLOOKUP(F257,postnr!A:B,2,FALSE),"")</f>
        <v/>
      </c>
      <c r="H257" s="85"/>
      <c r="I257" s="86"/>
      <c r="J257" s="87"/>
      <c r="K257" s="88"/>
      <c r="L257" s="140"/>
      <c r="M257" s="140"/>
      <c r="N257" s="140"/>
      <c r="O257" s="140"/>
      <c r="P257" s="140"/>
      <c r="Q257" s="140"/>
      <c r="R257" s="140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  <c r="DD257" s="30"/>
      <c r="DE257" s="30"/>
      <c r="DF257" s="30"/>
      <c r="DG257" s="30"/>
      <c r="DH257" s="30"/>
      <c r="DI257" s="30"/>
      <c r="DJ257" s="30"/>
      <c r="DK257" s="30"/>
      <c r="DL257" s="30"/>
      <c r="DM257" s="30"/>
      <c r="DN257" s="30"/>
      <c r="DO257" s="30"/>
      <c r="DP257" s="30"/>
      <c r="DQ257" s="30"/>
      <c r="DR257" s="30"/>
      <c r="DS257" s="30"/>
      <c r="DT257" s="30"/>
      <c r="DU257" s="30"/>
      <c r="DV257" s="30"/>
      <c r="DW257" s="30"/>
      <c r="DX257" s="30"/>
      <c r="DY257" s="30"/>
      <c r="DZ257" s="30"/>
      <c r="EA257" s="30"/>
      <c r="EB257" s="30"/>
      <c r="EC257" s="30"/>
      <c r="ED257" s="30"/>
      <c r="EE257" s="30"/>
      <c r="EF257" s="30"/>
      <c r="EG257" s="30"/>
      <c r="EH257" s="30"/>
      <c r="EI257" s="30"/>
      <c r="EJ257" s="30"/>
      <c r="EK257" s="30"/>
      <c r="EL257" s="30"/>
      <c r="EM257" s="30"/>
      <c r="EN257" s="30"/>
      <c r="EO257" s="30"/>
      <c r="EP257" s="30"/>
      <c r="EQ257" s="30"/>
      <c r="ER257" s="30"/>
      <c r="ES257" s="30"/>
      <c r="ET257" s="30"/>
      <c r="EU257" s="30"/>
      <c r="EV257" s="30"/>
      <c r="EW257" s="30"/>
      <c r="EX257" s="30"/>
      <c r="EY257" s="30"/>
      <c r="EZ257" s="30"/>
      <c r="FA257" s="30"/>
      <c r="FB257" s="30"/>
      <c r="FC257" s="30"/>
      <c r="FD257" s="30"/>
      <c r="FE257" s="30"/>
      <c r="FF257" s="30"/>
      <c r="FG257" s="30"/>
      <c r="FH257" s="30"/>
      <c r="FI257" s="30"/>
      <c r="FJ257" s="30"/>
      <c r="FK257" s="30"/>
      <c r="FL257" s="30"/>
      <c r="FM257" s="30"/>
      <c r="FN257" s="30"/>
      <c r="FO257" s="30"/>
      <c r="FP257" s="30"/>
      <c r="FQ257" s="30"/>
      <c r="FR257" s="30"/>
      <c r="FS257" s="30"/>
      <c r="FT257" s="30"/>
      <c r="FU257" s="30"/>
      <c r="FV257" s="30"/>
      <c r="FW257" s="30"/>
      <c r="FX257" s="30"/>
      <c r="FY257" s="30"/>
      <c r="FZ257" s="30"/>
      <c r="GA257" s="30"/>
      <c r="GB257" s="30"/>
      <c r="GC257" s="30"/>
      <c r="GD257" s="30"/>
      <c r="GE257" s="30"/>
      <c r="GF257" s="30"/>
      <c r="GG257" s="30"/>
      <c r="GH257" s="30"/>
      <c r="GI257" s="30"/>
      <c r="GJ257" s="30"/>
      <c r="GK257" s="30"/>
      <c r="GL257" s="30"/>
      <c r="GM257" s="30"/>
      <c r="GN257" s="30"/>
      <c r="GO257" s="30"/>
      <c r="GP257" s="30"/>
      <c r="GQ257" s="30"/>
      <c r="GR257" s="30"/>
      <c r="GS257" s="30"/>
      <c r="GT257" s="30"/>
      <c r="GU257" s="30"/>
      <c r="GV257" s="30"/>
      <c r="GW257" s="30"/>
      <c r="GX257" s="30"/>
      <c r="GY257" s="30"/>
      <c r="GZ257" s="30"/>
      <c r="HA257" s="30"/>
      <c r="HB257" s="30"/>
      <c r="HC257" s="30"/>
      <c r="HD257" s="30"/>
      <c r="HE257" s="30"/>
      <c r="HF257" s="30"/>
      <c r="HG257" s="30"/>
      <c r="HH257" s="30"/>
      <c r="HI257" s="30"/>
      <c r="HJ257" s="30"/>
      <c r="HK257" s="30"/>
      <c r="HL257" s="30"/>
      <c r="HM257" s="30"/>
      <c r="HN257" s="30"/>
      <c r="HO257" s="30"/>
      <c r="HP257" s="30"/>
      <c r="HQ257" s="30"/>
      <c r="HR257" s="30"/>
      <c r="HS257" s="30"/>
      <c r="HT257" s="30"/>
      <c r="HU257" s="30"/>
      <c r="HV257" s="30"/>
      <c r="HW257" s="30"/>
      <c r="HX257" s="30"/>
      <c r="HY257" s="30"/>
      <c r="HZ257" s="30"/>
      <c r="IA257" s="30"/>
      <c r="IB257" s="30"/>
      <c r="IC257" s="30"/>
      <c r="ID257" s="30"/>
      <c r="IE257" s="30"/>
      <c r="IF257" s="30"/>
      <c r="IG257" s="30"/>
      <c r="IH257" s="30"/>
      <c r="II257" s="30"/>
      <c r="IJ257" s="30"/>
      <c r="IK257" s="30"/>
      <c r="IL257" s="30"/>
      <c r="IM257" s="30"/>
      <c r="IN257" s="30"/>
      <c r="IO257" s="30"/>
      <c r="IP257" s="30"/>
      <c r="IQ257" s="30"/>
      <c r="IR257" s="30"/>
      <c r="IS257" s="30"/>
      <c r="IT257" s="30"/>
      <c r="IU257" s="30"/>
      <c r="IV257" s="30"/>
      <c r="IW257" s="30"/>
      <c r="IX257" s="30"/>
      <c r="IY257" s="30"/>
      <c r="IZ257" s="30"/>
      <c r="JA257" s="30"/>
      <c r="JB257" s="30"/>
      <c r="JC257" s="30"/>
      <c r="JD257" s="30"/>
      <c r="JE257" s="30"/>
      <c r="JF257" s="30"/>
      <c r="JG257" s="30"/>
      <c r="JH257" s="30"/>
      <c r="JI257" s="30"/>
      <c r="JJ257" s="30"/>
      <c r="JK257" s="30"/>
      <c r="JL257" s="30"/>
      <c r="JM257" s="30"/>
      <c r="JN257" s="30"/>
      <c r="JO257" s="30"/>
      <c r="JP257" s="30"/>
      <c r="JQ257" s="30"/>
      <c r="JR257" s="30"/>
      <c r="JS257" s="30"/>
      <c r="JT257" s="30"/>
      <c r="JU257" s="30"/>
      <c r="JV257" s="30"/>
      <c r="JW257" s="30"/>
      <c r="JX257" s="30"/>
      <c r="JY257" s="30"/>
      <c r="JZ257" s="30"/>
      <c r="KA257" s="30"/>
      <c r="KB257" s="30"/>
      <c r="KC257" s="30"/>
      <c r="KD257" s="30"/>
      <c r="KE257" s="30"/>
      <c r="KF257" s="30"/>
      <c r="KG257" s="30"/>
      <c r="KH257" s="30"/>
      <c r="KI257" s="30"/>
      <c r="KJ257" s="30"/>
      <c r="KK257" s="30"/>
      <c r="KL257" s="30"/>
      <c r="KM257" s="30"/>
      <c r="KN257" s="30"/>
      <c r="KO257" s="30"/>
      <c r="KP257" s="30"/>
      <c r="KQ257" s="30"/>
      <c r="KR257" s="30"/>
      <c r="KS257" s="30"/>
      <c r="KT257" s="30"/>
      <c r="KU257" s="30"/>
      <c r="KV257" s="30"/>
      <c r="KW257" s="30"/>
      <c r="KX257" s="30"/>
      <c r="KY257" s="30"/>
      <c r="KZ257" s="30"/>
      <c r="LA257" s="30"/>
      <c r="LB257" s="30"/>
      <c r="LC257" s="30"/>
      <c r="LD257" s="30"/>
      <c r="LE257" s="30"/>
      <c r="LF257" s="30"/>
      <c r="LG257" s="30"/>
      <c r="LH257" s="30"/>
      <c r="LI257" s="30"/>
      <c r="LJ257" s="30"/>
      <c r="LK257" s="30"/>
      <c r="LL257" s="30"/>
      <c r="LM257" s="30"/>
      <c r="LN257" s="30"/>
      <c r="LO257" s="30"/>
      <c r="LP257" s="30"/>
      <c r="LQ257" s="30"/>
      <c r="LR257" s="30"/>
      <c r="LS257" s="30"/>
      <c r="LT257" s="30"/>
    </row>
    <row r="258" spans="1:332" s="19" customFormat="1" x14ac:dyDescent="0.25">
      <c r="A258" s="80"/>
      <c r="B258" s="81"/>
      <c r="C258" s="82"/>
      <c r="D258" s="82"/>
      <c r="E258" s="83"/>
      <c r="F258" s="84"/>
      <c r="G258" s="21" t="str">
        <f>IFERROR(+VLOOKUP(F258,postnr!A:B,2,FALSE),"")</f>
        <v/>
      </c>
      <c r="H258" s="85"/>
      <c r="I258" s="86"/>
      <c r="J258" s="87"/>
      <c r="K258" s="88"/>
      <c r="L258" s="140"/>
      <c r="M258" s="140"/>
      <c r="N258" s="140"/>
      <c r="O258" s="140"/>
      <c r="P258" s="140"/>
      <c r="Q258" s="140"/>
      <c r="R258" s="140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0"/>
      <c r="CL258" s="30"/>
      <c r="CM258" s="30"/>
      <c r="CN258" s="30"/>
      <c r="CO258" s="30"/>
      <c r="CP258" s="30"/>
      <c r="CQ258" s="30"/>
      <c r="CR258" s="30"/>
      <c r="CS258" s="30"/>
      <c r="CT258" s="30"/>
      <c r="CU258" s="30"/>
      <c r="CV258" s="30"/>
      <c r="CW258" s="30"/>
      <c r="CX258" s="30"/>
      <c r="CY258" s="30"/>
      <c r="CZ258" s="30"/>
      <c r="DA258" s="30"/>
      <c r="DB258" s="30"/>
      <c r="DC258" s="30"/>
      <c r="DD258" s="30"/>
      <c r="DE258" s="30"/>
      <c r="DF258" s="30"/>
      <c r="DG258" s="30"/>
      <c r="DH258" s="30"/>
      <c r="DI258" s="30"/>
      <c r="DJ258" s="30"/>
      <c r="DK258" s="30"/>
      <c r="DL258" s="30"/>
      <c r="DM258" s="30"/>
      <c r="DN258" s="30"/>
      <c r="DO258" s="30"/>
      <c r="DP258" s="30"/>
      <c r="DQ258" s="30"/>
      <c r="DR258" s="30"/>
      <c r="DS258" s="30"/>
      <c r="DT258" s="30"/>
      <c r="DU258" s="30"/>
      <c r="DV258" s="30"/>
      <c r="DW258" s="30"/>
      <c r="DX258" s="30"/>
      <c r="DY258" s="30"/>
      <c r="DZ258" s="30"/>
      <c r="EA258" s="30"/>
      <c r="EB258" s="30"/>
      <c r="EC258" s="30"/>
      <c r="ED258" s="30"/>
      <c r="EE258" s="30"/>
      <c r="EF258" s="30"/>
      <c r="EG258" s="30"/>
      <c r="EH258" s="30"/>
      <c r="EI258" s="30"/>
      <c r="EJ258" s="30"/>
      <c r="EK258" s="30"/>
      <c r="EL258" s="30"/>
      <c r="EM258" s="30"/>
      <c r="EN258" s="30"/>
      <c r="EO258" s="30"/>
      <c r="EP258" s="30"/>
      <c r="EQ258" s="30"/>
      <c r="ER258" s="30"/>
      <c r="ES258" s="30"/>
      <c r="ET258" s="30"/>
      <c r="EU258" s="30"/>
      <c r="EV258" s="30"/>
      <c r="EW258" s="30"/>
      <c r="EX258" s="30"/>
      <c r="EY258" s="30"/>
      <c r="EZ258" s="30"/>
      <c r="FA258" s="30"/>
      <c r="FB258" s="30"/>
      <c r="FC258" s="30"/>
      <c r="FD258" s="30"/>
      <c r="FE258" s="30"/>
      <c r="FF258" s="30"/>
      <c r="FG258" s="30"/>
      <c r="FH258" s="30"/>
      <c r="FI258" s="30"/>
      <c r="FJ258" s="30"/>
      <c r="FK258" s="30"/>
      <c r="FL258" s="30"/>
      <c r="FM258" s="30"/>
      <c r="FN258" s="30"/>
      <c r="FO258" s="30"/>
      <c r="FP258" s="30"/>
      <c r="FQ258" s="30"/>
      <c r="FR258" s="30"/>
      <c r="FS258" s="30"/>
      <c r="FT258" s="30"/>
      <c r="FU258" s="30"/>
      <c r="FV258" s="30"/>
      <c r="FW258" s="30"/>
      <c r="FX258" s="30"/>
      <c r="FY258" s="30"/>
      <c r="FZ258" s="30"/>
      <c r="GA258" s="30"/>
      <c r="GB258" s="30"/>
      <c r="GC258" s="30"/>
      <c r="GD258" s="30"/>
      <c r="GE258" s="30"/>
      <c r="GF258" s="30"/>
      <c r="GG258" s="30"/>
      <c r="GH258" s="30"/>
      <c r="GI258" s="30"/>
      <c r="GJ258" s="30"/>
      <c r="GK258" s="30"/>
      <c r="GL258" s="30"/>
      <c r="GM258" s="30"/>
      <c r="GN258" s="30"/>
      <c r="GO258" s="30"/>
      <c r="GP258" s="30"/>
      <c r="GQ258" s="30"/>
      <c r="GR258" s="30"/>
      <c r="GS258" s="30"/>
      <c r="GT258" s="30"/>
      <c r="GU258" s="30"/>
      <c r="GV258" s="30"/>
      <c r="GW258" s="30"/>
      <c r="GX258" s="30"/>
      <c r="GY258" s="30"/>
      <c r="GZ258" s="30"/>
      <c r="HA258" s="30"/>
      <c r="HB258" s="30"/>
      <c r="HC258" s="30"/>
      <c r="HD258" s="30"/>
      <c r="HE258" s="30"/>
      <c r="HF258" s="30"/>
      <c r="HG258" s="30"/>
      <c r="HH258" s="30"/>
      <c r="HI258" s="30"/>
      <c r="HJ258" s="30"/>
      <c r="HK258" s="30"/>
      <c r="HL258" s="30"/>
      <c r="HM258" s="30"/>
      <c r="HN258" s="30"/>
      <c r="HO258" s="30"/>
      <c r="HP258" s="30"/>
      <c r="HQ258" s="30"/>
      <c r="HR258" s="30"/>
      <c r="HS258" s="30"/>
      <c r="HT258" s="30"/>
      <c r="HU258" s="30"/>
      <c r="HV258" s="30"/>
      <c r="HW258" s="30"/>
      <c r="HX258" s="30"/>
      <c r="HY258" s="30"/>
      <c r="HZ258" s="30"/>
      <c r="IA258" s="30"/>
      <c r="IB258" s="30"/>
      <c r="IC258" s="30"/>
      <c r="ID258" s="30"/>
      <c r="IE258" s="30"/>
      <c r="IF258" s="30"/>
      <c r="IG258" s="30"/>
      <c r="IH258" s="30"/>
      <c r="II258" s="30"/>
      <c r="IJ258" s="30"/>
      <c r="IK258" s="30"/>
      <c r="IL258" s="30"/>
      <c r="IM258" s="30"/>
      <c r="IN258" s="30"/>
      <c r="IO258" s="30"/>
      <c r="IP258" s="30"/>
      <c r="IQ258" s="30"/>
      <c r="IR258" s="30"/>
      <c r="IS258" s="30"/>
      <c r="IT258" s="30"/>
      <c r="IU258" s="30"/>
      <c r="IV258" s="30"/>
      <c r="IW258" s="30"/>
      <c r="IX258" s="30"/>
      <c r="IY258" s="30"/>
      <c r="IZ258" s="30"/>
      <c r="JA258" s="30"/>
      <c r="JB258" s="30"/>
      <c r="JC258" s="30"/>
      <c r="JD258" s="30"/>
      <c r="JE258" s="30"/>
      <c r="JF258" s="30"/>
      <c r="JG258" s="30"/>
      <c r="JH258" s="30"/>
      <c r="JI258" s="30"/>
      <c r="JJ258" s="30"/>
      <c r="JK258" s="30"/>
      <c r="JL258" s="30"/>
      <c r="JM258" s="30"/>
      <c r="JN258" s="30"/>
      <c r="JO258" s="30"/>
      <c r="JP258" s="30"/>
      <c r="JQ258" s="30"/>
      <c r="JR258" s="30"/>
      <c r="JS258" s="30"/>
      <c r="JT258" s="30"/>
      <c r="JU258" s="30"/>
      <c r="JV258" s="30"/>
      <c r="JW258" s="30"/>
      <c r="JX258" s="30"/>
      <c r="JY258" s="30"/>
      <c r="JZ258" s="30"/>
      <c r="KA258" s="30"/>
      <c r="KB258" s="30"/>
      <c r="KC258" s="30"/>
      <c r="KD258" s="30"/>
      <c r="KE258" s="30"/>
      <c r="KF258" s="30"/>
      <c r="KG258" s="30"/>
      <c r="KH258" s="30"/>
      <c r="KI258" s="30"/>
      <c r="KJ258" s="30"/>
      <c r="KK258" s="30"/>
      <c r="KL258" s="30"/>
      <c r="KM258" s="30"/>
      <c r="KN258" s="30"/>
      <c r="KO258" s="30"/>
      <c r="KP258" s="30"/>
      <c r="KQ258" s="30"/>
      <c r="KR258" s="30"/>
      <c r="KS258" s="30"/>
      <c r="KT258" s="30"/>
      <c r="KU258" s="30"/>
      <c r="KV258" s="30"/>
      <c r="KW258" s="30"/>
      <c r="KX258" s="30"/>
      <c r="KY258" s="30"/>
      <c r="KZ258" s="30"/>
      <c r="LA258" s="30"/>
      <c r="LB258" s="30"/>
      <c r="LC258" s="30"/>
      <c r="LD258" s="30"/>
      <c r="LE258" s="30"/>
      <c r="LF258" s="30"/>
      <c r="LG258" s="30"/>
      <c r="LH258" s="30"/>
      <c r="LI258" s="30"/>
      <c r="LJ258" s="30"/>
      <c r="LK258" s="30"/>
      <c r="LL258" s="30"/>
      <c r="LM258" s="30"/>
      <c r="LN258" s="30"/>
      <c r="LO258" s="30"/>
      <c r="LP258" s="30"/>
      <c r="LQ258" s="30"/>
      <c r="LR258" s="30"/>
      <c r="LS258" s="30"/>
      <c r="LT258" s="30"/>
    </row>
    <row r="259" spans="1:332" s="19" customFormat="1" x14ac:dyDescent="0.25">
      <c r="A259" s="80"/>
      <c r="B259" s="81"/>
      <c r="C259" s="82"/>
      <c r="D259" s="82"/>
      <c r="E259" s="83"/>
      <c r="F259" s="84"/>
      <c r="G259" s="21" t="str">
        <f>IFERROR(+VLOOKUP(F259,postnr!A:B,2,FALSE),"")</f>
        <v/>
      </c>
      <c r="H259" s="85"/>
      <c r="I259" s="86"/>
      <c r="J259" s="87"/>
      <c r="K259" s="88"/>
      <c r="L259" s="140"/>
      <c r="M259" s="140"/>
      <c r="N259" s="140"/>
      <c r="O259" s="140"/>
      <c r="P259" s="140"/>
      <c r="Q259" s="140"/>
      <c r="R259" s="140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30"/>
      <c r="CY259" s="30"/>
      <c r="CZ259" s="30"/>
      <c r="DA259" s="30"/>
      <c r="DB259" s="30"/>
      <c r="DC259" s="30"/>
      <c r="DD259" s="30"/>
      <c r="DE259" s="30"/>
      <c r="DF259" s="30"/>
      <c r="DG259" s="30"/>
      <c r="DH259" s="30"/>
      <c r="DI259" s="30"/>
      <c r="DJ259" s="30"/>
      <c r="DK259" s="30"/>
      <c r="DL259" s="30"/>
      <c r="DM259" s="30"/>
      <c r="DN259" s="30"/>
      <c r="DO259" s="30"/>
      <c r="DP259" s="30"/>
      <c r="DQ259" s="30"/>
      <c r="DR259" s="30"/>
      <c r="DS259" s="30"/>
      <c r="DT259" s="30"/>
      <c r="DU259" s="30"/>
      <c r="DV259" s="30"/>
      <c r="DW259" s="30"/>
      <c r="DX259" s="30"/>
      <c r="DY259" s="30"/>
      <c r="DZ259" s="30"/>
      <c r="EA259" s="30"/>
      <c r="EB259" s="30"/>
      <c r="EC259" s="30"/>
      <c r="ED259" s="30"/>
      <c r="EE259" s="30"/>
      <c r="EF259" s="30"/>
      <c r="EG259" s="30"/>
      <c r="EH259" s="30"/>
      <c r="EI259" s="30"/>
      <c r="EJ259" s="30"/>
      <c r="EK259" s="30"/>
      <c r="EL259" s="30"/>
      <c r="EM259" s="30"/>
      <c r="EN259" s="30"/>
      <c r="EO259" s="30"/>
      <c r="EP259" s="30"/>
      <c r="EQ259" s="30"/>
      <c r="ER259" s="30"/>
      <c r="ES259" s="30"/>
      <c r="ET259" s="30"/>
      <c r="EU259" s="30"/>
      <c r="EV259" s="30"/>
      <c r="EW259" s="30"/>
      <c r="EX259" s="30"/>
      <c r="EY259" s="30"/>
      <c r="EZ259" s="30"/>
      <c r="FA259" s="30"/>
      <c r="FB259" s="30"/>
      <c r="FC259" s="30"/>
      <c r="FD259" s="30"/>
      <c r="FE259" s="30"/>
      <c r="FF259" s="30"/>
      <c r="FG259" s="30"/>
      <c r="FH259" s="30"/>
      <c r="FI259" s="30"/>
      <c r="FJ259" s="30"/>
      <c r="FK259" s="30"/>
      <c r="FL259" s="30"/>
      <c r="FM259" s="30"/>
      <c r="FN259" s="30"/>
      <c r="FO259" s="30"/>
      <c r="FP259" s="30"/>
      <c r="FQ259" s="30"/>
      <c r="FR259" s="30"/>
      <c r="FS259" s="30"/>
      <c r="FT259" s="30"/>
      <c r="FU259" s="30"/>
      <c r="FV259" s="30"/>
      <c r="FW259" s="30"/>
      <c r="FX259" s="30"/>
      <c r="FY259" s="30"/>
      <c r="FZ259" s="30"/>
      <c r="GA259" s="30"/>
      <c r="GB259" s="30"/>
      <c r="GC259" s="30"/>
      <c r="GD259" s="30"/>
      <c r="GE259" s="30"/>
      <c r="GF259" s="30"/>
      <c r="GG259" s="30"/>
      <c r="GH259" s="30"/>
      <c r="GI259" s="30"/>
      <c r="GJ259" s="30"/>
      <c r="GK259" s="30"/>
      <c r="GL259" s="30"/>
      <c r="GM259" s="30"/>
      <c r="GN259" s="30"/>
      <c r="GO259" s="30"/>
      <c r="GP259" s="30"/>
      <c r="GQ259" s="30"/>
      <c r="GR259" s="30"/>
      <c r="GS259" s="30"/>
      <c r="GT259" s="30"/>
      <c r="GU259" s="30"/>
      <c r="GV259" s="30"/>
      <c r="GW259" s="30"/>
      <c r="GX259" s="30"/>
      <c r="GY259" s="30"/>
      <c r="GZ259" s="30"/>
      <c r="HA259" s="30"/>
      <c r="HB259" s="30"/>
      <c r="HC259" s="30"/>
      <c r="HD259" s="30"/>
      <c r="HE259" s="30"/>
      <c r="HF259" s="30"/>
      <c r="HG259" s="30"/>
      <c r="HH259" s="30"/>
      <c r="HI259" s="30"/>
      <c r="HJ259" s="30"/>
      <c r="HK259" s="30"/>
      <c r="HL259" s="30"/>
      <c r="HM259" s="30"/>
      <c r="HN259" s="30"/>
      <c r="HO259" s="30"/>
      <c r="HP259" s="30"/>
      <c r="HQ259" s="30"/>
      <c r="HR259" s="30"/>
      <c r="HS259" s="30"/>
      <c r="HT259" s="30"/>
      <c r="HU259" s="30"/>
      <c r="HV259" s="30"/>
      <c r="HW259" s="30"/>
      <c r="HX259" s="30"/>
      <c r="HY259" s="30"/>
      <c r="HZ259" s="30"/>
      <c r="IA259" s="30"/>
      <c r="IB259" s="30"/>
      <c r="IC259" s="30"/>
      <c r="ID259" s="30"/>
      <c r="IE259" s="30"/>
      <c r="IF259" s="30"/>
      <c r="IG259" s="30"/>
      <c r="IH259" s="30"/>
      <c r="II259" s="30"/>
      <c r="IJ259" s="30"/>
      <c r="IK259" s="30"/>
      <c r="IL259" s="30"/>
      <c r="IM259" s="30"/>
      <c r="IN259" s="30"/>
      <c r="IO259" s="30"/>
      <c r="IP259" s="30"/>
      <c r="IQ259" s="30"/>
      <c r="IR259" s="30"/>
      <c r="IS259" s="30"/>
      <c r="IT259" s="30"/>
      <c r="IU259" s="30"/>
      <c r="IV259" s="30"/>
      <c r="IW259" s="30"/>
      <c r="IX259" s="30"/>
      <c r="IY259" s="30"/>
      <c r="IZ259" s="30"/>
      <c r="JA259" s="30"/>
      <c r="JB259" s="30"/>
      <c r="JC259" s="30"/>
      <c r="JD259" s="30"/>
      <c r="JE259" s="30"/>
      <c r="JF259" s="30"/>
      <c r="JG259" s="30"/>
      <c r="JH259" s="30"/>
      <c r="JI259" s="30"/>
      <c r="JJ259" s="30"/>
      <c r="JK259" s="30"/>
      <c r="JL259" s="30"/>
      <c r="JM259" s="30"/>
      <c r="JN259" s="30"/>
      <c r="JO259" s="30"/>
      <c r="JP259" s="30"/>
      <c r="JQ259" s="30"/>
      <c r="JR259" s="30"/>
      <c r="JS259" s="30"/>
      <c r="JT259" s="30"/>
      <c r="JU259" s="30"/>
      <c r="JV259" s="30"/>
      <c r="JW259" s="30"/>
      <c r="JX259" s="30"/>
      <c r="JY259" s="30"/>
      <c r="JZ259" s="30"/>
      <c r="KA259" s="30"/>
      <c r="KB259" s="30"/>
      <c r="KC259" s="30"/>
      <c r="KD259" s="30"/>
      <c r="KE259" s="30"/>
      <c r="KF259" s="30"/>
      <c r="KG259" s="30"/>
      <c r="KH259" s="30"/>
      <c r="KI259" s="30"/>
      <c r="KJ259" s="30"/>
      <c r="KK259" s="30"/>
      <c r="KL259" s="30"/>
      <c r="KM259" s="30"/>
      <c r="KN259" s="30"/>
      <c r="KO259" s="30"/>
      <c r="KP259" s="30"/>
      <c r="KQ259" s="30"/>
      <c r="KR259" s="30"/>
      <c r="KS259" s="30"/>
      <c r="KT259" s="30"/>
      <c r="KU259" s="30"/>
      <c r="KV259" s="30"/>
      <c r="KW259" s="30"/>
      <c r="KX259" s="30"/>
      <c r="KY259" s="30"/>
      <c r="KZ259" s="30"/>
      <c r="LA259" s="30"/>
      <c r="LB259" s="30"/>
      <c r="LC259" s="30"/>
      <c r="LD259" s="30"/>
      <c r="LE259" s="30"/>
      <c r="LF259" s="30"/>
      <c r="LG259" s="30"/>
      <c r="LH259" s="30"/>
      <c r="LI259" s="30"/>
      <c r="LJ259" s="30"/>
      <c r="LK259" s="30"/>
      <c r="LL259" s="30"/>
      <c r="LM259" s="30"/>
      <c r="LN259" s="30"/>
      <c r="LO259" s="30"/>
      <c r="LP259" s="30"/>
      <c r="LQ259" s="30"/>
      <c r="LR259" s="30"/>
      <c r="LS259" s="30"/>
      <c r="LT259" s="30"/>
    </row>
    <row r="260" spans="1:332" s="19" customFormat="1" x14ac:dyDescent="0.25">
      <c r="A260" s="80"/>
      <c r="B260" s="81"/>
      <c r="C260" s="82"/>
      <c r="D260" s="82"/>
      <c r="E260" s="83"/>
      <c r="F260" s="84"/>
      <c r="G260" s="21" t="str">
        <f>IFERROR(+VLOOKUP(F260,postnr!A:B,2,FALSE),"")</f>
        <v/>
      </c>
      <c r="H260" s="85"/>
      <c r="I260" s="86"/>
      <c r="J260" s="87"/>
      <c r="K260" s="88"/>
      <c r="L260" s="140"/>
      <c r="M260" s="140"/>
      <c r="N260" s="140"/>
      <c r="O260" s="140"/>
      <c r="P260" s="140"/>
      <c r="Q260" s="140"/>
      <c r="R260" s="140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0"/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30"/>
      <c r="CH260" s="30"/>
      <c r="CI260" s="30"/>
      <c r="CJ260" s="30"/>
      <c r="CK260" s="30"/>
      <c r="CL260" s="30"/>
      <c r="CM260" s="30"/>
      <c r="CN260" s="30"/>
      <c r="CO260" s="30"/>
      <c r="CP260" s="30"/>
      <c r="CQ260" s="30"/>
      <c r="CR260" s="30"/>
      <c r="CS260" s="30"/>
      <c r="CT260" s="30"/>
      <c r="CU260" s="30"/>
      <c r="CV260" s="30"/>
      <c r="CW260" s="30"/>
      <c r="CX260" s="30"/>
      <c r="CY260" s="30"/>
      <c r="CZ260" s="30"/>
      <c r="DA260" s="30"/>
      <c r="DB260" s="30"/>
      <c r="DC260" s="30"/>
      <c r="DD260" s="30"/>
      <c r="DE260" s="30"/>
      <c r="DF260" s="30"/>
      <c r="DG260" s="30"/>
      <c r="DH260" s="30"/>
      <c r="DI260" s="30"/>
      <c r="DJ260" s="30"/>
      <c r="DK260" s="30"/>
      <c r="DL260" s="30"/>
      <c r="DM260" s="30"/>
      <c r="DN260" s="30"/>
      <c r="DO260" s="30"/>
      <c r="DP260" s="30"/>
      <c r="DQ260" s="30"/>
      <c r="DR260" s="30"/>
      <c r="DS260" s="30"/>
      <c r="DT260" s="30"/>
      <c r="DU260" s="30"/>
      <c r="DV260" s="30"/>
      <c r="DW260" s="30"/>
      <c r="DX260" s="30"/>
      <c r="DY260" s="30"/>
      <c r="DZ260" s="30"/>
      <c r="EA260" s="30"/>
      <c r="EB260" s="30"/>
      <c r="EC260" s="30"/>
      <c r="ED260" s="30"/>
      <c r="EE260" s="30"/>
      <c r="EF260" s="30"/>
      <c r="EG260" s="30"/>
      <c r="EH260" s="30"/>
      <c r="EI260" s="30"/>
      <c r="EJ260" s="30"/>
      <c r="EK260" s="30"/>
      <c r="EL260" s="30"/>
      <c r="EM260" s="30"/>
      <c r="EN260" s="30"/>
      <c r="EO260" s="30"/>
      <c r="EP260" s="30"/>
      <c r="EQ260" s="30"/>
      <c r="ER260" s="30"/>
      <c r="ES260" s="30"/>
      <c r="ET260" s="30"/>
      <c r="EU260" s="30"/>
      <c r="EV260" s="30"/>
      <c r="EW260" s="30"/>
      <c r="EX260" s="30"/>
      <c r="EY260" s="30"/>
      <c r="EZ260" s="30"/>
      <c r="FA260" s="30"/>
      <c r="FB260" s="30"/>
      <c r="FC260" s="30"/>
      <c r="FD260" s="30"/>
      <c r="FE260" s="30"/>
      <c r="FF260" s="30"/>
      <c r="FG260" s="30"/>
      <c r="FH260" s="30"/>
      <c r="FI260" s="30"/>
      <c r="FJ260" s="30"/>
      <c r="FK260" s="30"/>
      <c r="FL260" s="30"/>
      <c r="FM260" s="30"/>
      <c r="FN260" s="30"/>
      <c r="FO260" s="30"/>
      <c r="FP260" s="30"/>
      <c r="FQ260" s="30"/>
      <c r="FR260" s="30"/>
      <c r="FS260" s="30"/>
      <c r="FT260" s="30"/>
      <c r="FU260" s="30"/>
      <c r="FV260" s="30"/>
      <c r="FW260" s="30"/>
      <c r="FX260" s="30"/>
      <c r="FY260" s="30"/>
      <c r="FZ260" s="30"/>
      <c r="GA260" s="30"/>
      <c r="GB260" s="30"/>
      <c r="GC260" s="30"/>
      <c r="GD260" s="30"/>
      <c r="GE260" s="30"/>
      <c r="GF260" s="30"/>
      <c r="GG260" s="30"/>
      <c r="GH260" s="30"/>
      <c r="GI260" s="30"/>
      <c r="GJ260" s="30"/>
      <c r="GK260" s="30"/>
      <c r="GL260" s="30"/>
      <c r="GM260" s="30"/>
      <c r="GN260" s="30"/>
      <c r="GO260" s="30"/>
      <c r="GP260" s="30"/>
      <c r="GQ260" s="30"/>
      <c r="GR260" s="30"/>
      <c r="GS260" s="30"/>
      <c r="GT260" s="30"/>
      <c r="GU260" s="30"/>
      <c r="GV260" s="30"/>
      <c r="GW260" s="30"/>
      <c r="GX260" s="30"/>
      <c r="GY260" s="30"/>
      <c r="GZ260" s="30"/>
      <c r="HA260" s="30"/>
      <c r="HB260" s="30"/>
      <c r="HC260" s="30"/>
      <c r="HD260" s="30"/>
      <c r="HE260" s="30"/>
      <c r="HF260" s="30"/>
      <c r="HG260" s="30"/>
      <c r="HH260" s="30"/>
      <c r="HI260" s="30"/>
      <c r="HJ260" s="30"/>
      <c r="HK260" s="30"/>
      <c r="HL260" s="30"/>
      <c r="HM260" s="30"/>
      <c r="HN260" s="30"/>
      <c r="HO260" s="30"/>
      <c r="HP260" s="30"/>
      <c r="HQ260" s="30"/>
      <c r="HR260" s="30"/>
      <c r="HS260" s="30"/>
      <c r="HT260" s="30"/>
      <c r="HU260" s="30"/>
      <c r="HV260" s="30"/>
      <c r="HW260" s="30"/>
      <c r="HX260" s="30"/>
      <c r="HY260" s="30"/>
      <c r="HZ260" s="30"/>
      <c r="IA260" s="30"/>
      <c r="IB260" s="30"/>
      <c r="IC260" s="30"/>
      <c r="ID260" s="30"/>
      <c r="IE260" s="30"/>
      <c r="IF260" s="30"/>
      <c r="IG260" s="30"/>
      <c r="IH260" s="30"/>
      <c r="II260" s="30"/>
      <c r="IJ260" s="30"/>
      <c r="IK260" s="30"/>
      <c r="IL260" s="30"/>
      <c r="IM260" s="30"/>
      <c r="IN260" s="30"/>
      <c r="IO260" s="30"/>
      <c r="IP260" s="30"/>
      <c r="IQ260" s="30"/>
      <c r="IR260" s="30"/>
      <c r="IS260" s="30"/>
      <c r="IT260" s="30"/>
      <c r="IU260" s="30"/>
      <c r="IV260" s="30"/>
      <c r="IW260" s="30"/>
      <c r="IX260" s="30"/>
      <c r="IY260" s="30"/>
      <c r="IZ260" s="30"/>
      <c r="JA260" s="30"/>
      <c r="JB260" s="30"/>
      <c r="JC260" s="30"/>
      <c r="JD260" s="30"/>
      <c r="JE260" s="30"/>
      <c r="JF260" s="30"/>
      <c r="JG260" s="30"/>
      <c r="JH260" s="30"/>
      <c r="JI260" s="30"/>
      <c r="JJ260" s="30"/>
      <c r="JK260" s="30"/>
      <c r="JL260" s="30"/>
      <c r="JM260" s="30"/>
      <c r="JN260" s="30"/>
      <c r="JO260" s="30"/>
      <c r="JP260" s="30"/>
      <c r="JQ260" s="30"/>
      <c r="JR260" s="30"/>
      <c r="JS260" s="30"/>
      <c r="JT260" s="30"/>
      <c r="JU260" s="30"/>
      <c r="JV260" s="30"/>
      <c r="JW260" s="30"/>
      <c r="JX260" s="30"/>
      <c r="JY260" s="30"/>
      <c r="JZ260" s="30"/>
      <c r="KA260" s="30"/>
      <c r="KB260" s="30"/>
      <c r="KC260" s="30"/>
      <c r="KD260" s="30"/>
      <c r="KE260" s="30"/>
      <c r="KF260" s="30"/>
      <c r="KG260" s="30"/>
      <c r="KH260" s="30"/>
      <c r="KI260" s="30"/>
      <c r="KJ260" s="30"/>
      <c r="KK260" s="30"/>
      <c r="KL260" s="30"/>
      <c r="KM260" s="30"/>
      <c r="KN260" s="30"/>
      <c r="KO260" s="30"/>
      <c r="KP260" s="30"/>
      <c r="KQ260" s="30"/>
      <c r="KR260" s="30"/>
      <c r="KS260" s="30"/>
      <c r="KT260" s="30"/>
      <c r="KU260" s="30"/>
      <c r="KV260" s="30"/>
      <c r="KW260" s="30"/>
      <c r="KX260" s="30"/>
      <c r="KY260" s="30"/>
      <c r="KZ260" s="30"/>
      <c r="LA260" s="30"/>
      <c r="LB260" s="30"/>
      <c r="LC260" s="30"/>
      <c r="LD260" s="30"/>
      <c r="LE260" s="30"/>
      <c r="LF260" s="30"/>
      <c r="LG260" s="30"/>
      <c r="LH260" s="30"/>
      <c r="LI260" s="30"/>
      <c r="LJ260" s="30"/>
      <c r="LK260" s="30"/>
      <c r="LL260" s="30"/>
      <c r="LM260" s="30"/>
      <c r="LN260" s="30"/>
      <c r="LO260" s="30"/>
      <c r="LP260" s="30"/>
      <c r="LQ260" s="30"/>
      <c r="LR260" s="30"/>
      <c r="LS260" s="30"/>
      <c r="LT260" s="30"/>
    </row>
    <row r="261" spans="1:332" s="19" customFormat="1" x14ac:dyDescent="0.25">
      <c r="A261" s="80"/>
      <c r="B261" s="81"/>
      <c r="C261" s="82"/>
      <c r="D261" s="82"/>
      <c r="E261" s="83"/>
      <c r="F261" s="84"/>
      <c r="G261" s="21" t="str">
        <f>IFERROR(+VLOOKUP(F261,postnr!A:B,2,FALSE),"")</f>
        <v/>
      </c>
      <c r="H261" s="85"/>
      <c r="I261" s="86"/>
      <c r="J261" s="87"/>
      <c r="K261" s="88"/>
      <c r="L261" s="140"/>
      <c r="M261" s="140"/>
      <c r="N261" s="140"/>
      <c r="O261" s="140"/>
      <c r="P261" s="140"/>
      <c r="Q261" s="140"/>
      <c r="R261" s="140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0"/>
      <c r="BV261" s="30"/>
      <c r="BW261" s="30"/>
      <c r="BX261" s="30"/>
      <c r="BY261" s="30"/>
      <c r="BZ261" s="30"/>
      <c r="CA261" s="30"/>
      <c r="CB261" s="30"/>
      <c r="CC261" s="30"/>
      <c r="CD261" s="30"/>
      <c r="CE261" s="30"/>
      <c r="CF261" s="30"/>
      <c r="CG261" s="30"/>
      <c r="CH261" s="30"/>
      <c r="CI261" s="30"/>
      <c r="CJ261" s="30"/>
      <c r="CK261" s="30"/>
      <c r="CL261" s="30"/>
      <c r="CM261" s="30"/>
      <c r="CN261" s="30"/>
      <c r="CO261" s="30"/>
      <c r="CP261" s="30"/>
      <c r="CQ261" s="30"/>
      <c r="CR261" s="30"/>
      <c r="CS261" s="30"/>
      <c r="CT261" s="30"/>
      <c r="CU261" s="30"/>
      <c r="CV261" s="30"/>
      <c r="CW261" s="30"/>
      <c r="CX261" s="30"/>
      <c r="CY261" s="30"/>
      <c r="CZ261" s="30"/>
      <c r="DA261" s="30"/>
      <c r="DB261" s="30"/>
      <c r="DC261" s="30"/>
      <c r="DD261" s="30"/>
      <c r="DE261" s="30"/>
      <c r="DF261" s="30"/>
      <c r="DG261" s="30"/>
      <c r="DH261" s="30"/>
      <c r="DI261" s="30"/>
      <c r="DJ261" s="30"/>
      <c r="DK261" s="30"/>
      <c r="DL261" s="30"/>
      <c r="DM261" s="30"/>
      <c r="DN261" s="30"/>
      <c r="DO261" s="30"/>
      <c r="DP261" s="30"/>
      <c r="DQ261" s="30"/>
      <c r="DR261" s="30"/>
      <c r="DS261" s="30"/>
      <c r="DT261" s="30"/>
      <c r="DU261" s="30"/>
      <c r="DV261" s="30"/>
      <c r="DW261" s="30"/>
      <c r="DX261" s="30"/>
      <c r="DY261" s="30"/>
      <c r="DZ261" s="30"/>
      <c r="EA261" s="30"/>
      <c r="EB261" s="30"/>
      <c r="EC261" s="30"/>
      <c r="ED261" s="30"/>
      <c r="EE261" s="30"/>
      <c r="EF261" s="30"/>
      <c r="EG261" s="30"/>
      <c r="EH261" s="30"/>
      <c r="EI261" s="30"/>
      <c r="EJ261" s="30"/>
      <c r="EK261" s="30"/>
      <c r="EL261" s="30"/>
      <c r="EM261" s="30"/>
      <c r="EN261" s="30"/>
      <c r="EO261" s="30"/>
      <c r="EP261" s="30"/>
      <c r="EQ261" s="30"/>
      <c r="ER261" s="30"/>
      <c r="ES261" s="30"/>
      <c r="ET261" s="30"/>
      <c r="EU261" s="30"/>
      <c r="EV261" s="30"/>
      <c r="EW261" s="30"/>
      <c r="EX261" s="30"/>
      <c r="EY261" s="30"/>
      <c r="EZ261" s="30"/>
      <c r="FA261" s="30"/>
      <c r="FB261" s="30"/>
      <c r="FC261" s="30"/>
      <c r="FD261" s="30"/>
      <c r="FE261" s="30"/>
      <c r="FF261" s="30"/>
      <c r="FG261" s="30"/>
      <c r="FH261" s="30"/>
      <c r="FI261" s="30"/>
      <c r="FJ261" s="30"/>
      <c r="FK261" s="30"/>
      <c r="FL261" s="30"/>
      <c r="FM261" s="30"/>
      <c r="FN261" s="30"/>
      <c r="FO261" s="30"/>
      <c r="FP261" s="30"/>
      <c r="FQ261" s="30"/>
      <c r="FR261" s="30"/>
      <c r="FS261" s="30"/>
      <c r="FT261" s="30"/>
      <c r="FU261" s="30"/>
      <c r="FV261" s="30"/>
      <c r="FW261" s="30"/>
      <c r="FX261" s="30"/>
      <c r="FY261" s="30"/>
      <c r="FZ261" s="30"/>
      <c r="GA261" s="30"/>
      <c r="GB261" s="30"/>
      <c r="GC261" s="30"/>
      <c r="GD261" s="30"/>
      <c r="GE261" s="30"/>
      <c r="GF261" s="30"/>
      <c r="GG261" s="30"/>
      <c r="GH261" s="30"/>
      <c r="GI261" s="30"/>
      <c r="GJ261" s="30"/>
      <c r="GK261" s="30"/>
      <c r="GL261" s="30"/>
      <c r="GM261" s="30"/>
      <c r="GN261" s="30"/>
      <c r="GO261" s="30"/>
      <c r="GP261" s="30"/>
      <c r="GQ261" s="30"/>
      <c r="GR261" s="30"/>
      <c r="GS261" s="30"/>
      <c r="GT261" s="30"/>
      <c r="GU261" s="30"/>
      <c r="GV261" s="30"/>
      <c r="GW261" s="30"/>
      <c r="GX261" s="30"/>
      <c r="GY261" s="30"/>
      <c r="GZ261" s="30"/>
      <c r="HA261" s="30"/>
      <c r="HB261" s="30"/>
      <c r="HC261" s="30"/>
      <c r="HD261" s="30"/>
      <c r="HE261" s="30"/>
      <c r="HF261" s="30"/>
      <c r="HG261" s="30"/>
      <c r="HH261" s="30"/>
      <c r="HI261" s="30"/>
      <c r="HJ261" s="30"/>
      <c r="HK261" s="30"/>
      <c r="HL261" s="30"/>
      <c r="HM261" s="30"/>
      <c r="HN261" s="30"/>
      <c r="HO261" s="30"/>
      <c r="HP261" s="30"/>
      <c r="HQ261" s="30"/>
      <c r="HR261" s="30"/>
      <c r="HS261" s="30"/>
      <c r="HT261" s="30"/>
      <c r="HU261" s="30"/>
      <c r="HV261" s="30"/>
      <c r="HW261" s="30"/>
      <c r="HX261" s="30"/>
      <c r="HY261" s="30"/>
      <c r="HZ261" s="30"/>
      <c r="IA261" s="30"/>
      <c r="IB261" s="30"/>
      <c r="IC261" s="30"/>
      <c r="ID261" s="30"/>
      <c r="IE261" s="30"/>
      <c r="IF261" s="30"/>
      <c r="IG261" s="30"/>
      <c r="IH261" s="30"/>
      <c r="II261" s="30"/>
      <c r="IJ261" s="30"/>
      <c r="IK261" s="30"/>
      <c r="IL261" s="30"/>
      <c r="IM261" s="30"/>
      <c r="IN261" s="30"/>
      <c r="IO261" s="30"/>
      <c r="IP261" s="30"/>
      <c r="IQ261" s="30"/>
      <c r="IR261" s="30"/>
      <c r="IS261" s="30"/>
      <c r="IT261" s="30"/>
      <c r="IU261" s="30"/>
      <c r="IV261" s="30"/>
      <c r="IW261" s="30"/>
      <c r="IX261" s="30"/>
      <c r="IY261" s="30"/>
      <c r="IZ261" s="30"/>
      <c r="JA261" s="30"/>
      <c r="JB261" s="30"/>
      <c r="JC261" s="30"/>
      <c r="JD261" s="30"/>
      <c r="JE261" s="30"/>
      <c r="JF261" s="30"/>
      <c r="JG261" s="30"/>
      <c r="JH261" s="30"/>
      <c r="JI261" s="30"/>
      <c r="JJ261" s="30"/>
      <c r="JK261" s="30"/>
      <c r="JL261" s="30"/>
      <c r="JM261" s="30"/>
      <c r="JN261" s="30"/>
      <c r="JO261" s="30"/>
      <c r="JP261" s="30"/>
      <c r="JQ261" s="30"/>
      <c r="JR261" s="30"/>
      <c r="JS261" s="30"/>
      <c r="JT261" s="30"/>
      <c r="JU261" s="30"/>
      <c r="JV261" s="30"/>
      <c r="JW261" s="30"/>
      <c r="JX261" s="30"/>
      <c r="JY261" s="30"/>
      <c r="JZ261" s="30"/>
      <c r="KA261" s="30"/>
      <c r="KB261" s="30"/>
      <c r="KC261" s="30"/>
      <c r="KD261" s="30"/>
      <c r="KE261" s="30"/>
      <c r="KF261" s="30"/>
      <c r="KG261" s="30"/>
      <c r="KH261" s="30"/>
      <c r="KI261" s="30"/>
      <c r="KJ261" s="30"/>
      <c r="KK261" s="30"/>
      <c r="KL261" s="30"/>
      <c r="KM261" s="30"/>
      <c r="KN261" s="30"/>
      <c r="KO261" s="30"/>
      <c r="KP261" s="30"/>
      <c r="KQ261" s="30"/>
      <c r="KR261" s="30"/>
      <c r="KS261" s="30"/>
      <c r="KT261" s="30"/>
      <c r="KU261" s="30"/>
      <c r="KV261" s="30"/>
      <c r="KW261" s="30"/>
      <c r="KX261" s="30"/>
      <c r="KY261" s="30"/>
      <c r="KZ261" s="30"/>
      <c r="LA261" s="30"/>
      <c r="LB261" s="30"/>
      <c r="LC261" s="30"/>
      <c r="LD261" s="30"/>
      <c r="LE261" s="30"/>
      <c r="LF261" s="30"/>
      <c r="LG261" s="30"/>
      <c r="LH261" s="30"/>
      <c r="LI261" s="30"/>
      <c r="LJ261" s="30"/>
      <c r="LK261" s="30"/>
      <c r="LL261" s="30"/>
      <c r="LM261" s="30"/>
      <c r="LN261" s="30"/>
      <c r="LO261" s="30"/>
      <c r="LP261" s="30"/>
      <c r="LQ261" s="30"/>
      <c r="LR261" s="30"/>
      <c r="LS261" s="30"/>
      <c r="LT261" s="30"/>
    </row>
    <row r="262" spans="1:332" s="19" customFormat="1" x14ac:dyDescent="0.25">
      <c r="A262" s="80"/>
      <c r="B262" s="81"/>
      <c r="C262" s="82"/>
      <c r="D262" s="82"/>
      <c r="E262" s="83"/>
      <c r="F262" s="84"/>
      <c r="G262" s="21" t="str">
        <f>IFERROR(+VLOOKUP(F262,postnr!A:B,2,FALSE),"")</f>
        <v/>
      </c>
      <c r="H262" s="85"/>
      <c r="I262" s="86"/>
      <c r="J262" s="87"/>
      <c r="K262" s="88"/>
      <c r="L262" s="140"/>
      <c r="M262" s="140"/>
      <c r="N262" s="140"/>
      <c r="O262" s="140"/>
      <c r="P262" s="140"/>
      <c r="Q262" s="140"/>
      <c r="R262" s="140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0"/>
      <c r="BV262" s="30"/>
      <c r="BW262" s="30"/>
      <c r="BX262" s="30"/>
      <c r="BY262" s="30"/>
      <c r="BZ262" s="30"/>
      <c r="CA262" s="30"/>
      <c r="CB262" s="30"/>
      <c r="CC262" s="30"/>
      <c r="CD262" s="30"/>
      <c r="CE262" s="30"/>
      <c r="CF262" s="30"/>
      <c r="CG262" s="30"/>
      <c r="CH262" s="30"/>
      <c r="CI262" s="30"/>
      <c r="CJ262" s="30"/>
      <c r="CK262" s="30"/>
      <c r="CL262" s="30"/>
      <c r="CM262" s="30"/>
      <c r="CN262" s="30"/>
      <c r="CO262" s="30"/>
      <c r="CP262" s="30"/>
      <c r="CQ262" s="30"/>
      <c r="CR262" s="30"/>
      <c r="CS262" s="30"/>
      <c r="CT262" s="30"/>
      <c r="CU262" s="30"/>
      <c r="CV262" s="30"/>
      <c r="CW262" s="30"/>
      <c r="CX262" s="30"/>
      <c r="CY262" s="30"/>
      <c r="CZ262" s="30"/>
      <c r="DA262" s="30"/>
      <c r="DB262" s="30"/>
      <c r="DC262" s="30"/>
      <c r="DD262" s="30"/>
      <c r="DE262" s="30"/>
      <c r="DF262" s="30"/>
      <c r="DG262" s="30"/>
      <c r="DH262" s="30"/>
      <c r="DI262" s="30"/>
      <c r="DJ262" s="30"/>
      <c r="DK262" s="30"/>
      <c r="DL262" s="30"/>
      <c r="DM262" s="30"/>
      <c r="DN262" s="30"/>
      <c r="DO262" s="30"/>
      <c r="DP262" s="30"/>
      <c r="DQ262" s="30"/>
      <c r="DR262" s="30"/>
      <c r="DS262" s="30"/>
      <c r="DT262" s="30"/>
      <c r="DU262" s="30"/>
      <c r="DV262" s="30"/>
      <c r="DW262" s="30"/>
      <c r="DX262" s="30"/>
      <c r="DY262" s="30"/>
      <c r="DZ262" s="30"/>
      <c r="EA262" s="30"/>
      <c r="EB262" s="30"/>
      <c r="EC262" s="30"/>
      <c r="ED262" s="30"/>
      <c r="EE262" s="30"/>
      <c r="EF262" s="30"/>
      <c r="EG262" s="30"/>
      <c r="EH262" s="30"/>
      <c r="EI262" s="30"/>
      <c r="EJ262" s="30"/>
      <c r="EK262" s="30"/>
      <c r="EL262" s="30"/>
      <c r="EM262" s="30"/>
      <c r="EN262" s="30"/>
      <c r="EO262" s="30"/>
      <c r="EP262" s="30"/>
      <c r="EQ262" s="30"/>
      <c r="ER262" s="30"/>
      <c r="ES262" s="30"/>
      <c r="ET262" s="30"/>
      <c r="EU262" s="30"/>
      <c r="EV262" s="30"/>
      <c r="EW262" s="30"/>
      <c r="EX262" s="30"/>
      <c r="EY262" s="30"/>
      <c r="EZ262" s="30"/>
      <c r="FA262" s="30"/>
      <c r="FB262" s="30"/>
      <c r="FC262" s="30"/>
      <c r="FD262" s="30"/>
      <c r="FE262" s="30"/>
      <c r="FF262" s="30"/>
      <c r="FG262" s="30"/>
      <c r="FH262" s="30"/>
      <c r="FI262" s="30"/>
      <c r="FJ262" s="30"/>
      <c r="FK262" s="30"/>
      <c r="FL262" s="30"/>
      <c r="FM262" s="30"/>
      <c r="FN262" s="30"/>
      <c r="FO262" s="30"/>
      <c r="FP262" s="30"/>
      <c r="FQ262" s="30"/>
      <c r="FR262" s="30"/>
      <c r="FS262" s="30"/>
      <c r="FT262" s="30"/>
      <c r="FU262" s="30"/>
      <c r="FV262" s="30"/>
      <c r="FW262" s="30"/>
      <c r="FX262" s="30"/>
      <c r="FY262" s="30"/>
      <c r="FZ262" s="30"/>
      <c r="GA262" s="30"/>
      <c r="GB262" s="30"/>
      <c r="GC262" s="30"/>
      <c r="GD262" s="30"/>
      <c r="GE262" s="30"/>
      <c r="GF262" s="30"/>
      <c r="GG262" s="30"/>
      <c r="GH262" s="30"/>
      <c r="GI262" s="30"/>
      <c r="GJ262" s="30"/>
      <c r="GK262" s="30"/>
      <c r="GL262" s="30"/>
      <c r="GM262" s="30"/>
      <c r="GN262" s="30"/>
      <c r="GO262" s="30"/>
      <c r="GP262" s="30"/>
      <c r="GQ262" s="30"/>
      <c r="GR262" s="30"/>
      <c r="GS262" s="30"/>
      <c r="GT262" s="30"/>
      <c r="GU262" s="30"/>
      <c r="GV262" s="30"/>
      <c r="GW262" s="30"/>
      <c r="GX262" s="30"/>
      <c r="GY262" s="30"/>
      <c r="GZ262" s="30"/>
      <c r="HA262" s="30"/>
      <c r="HB262" s="30"/>
      <c r="HC262" s="30"/>
      <c r="HD262" s="30"/>
      <c r="HE262" s="30"/>
      <c r="HF262" s="30"/>
      <c r="HG262" s="30"/>
      <c r="HH262" s="30"/>
      <c r="HI262" s="30"/>
      <c r="HJ262" s="30"/>
      <c r="HK262" s="30"/>
      <c r="HL262" s="30"/>
      <c r="HM262" s="30"/>
      <c r="HN262" s="30"/>
      <c r="HO262" s="30"/>
      <c r="HP262" s="30"/>
      <c r="HQ262" s="30"/>
      <c r="HR262" s="30"/>
      <c r="HS262" s="30"/>
      <c r="HT262" s="30"/>
      <c r="HU262" s="30"/>
      <c r="HV262" s="30"/>
      <c r="HW262" s="30"/>
      <c r="HX262" s="30"/>
      <c r="HY262" s="30"/>
      <c r="HZ262" s="30"/>
      <c r="IA262" s="30"/>
      <c r="IB262" s="30"/>
      <c r="IC262" s="30"/>
      <c r="ID262" s="30"/>
      <c r="IE262" s="30"/>
      <c r="IF262" s="30"/>
      <c r="IG262" s="30"/>
      <c r="IH262" s="30"/>
      <c r="II262" s="30"/>
      <c r="IJ262" s="30"/>
      <c r="IK262" s="30"/>
      <c r="IL262" s="30"/>
      <c r="IM262" s="30"/>
      <c r="IN262" s="30"/>
      <c r="IO262" s="30"/>
      <c r="IP262" s="30"/>
      <c r="IQ262" s="30"/>
      <c r="IR262" s="30"/>
      <c r="IS262" s="30"/>
      <c r="IT262" s="30"/>
      <c r="IU262" s="30"/>
      <c r="IV262" s="30"/>
      <c r="IW262" s="30"/>
      <c r="IX262" s="30"/>
      <c r="IY262" s="30"/>
      <c r="IZ262" s="30"/>
      <c r="JA262" s="30"/>
      <c r="JB262" s="30"/>
      <c r="JC262" s="30"/>
      <c r="JD262" s="30"/>
      <c r="JE262" s="30"/>
      <c r="JF262" s="30"/>
      <c r="JG262" s="30"/>
      <c r="JH262" s="30"/>
      <c r="JI262" s="30"/>
      <c r="JJ262" s="30"/>
      <c r="JK262" s="30"/>
      <c r="JL262" s="30"/>
      <c r="JM262" s="30"/>
      <c r="JN262" s="30"/>
      <c r="JO262" s="30"/>
      <c r="JP262" s="30"/>
      <c r="JQ262" s="30"/>
      <c r="JR262" s="30"/>
      <c r="JS262" s="30"/>
      <c r="JT262" s="30"/>
      <c r="JU262" s="30"/>
      <c r="JV262" s="30"/>
      <c r="JW262" s="30"/>
      <c r="JX262" s="30"/>
      <c r="JY262" s="30"/>
      <c r="JZ262" s="30"/>
      <c r="KA262" s="30"/>
      <c r="KB262" s="30"/>
      <c r="KC262" s="30"/>
      <c r="KD262" s="30"/>
      <c r="KE262" s="30"/>
      <c r="KF262" s="30"/>
      <c r="KG262" s="30"/>
      <c r="KH262" s="30"/>
      <c r="KI262" s="30"/>
      <c r="KJ262" s="30"/>
      <c r="KK262" s="30"/>
      <c r="KL262" s="30"/>
      <c r="KM262" s="30"/>
      <c r="KN262" s="30"/>
      <c r="KO262" s="30"/>
      <c r="KP262" s="30"/>
      <c r="KQ262" s="30"/>
      <c r="KR262" s="30"/>
      <c r="KS262" s="30"/>
      <c r="KT262" s="30"/>
      <c r="KU262" s="30"/>
      <c r="KV262" s="30"/>
      <c r="KW262" s="30"/>
      <c r="KX262" s="30"/>
      <c r="KY262" s="30"/>
      <c r="KZ262" s="30"/>
      <c r="LA262" s="30"/>
      <c r="LB262" s="30"/>
      <c r="LC262" s="30"/>
      <c r="LD262" s="30"/>
      <c r="LE262" s="30"/>
      <c r="LF262" s="30"/>
      <c r="LG262" s="30"/>
      <c r="LH262" s="30"/>
      <c r="LI262" s="30"/>
      <c r="LJ262" s="30"/>
      <c r="LK262" s="30"/>
      <c r="LL262" s="30"/>
      <c r="LM262" s="30"/>
      <c r="LN262" s="30"/>
      <c r="LO262" s="30"/>
      <c r="LP262" s="30"/>
      <c r="LQ262" s="30"/>
      <c r="LR262" s="30"/>
      <c r="LS262" s="30"/>
      <c r="LT262" s="30"/>
    </row>
    <row r="263" spans="1:332" s="19" customFormat="1" x14ac:dyDescent="0.25">
      <c r="A263" s="80"/>
      <c r="B263" s="81"/>
      <c r="C263" s="82"/>
      <c r="D263" s="82"/>
      <c r="E263" s="83"/>
      <c r="F263" s="84"/>
      <c r="G263" s="21" t="str">
        <f>IFERROR(+VLOOKUP(F263,postnr!A:B,2,FALSE),"")</f>
        <v/>
      </c>
      <c r="H263" s="85"/>
      <c r="I263" s="86"/>
      <c r="J263" s="87"/>
      <c r="K263" s="88"/>
      <c r="L263" s="140"/>
      <c r="M263" s="140"/>
      <c r="N263" s="140"/>
      <c r="O263" s="140"/>
      <c r="P263" s="140"/>
      <c r="Q263" s="140"/>
      <c r="R263" s="140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0"/>
      <c r="CI263" s="30"/>
      <c r="CJ263" s="30"/>
      <c r="CK263" s="30"/>
      <c r="CL263" s="30"/>
      <c r="CM263" s="30"/>
      <c r="CN263" s="30"/>
      <c r="CO263" s="30"/>
      <c r="CP263" s="30"/>
      <c r="CQ263" s="30"/>
      <c r="CR263" s="30"/>
      <c r="CS263" s="30"/>
      <c r="CT263" s="30"/>
      <c r="CU263" s="30"/>
      <c r="CV263" s="30"/>
      <c r="CW263" s="30"/>
      <c r="CX263" s="30"/>
      <c r="CY263" s="30"/>
      <c r="CZ263" s="30"/>
      <c r="DA263" s="30"/>
      <c r="DB263" s="30"/>
      <c r="DC263" s="30"/>
      <c r="DD263" s="30"/>
      <c r="DE263" s="30"/>
      <c r="DF263" s="30"/>
      <c r="DG263" s="30"/>
      <c r="DH263" s="30"/>
      <c r="DI263" s="30"/>
      <c r="DJ263" s="30"/>
      <c r="DK263" s="30"/>
      <c r="DL263" s="30"/>
      <c r="DM263" s="30"/>
      <c r="DN263" s="30"/>
      <c r="DO263" s="30"/>
      <c r="DP263" s="30"/>
      <c r="DQ263" s="30"/>
      <c r="DR263" s="30"/>
      <c r="DS263" s="30"/>
      <c r="DT263" s="30"/>
      <c r="DU263" s="30"/>
      <c r="DV263" s="30"/>
      <c r="DW263" s="30"/>
      <c r="DX263" s="30"/>
      <c r="DY263" s="30"/>
      <c r="DZ263" s="30"/>
      <c r="EA263" s="30"/>
      <c r="EB263" s="30"/>
      <c r="EC263" s="30"/>
      <c r="ED263" s="30"/>
      <c r="EE263" s="30"/>
      <c r="EF263" s="30"/>
      <c r="EG263" s="30"/>
      <c r="EH263" s="30"/>
      <c r="EI263" s="30"/>
      <c r="EJ263" s="30"/>
      <c r="EK263" s="30"/>
      <c r="EL263" s="30"/>
      <c r="EM263" s="30"/>
      <c r="EN263" s="30"/>
      <c r="EO263" s="30"/>
      <c r="EP263" s="30"/>
      <c r="EQ263" s="30"/>
      <c r="ER263" s="30"/>
      <c r="ES263" s="30"/>
      <c r="ET263" s="30"/>
      <c r="EU263" s="30"/>
      <c r="EV263" s="30"/>
      <c r="EW263" s="30"/>
      <c r="EX263" s="30"/>
      <c r="EY263" s="30"/>
      <c r="EZ263" s="30"/>
      <c r="FA263" s="30"/>
      <c r="FB263" s="30"/>
      <c r="FC263" s="30"/>
      <c r="FD263" s="30"/>
      <c r="FE263" s="30"/>
      <c r="FF263" s="30"/>
      <c r="FG263" s="30"/>
      <c r="FH263" s="30"/>
      <c r="FI263" s="30"/>
      <c r="FJ263" s="30"/>
      <c r="FK263" s="30"/>
      <c r="FL263" s="30"/>
      <c r="FM263" s="30"/>
      <c r="FN263" s="30"/>
      <c r="FO263" s="30"/>
      <c r="FP263" s="30"/>
      <c r="FQ263" s="30"/>
      <c r="FR263" s="30"/>
      <c r="FS263" s="30"/>
      <c r="FT263" s="30"/>
      <c r="FU263" s="30"/>
      <c r="FV263" s="30"/>
      <c r="FW263" s="30"/>
      <c r="FX263" s="30"/>
      <c r="FY263" s="30"/>
      <c r="FZ263" s="30"/>
      <c r="GA263" s="30"/>
      <c r="GB263" s="30"/>
      <c r="GC263" s="30"/>
      <c r="GD263" s="30"/>
      <c r="GE263" s="30"/>
      <c r="GF263" s="30"/>
      <c r="GG263" s="30"/>
      <c r="GH263" s="30"/>
      <c r="GI263" s="30"/>
      <c r="GJ263" s="30"/>
      <c r="GK263" s="30"/>
      <c r="GL263" s="30"/>
      <c r="GM263" s="30"/>
      <c r="GN263" s="30"/>
      <c r="GO263" s="30"/>
      <c r="GP263" s="30"/>
      <c r="GQ263" s="30"/>
      <c r="GR263" s="30"/>
      <c r="GS263" s="30"/>
      <c r="GT263" s="30"/>
      <c r="GU263" s="30"/>
      <c r="GV263" s="30"/>
      <c r="GW263" s="30"/>
      <c r="GX263" s="30"/>
      <c r="GY263" s="30"/>
      <c r="GZ263" s="30"/>
      <c r="HA263" s="30"/>
      <c r="HB263" s="30"/>
      <c r="HC263" s="30"/>
      <c r="HD263" s="30"/>
      <c r="HE263" s="30"/>
      <c r="HF263" s="30"/>
      <c r="HG263" s="30"/>
      <c r="HH263" s="30"/>
      <c r="HI263" s="30"/>
      <c r="HJ263" s="30"/>
      <c r="HK263" s="30"/>
      <c r="HL263" s="30"/>
      <c r="HM263" s="30"/>
      <c r="HN263" s="30"/>
      <c r="HO263" s="30"/>
      <c r="HP263" s="30"/>
      <c r="HQ263" s="30"/>
      <c r="HR263" s="30"/>
      <c r="HS263" s="30"/>
      <c r="HT263" s="30"/>
      <c r="HU263" s="30"/>
      <c r="HV263" s="30"/>
      <c r="HW263" s="30"/>
      <c r="HX263" s="30"/>
      <c r="HY263" s="30"/>
      <c r="HZ263" s="30"/>
      <c r="IA263" s="30"/>
      <c r="IB263" s="30"/>
      <c r="IC263" s="30"/>
      <c r="ID263" s="30"/>
      <c r="IE263" s="30"/>
      <c r="IF263" s="30"/>
      <c r="IG263" s="30"/>
      <c r="IH263" s="30"/>
      <c r="II263" s="30"/>
      <c r="IJ263" s="30"/>
      <c r="IK263" s="30"/>
      <c r="IL263" s="30"/>
      <c r="IM263" s="30"/>
      <c r="IN263" s="30"/>
      <c r="IO263" s="30"/>
      <c r="IP263" s="30"/>
      <c r="IQ263" s="30"/>
      <c r="IR263" s="30"/>
      <c r="IS263" s="30"/>
      <c r="IT263" s="30"/>
      <c r="IU263" s="30"/>
      <c r="IV263" s="30"/>
      <c r="IW263" s="30"/>
      <c r="IX263" s="30"/>
      <c r="IY263" s="30"/>
      <c r="IZ263" s="30"/>
      <c r="JA263" s="30"/>
      <c r="JB263" s="30"/>
      <c r="JC263" s="30"/>
      <c r="JD263" s="30"/>
      <c r="JE263" s="30"/>
      <c r="JF263" s="30"/>
      <c r="JG263" s="30"/>
      <c r="JH263" s="30"/>
      <c r="JI263" s="30"/>
      <c r="JJ263" s="30"/>
      <c r="JK263" s="30"/>
      <c r="JL263" s="30"/>
      <c r="JM263" s="30"/>
      <c r="JN263" s="30"/>
      <c r="JO263" s="30"/>
      <c r="JP263" s="30"/>
      <c r="JQ263" s="30"/>
      <c r="JR263" s="30"/>
      <c r="JS263" s="30"/>
      <c r="JT263" s="30"/>
      <c r="JU263" s="30"/>
      <c r="JV263" s="30"/>
      <c r="JW263" s="30"/>
      <c r="JX263" s="30"/>
      <c r="JY263" s="30"/>
      <c r="JZ263" s="30"/>
      <c r="KA263" s="30"/>
      <c r="KB263" s="30"/>
      <c r="KC263" s="30"/>
      <c r="KD263" s="30"/>
      <c r="KE263" s="30"/>
      <c r="KF263" s="30"/>
      <c r="KG263" s="30"/>
      <c r="KH263" s="30"/>
      <c r="KI263" s="30"/>
      <c r="KJ263" s="30"/>
      <c r="KK263" s="30"/>
      <c r="KL263" s="30"/>
      <c r="KM263" s="30"/>
      <c r="KN263" s="30"/>
      <c r="KO263" s="30"/>
      <c r="KP263" s="30"/>
      <c r="KQ263" s="30"/>
      <c r="KR263" s="30"/>
      <c r="KS263" s="30"/>
      <c r="KT263" s="30"/>
      <c r="KU263" s="30"/>
      <c r="KV263" s="30"/>
      <c r="KW263" s="30"/>
      <c r="KX263" s="30"/>
      <c r="KY263" s="30"/>
      <c r="KZ263" s="30"/>
      <c r="LA263" s="30"/>
      <c r="LB263" s="30"/>
      <c r="LC263" s="30"/>
      <c r="LD263" s="30"/>
      <c r="LE263" s="30"/>
      <c r="LF263" s="30"/>
      <c r="LG263" s="30"/>
      <c r="LH263" s="30"/>
      <c r="LI263" s="30"/>
      <c r="LJ263" s="30"/>
      <c r="LK263" s="30"/>
      <c r="LL263" s="30"/>
      <c r="LM263" s="30"/>
      <c r="LN263" s="30"/>
      <c r="LO263" s="30"/>
      <c r="LP263" s="30"/>
      <c r="LQ263" s="30"/>
      <c r="LR263" s="30"/>
      <c r="LS263" s="30"/>
      <c r="LT263" s="30"/>
    </row>
    <row r="264" spans="1:332" s="19" customFormat="1" x14ac:dyDescent="0.25">
      <c r="A264" s="80"/>
      <c r="B264" s="81"/>
      <c r="C264" s="82"/>
      <c r="D264" s="82"/>
      <c r="E264" s="83"/>
      <c r="F264" s="84"/>
      <c r="G264" s="21" t="str">
        <f>IFERROR(+VLOOKUP(F264,postnr!A:B,2,FALSE),"")</f>
        <v/>
      </c>
      <c r="H264" s="85"/>
      <c r="I264" s="86"/>
      <c r="J264" s="87"/>
      <c r="K264" s="88"/>
      <c r="L264" s="140"/>
      <c r="M264" s="140"/>
      <c r="N264" s="140"/>
      <c r="O264" s="140"/>
      <c r="P264" s="140"/>
      <c r="Q264" s="140"/>
      <c r="R264" s="140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0"/>
      <c r="CI264" s="30"/>
      <c r="CJ264" s="30"/>
      <c r="CK264" s="30"/>
      <c r="CL264" s="30"/>
      <c r="CM264" s="30"/>
      <c r="CN264" s="30"/>
      <c r="CO264" s="30"/>
      <c r="CP264" s="30"/>
      <c r="CQ264" s="30"/>
      <c r="CR264" s="30"/>
      <c r="CS264" s="30"/>
      <c r="CT264" s="30"/>
      <c r="CU264" s="30"/>
      <c r="CV264" s="30"/>
      <c r="CW264" s="30"/>
      <c r="CX264" s="30"/>
      <c r="CY264" s="30"/>
      <c r="CZ264" s="30"/>
      <c r="DA264" s="30"/>
      <c r="DB264" s="30"/>
      <c r="DC264" s="30"/>
      <c r="DD264" s="30"/>
      <c r="DE264" s="30"/>
      <c r="DF264" s="30"/>
      <c r="DG264" s="30"/>
      <c r="DH264" s="30"/>
      <c r="DI264" s="30"/>
      <c r="DJ264" s="30"/>
      <c r="DK264" s="30"/>
      <c r="DL264" s="30"/>
      <c r="DM264" s="30"/>
      <c r="DN264" s="30"/>
      <c r="DO264" s="30"/>
      <c r="DP264" s="30"/>
      <c r="DQ264" s="30"/>
      <c r="DR264" s="30"/>
      <c r="DS264" s="30"/>
      <c r="DT264" s="30"/>
      <c r="DU264" s="30"/>
      <c r="DV264" s="30"/>
      <c r="DW264" s="30"/>
      <c r="DX264" s="30"/>
      <c r="DY264" s="30"/>
      <c r="DZ264" s="30"/>
      <c r="EA264" s="30"/>
      <c r="EB264" s="30"/>
      <c r="EC264" s="30"/>
      <c r="ED264" s="30"/>
      <c r="EE264" s="30"/>
      <c r="EF264" s="30"/>
      <c r="EG264" s="30"/>
      <c r="EH264" s="30"/>
      <c r="EI264" s="30"/>
      <c r="EJ264" s="30"/>
      <c r="EK264" s="30"/>
      <c r="EL264" s="30"/>
      <c r="EM264" s="30"/>
      <c r="EN264" s="30"/>
      <c r="EO264" s="30"/>
      <c r="EP264" s="30"/>
      <c r="EQ264" s="30"/>
      <c r="ER264" s="30"/>
      <c r="ES264" s="30"/>
      <c r="ET264" s="30"/>
      <c r="EU264" s="30"/>
      <c r="EV264" s="30"/>
      <c r="EW264" s="30"/>
      <c r="EX264" s="30"/>
      <c r="EY264" s="30"/>
      <c r="EZ264" s="30"/>
      <c r="FA264" s="30"/>
      <c r="FB264" s="30"/>
      <c r="FC264" s="30"/>
      <c r="FD264" s="30"/>
      <c r="FE264" s="30"/>
      <c r="FF264" s="30"/>
      <c r="FG264" s="30"/>
      <c r="FH264" s="30"/>
      <c r="FI264" s="30"/>
      <c r="FJ264" s="30"/>
      <c r="FK264" s="30"/>
      <c r="FL264" s="30"/>
      <c r="FM264" s="30"/>
      <c r="FN264" s="30"/>
      <c r="FO264" s="30"/>
      <c r="FP264" s="30"/>
      <c r="FQ264" s="30"/>
      <c r="FR264" s="30"/>
      <c r="FS264" s="30"/>
      <c r="FT264" s="30"/>
      <c r="FU264" s="30"/>
      <c r="FV264" s="30"/>
      <c r="FW264" s="30"/>
      <c r="FX264" s="30"/>
      <c r="FY264" s="30"/>
      <c r="FZ264" s="30"/>
      <c r="GA264" s="30"/>
      <c r="GB264" s="30"/>
      <c r="GC264" s="30"/>
      <c r="GD264" s="30"/>
      <c r="GE264" s="30"/>
      <c r="GF264" s="30"/>
      <c r="GG264" s="30"/>
      <c r="GH264" s="30"/>
      <c r="GI264" s="30"/>
      <c r="GJ264" s="30"/>
      <c r="GK264" s="30"/>
      <c r="GL264" s="30"/>
      <c r="GM264" s="30"/>
      <c r="GN264" s="30"/>
      <c r="GO264" s="30"/>
      <c r="GP264" s="30"/>
      <c r="GQ264" s="30"/>
      <c r="GR264" s="30"/>
      <c r="GS264" s="30"/>
      <c r="GT264" s="30"/>
      <c r="GU264" s="30"/>
      <c r="GV264" s="30"/>
      <c r="GW264" s="30"/>
      <c r="GX264" s="30"/>
      <c r="GY264" s="30"/>
      <c r="GZ264" s="30"/>
      <c r="HA264" s="30"/>
      <c r="HB264" s="30"/>
      <c r="HC264" s="30"/>
      <c r="HD264" s="30"/>
      <c r="HE264" s="30"/>
      <c r="HF264" s="30"/>
      <c r="HG264" s="30"/>
      <c r="HH264" s="30"/>
      <c r="HI264" s="30"/>
      <c r="HJ264" s="30"/>
      <c r="HK264" s="30"/>
      <c r="HL264" s="30"/>
      <c r="HM264" s="30"/>
      <c r="HN264" s="30"/>
      <c r="HO264" s="30"/>
      <c r="HP264" s="30"/>
      <c r="HQ264" s="30"/>
      <c r="HR264" s="30"/>
      <c r="HS264" s="30"/>
      <c r="HT264" s="30"/>
      <c r="HU264" s="30"/>
      <c r="HV264" s="30"/>
      <c r="HW264" s="30"/>
      <c r="HX264" s="30"/>
      <c r="HY264" s="30"/>
      <c r="HZ264" s="30"/>
      <c r="IA264" s="30"/>
      <c r="IB264" s="30"/>
      <c r="IC264" s="30"/>
      <c r="ID264" s="30"/>
      <c r="IE264" s="30"/>
      <c r="IF264" s="30"/>
      <c r="IG264" s="30"/>
      <c r="IH264" s="30"/>
      <c r="II264" s="30"/>
      <c r="IJ264" s="30"/>
      <c r="IK264" s="30"/>
      <c r="IL264" s="30"/>
      <c r="IM264" s="30"/>
      <c r="IN264" s="30"/>
      <c r="IO264" s="30"/>
      <c r="IP264" s="30"/>
      <c r="IQ264" s="30"/>
      <c r="IR264" s="30"/>
      <c r="IS264" s="30"/>
      <c r="IT264" s="30"/>
      <c r="IU264" s="30"/>
      <c r="IV264" s="30"/>
      <c r="IW264" s="30"/>
      <c r="IX264" s="30"/>
      <c r="IY264" s="30"/>
      <c r="IZ264" s="30"/>
      <c r="JA264" s="30"/>
      <c r="JB264" s="30"/>
      <c r="JC264" s="30"/>
      <c r="JD264" s="30"/>
      <c r="JE264" s="30"/>
      <c r="JF264" s="30"/>
      <c r="JG264" s="30"/>
      <c r="JH264" s="30"/>
      <c r="JI264" s="30"/>
      <c r="JJ264" s="30"/>
      <c r="JK264" s="30"/>
      <c r="JL264" s="30"/>
      <c r="JM264" s="30"/>
      <c r="JN264" s="30"/>
      <c r="JO264" s="30"/>
      <c r="JP264" s="30"/>
      <c r="JQ264" s="30"/>
      <c r="JR264" s="30"/>
      <c r="JS264" s="30"/>
      <c r="JT264" s="30"/>
      <c r="JU264" s="30"/>
      <c r="JV264" s="30"/>
      <c r="JW264" s="30"/>
      <c r="JX264" s="30"/>
      <c r="JY264" s="30"/>
      <c r="JZ264" s="30"/>
      <c r="KA264" s="30"/>
      <c r="KB264" s="30"/>
      <c r="KC264" s="30"/>
      <c r="KD264" s="30"/>
      <c r="KE264" s="30"/>
      <c r="KF264" s="30"/>
      <c r="KG264" s="30"/>
      <c r="KH264" s="30"/>
      <c r="KI264" s="30"/>
      <c r="KJ264" s="30"/>
      <c r="KK264" s="30"/>
      <c r="KL264" s="30"/>
      <c r="KM264" s="30"/>
      <c r="KN264" s="30"/>
      <c r="KO264" s="30"/>
      <c r="KP264" s="30"/>
      <c r="KQ264" s="30"/>
      <c r="KR264" s="30"/>
      <c r="KS264" s="30"/>
      <c r="KT264" s="30"/>
      <c r="KU264" s="30"/>
      <c r="KV264" s="30"/>
      <c r="KW264" s="30"/>
      <c r="KX264" s="30"/>
      <c r="KY264" s="30"/>
      <c r="KZ264" s="30"/>
      <c r="LA264" s="30"/>
      <c r="LB264" s="30"/>
      <c r="LC264" s="30"/>
      <c r="LD264" s="30"/>
      <c r="LE264" s="30"/>
      <c r="LF264" s="30"/>
      <c r="LG264" s="30"/>
      <c r="LH264" s="30"/>
      <c r="LI264" s="30"/>
      <c r="LJ264" s="30"/>
      <c r="LK264" s="30"/>
      <c r="LL264" s="30"/>
      <c r="LM264" s="30"/>
      <c r="LN264" s="30"/>
      <c r="LO264" s="30"/>
      <c r="LP264" s="30"/>
      <c r="LQ264" s="30"/>
      <c r="LR264" s="30"/>
      <c r="LS264" s="30"/>
      <c r="LT264" s="30"/>
    </row>
    <row r="265" spans="1:332" s="19" customFormat="1" x14ac:dyDescent="0.25">
      <c r="A265" s="80"/>
      <c r="B265" s="81"/>
      <c r="C265" s="82"/>
      <c r="D265" s="82"/>
      <c r="E265" s="83"/>
      <c r="F265" s="84"/>
      <c r="G265" s="21" t="str">
        <f>IFERROR(+VLOOKUP(F265,postnr!A:B,2,FALSE),"")</f>
        <v/>
      </c>
      <c r="H265" s="85"/>
      <c r="I265" s="86"/>
      <c r="J265" s="87"/>
      <c r="K265" s="88"/>
      <c r="L265" s="140"/>
      <c r="M265" s="140"/>
      <c r="N265" s="140"/>
      <c r="O265" s="140"/>
      <c r="P265" s="140"/>
      <c r="Q265" s="140"/>
      <c r="R265" s="140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0"/>
      <c r="CL265" s="30"/>
      <c r="CM265" s="30"/>
      <c r="CN265" s="30"/>
      <c r="CO265" s="30"/>
      <c r="CP265" s="30"/>
      <c r="CQ265" s="30"/>
      <c r="CR265" s="30"/>
      <c r="CS265" s="30"/>
      <c r="CT265" s="30"/>
      <c r="CU265" s="30"/>
      <c r="CV265" s="30"/>
      <c r="CW265" s="30"/>
      <c r="CX265" s="30"/>
      <c r="CY265" s="30"/>
      <c r="CZ265" s="30"/>
      <c r="DA265" s="30"/>
      <c r="DB265" s="30"/>
      <c r="DC265" s="30"/>
      <c r="DD265" s="30"/>
      <c r="DE265" s="30"/>
      <c r="DF265" s="30"/>
      <c r="DG265" s="30"/>
      <c r="DH265" s="30"/>
      <c r="DI265" s="30"/>
      <c r="DJ265" s="30"/>
      <c r="DK265" s="30"/>
      <c r="DL265" s="30"/>
      <c r="DM265" s="30"/>
      <c r="DN265" s="30"/>
      <c r="DO265" s="30"/>
      <c r="DP265" s="30"/>
      <c r="DQ265" s="30"/>
      <c r="DR265" s="30"/>
      <c r="DS265" s="30"/>
      <c r="DT265" s="30"/>
      <c r="DU265" s="30"/>
      <c r="DV265" s="30"/>
      <c r="DW265" s="30"/>
      <c r="DX265" s="30"/>
      <c r="DY265" s="30"/>
      <c r="DZ265" s="30"/>
      <c r="EA265" s="30"/>
      <c r="EB265" s="30"/>
      <c r="EC265" s="30"/>
      <c r="ED265" s="30"/>
      <c r="EE265" s="30"/>
      <c r="EF265" s="30"/>
      <c r="EG265" s="30"/>
      <c r="EH265" s="30"/>
      <c r="EI265" s="30"/>
      <c r="EJ265" s="30"/>
      <c r="EK265" s="30"/>
      <c r="EL265" s="30"/>
      <c r="EM265" s="30"/>
      <c r="EN265" s="30"/>
      <c r="EO265" s="30"/>
      <c r="EP265" s="30"/>
      <c r="EQ265" s="30"/>
      <c r="ER265" s="30"/>
      <c r="ES265" s="30"/>
      <c r="ET265" s="30"/>
      <c r="EU265" s="30"/>
      <c r="EV265" s="30"/>
      <c r="EW265" s="30"/>
      <c r="EX265" s="30"/>
      <c r="EY265" s="30"/>
      <c r="EZ265" s="30"/>
      <c r="FA265" s="30"/>
      <c r="FB265" s="30"/>
      <c r="FC265" s="30"/>
      <c r="FD265" s="30"/>
      <c r="FE265" s="30"/>
      <c r="FF265" s="30"/>
      <c r="FG265" s="30"/>
      <c r="FH265" s="30"/>
      <c r="FI265" s="30"/>
      <c r="FJ265" s="30"/>
      <c r="FK265" s="30"/>
      <c r="FL265" s="30"/>
      <c r="FM265" s="30"/>
      <c r="FN265" s="30"/>
      <c r="FO265" s="30"/>
      <c r="FP265" s="30"/>
      <c r="FQ265" s="30"/>
      <c r="FR265" s="30"/>
      <c r="FS265" s="30"/>
      <c r="FT265" s="30"/>
      <c r="FU265" s="30"/>
      <c r="FV265" s="30"/>
      <c r="FW265" s="30"/>
      <c r="FX265" s="30"/>
      <c r="FY265" s="30"/>
      <c r="FZ265" s="30"/>
      <c r="GA265" s="30"/>
      <c r="GB265" s="30"/>
      <c r="GC265" s="30"/>
      <c r="GD265" s="30"/>
      <c r="GE265" s="30"/>
      <c r="GF265" s="30"/>
      <c r="GG265" s="30"/>
      <c r="GH265" s="30"/>
      <c r="GI265" s="30"/>
      <c r="GJ265" s="30"/>
      <c r="GK265" s="30"/>
      <c r="GL265" s="30"/>
      <c r="GM265" s="30"/>
      <c r="GN265" s="30"/>
      <c r="GO265" s="30"/>
      <c r="GP265" s="30"/>
      <c r="GQ265" s="30"/>
      <c r="GR265" s="30"/>
      <c r="GS265" s="30"/>
      <c r="GT265" s="30"/>
      <c r="GU265" s="30"/>
      <c r="GV265" s="30"/>
      <c r="GW265" s="30"/>
      <c r="GX265" s="30"/>
      <c r="GY265" s="30"/>
      <c r="GZ265" s="30"/>
      <c r="HA265" s="30"/>
      <c r="HB265" s="30"/>
      <c r="HC265" s="30"/>
      <c r="HD265" s="30"/>
      <c r="HE265" s="30"/>
      <c r="HF265" s="30"/>
      <c r="HG265" s="30"/>
      <c r="HH265" s="30"/>
      <c r="HI265" s="30"/>
      <c r="HJ265" s="30"/>
      <c r="HK265" s="30"/>
      <c r="HL265" s="30"/>
      <c r="HM265" s="30"/>
      <c r="HN265" s="30"/>
      <c r="HO265" s="30"/>
      <c r="HP265" s="30"/>
      <c r="HQ265" s="30"/>
      <c r="HR265" s="30"/>
      <c r="HS265" s="30"/>
      <c r="HT265" s="30"/>
      <c r="HU265" s="30"/>
      <c r="HV265" s="30"/>
      <c r="HW265" s="30"/>
      <c r="HX265" s="30"/>
      <c r="HY265" s="30"/>
      <c r="HZ265" s="30"/>
      <c r="IA265" s="30"/>
      <c r="IB265" s="30"/>
      <c r="IC265" s="30"/>
      <c r="ID265" s="30"/>
      <c r="IE265" s="30"/>
      <c r="IF265" s="30"/>
      <c r="IG265" s="30"/>
      <c r="IH265" s="30"/>
      <c r="II265" s="30"/>
      <c r="IJ265" s="30"/>
      <c r="IK265" s="30"/>
      <c r="IL265" s="30"/>
      <c r="IM265" s="30"/>
      <c r="IN265" s="30"/>
      <c r="IO265" s="30"/>
      <c r="IP265" s="30"/>
      <c r="IQ265" s="30"/>
      <c r="IR265" s="30"/>
      <c r="IS265" s="30"/>
      <c r="IT265" s="30"/>
      <c r="IU265" s="30"/>
      <c r="IV265" s="30"/>
      <c r="IW265" s="30"/>
      <c r="IX265" s="30"/>
      <c r="IY265" s="30"/>
      <c r="IZ265" s="30"/>
      <c r="JA265" s="30"/>
      <c r="JB265" s="30"/>
      <c r="JC265" s="30"/>
      <c r="JD265" s="30"/>
      <c r="JE265" s="30"/>
      <c r="JF265" s="30"/>
      <c r="JG265" s="30"/>
      <c r="JH265" s="30"/>
      <c r="JI265" s="30"/>
      <c r="JJ265" s="30"/>
      <c r="JK265" s="30"/>
      <c r="JL265" s="30"/>
      <c r="JM265" s="30"/>
      <c r="JN265" s="30"/>
      <c r="JO265" s="30"/>
      <c r="JP265" s="30"/>
      <c r="JQ265" s="30"/>
      <c r="JR265" s="30"/>
      <c r="JS265" s="30"/>
      <c r="JT265" s="30"/>
      <c r="JU265" s="30"/>
      <c r="JV265" s="30"/>
      <c r="JW265" s="30"/>
      <c r="JX265" s="30"/>
      <c r="JY265" s="30"/>
      <c r="JZ265" s="30"/>
      <c r="KA265" s="30"/>
      <c r="KB265" s="30"/>
      <c r="KC265" s="30"/>
      <c r="KD265" s="30"/>
      <c r="KE265" s="30"/>
      <c r="KF265" s="30"/>
      <c r="KG265" s="30"/>
      <c r="KH265" s="30"/>
      <c r="KI265" s="30"/>
      <c r="KJ265" s="30"/>
      <c r="KK265" s="30"/>
      <c r="KL265" s="30"/>
      <c r="KM265" s="30"/>
      <c r="KN265" s="30"/>
      <c r="KO265" s="30"/>
      <c r="KP265" s="30"/>
      <c r="KQ265" s="30"/>
      <c r="KR265" s="30"/>
      <c r="KS265" s="30"/>
      <c r="KT265" s="30"/>
      <c r="KU265" s="30"/>
      <c r="KV265" s="30"/>
      <c r="KW265" s="30"/>
      <c r="KX265" s="30"/>
      <c r="KY265" s="30"/>
      <c r="KZ265" s="30"/>
      <c r="LA265" s="30"/>
      <c r="LB265" s="30"/>
      <c r="LC265" s="30"/>
      <c r="LD265" s="30"/>
      <c r="LE265" s="30"/>
      <c r="LF265" s="30"/>
      <c r="LG265" s="30"/>
      <c r="LH265" s="30"/>
      <c r="LI265" s="30"/>
      <c r="LJ265" s="30"/>
      <c r="LK265" s="30"/>
      <c r="LL265" s="30"/>
      <c r="LM265" s="30"/>
      <c r="LN265" s="30"/>
      <c r="LO265" s="30"/>
      <c r="LP265" s="30"/>
      <c r="LQ265" s="30"/>
      <c r="LR265" s="30"/>
      <c r="LS265" s="30"/>
      <c r="LT265" s="30"/>
    </row>
    <row r="266" spans="1:332" s="19" customFormat="1" x14ac:dyDescent="0.25">
      <c r="A266" s="80"/>
      <c r="B266" s="81"/>
      <c r="C266" s="82"/>
      <c r="D266" s="82"/>
      <c r="E266" s="83"/>
      <c r="F266" s="84"/>
      <c r="G266" s="21" t="str">
        <f>IFERROR(+VLOOKUP(F266,postnr!A:B,2,FALSE),"")</f>
        <v/>
      </c>
      <c r="H266" s="85"/>
      <c r="I266" s="86"/>
      <c r="J266" s="87"/>
      <c r="K266" s="88"/>
      <c r="L266" s="140"/>
      <c r="M266" s="140"/>
      <c r="N266" s="140"/>
      <c r="O266" s="140"/>
      <c r="P266" s="140"/>
      <c r="Q266" s="140"/>
      <c r="R266" s="140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  <c r="CE266" s="30"/>
      <c r="CF266" s="30"/>
      <c r="CG266" s="30"/>
      <c r="CH266" s="30"/>
      <c r="CI266" s="30"/>
      <c r="CJ266" s="30"/>
      <c r="CK266" s="30"/>
      <c r="CL266" s="30"/>
      <c r="CM266" s="30"/>
      <c r="CN266" s="30"/>
      <c r="CO266" s="30"/>
      <c r="CP266" s="30"/>
      <c r="CQ266" s="30"/>
      <c r="CR266" s="30"/>
      <c r="CS266" s="30"/>
      <c r="CT266" s="30"/>
      <c r="CU266" s="30"/>
      <c r="CV266" s="30"/>
      <c r="CW266" s="30"/>
      <c r="CX266" s="30"/>
      <c r="CY266" s="30"/>
      <c r="CZ266" s="30"/>
      <c r="DA266" s="30"/>
      <c r="DB266" s="30"/>
      <c r="DC266" s="30"/>
      <c r="DD266" s="30"/>
      <c r="DE266" s="30"/>
      <c r="DF266" s="30"/>
      <c r="DG266" s="30"/>
      <c r="DH266" s="30"/>
      <c r="DI266" s="30"/>
      <c r="DJ266" s="30"/>
      <c r="DK266" s="30"/>
      <c r="DL266" s="30"/>
      <c r="DM266" s="30"/>
      <c r="DN266" s="30"/>
      <c r="DO266" s="30"/>
      <c r="DP266" s="30"/>
      <c r="DQ266" s="30"/>
      <c r="DR266" s="30"/>
      <c r="DS266" s="30"/>
      <c r="DT266" s="30"/>
      <c r="DU266" s="30"/>
      <c r="DV266" s="30"/>
      <c r="DW266" s="30"/>
      <c r="DX266" s="30"/>
      <c r="DY266" s="30"/>
      <c r="DZ266" s="30"/>
      <c r="EA266" s="30"/>
      <c r="EB266" s="30"/>
      <c r="EC266" s="30"/>
      <c r="ED266" s="30"/>
      <c r="EE266" s="30"/>
      <c r="EF266" s="30"/>
      <c r="EG266" s="30"/>
      <c r="EH266" s="30"/>
      <c r="EI266" s="30"/>
      <c r="EJ266" s="30"/>
      <c r="EK266" s="30"/>
      <c r="EL266" s="30"/>
      <c r="EM266" s="30"/>
      <c r="EN266" s="30"/>
      <c r="EO266" s="30"/>
      <c r="EP266" s="30"/>
      <c r="EQ266" s="30"/>
      <c r="ER266" s="30"/>
      <c r="ES266" s="30"/>
      <c r="ET266" s="30"/>
      <c r="EU266" s="30"/>
      <c r="EV266" s="30"/>
      <c r="EW266" s="30"/>
      <c r="EX266" s="30"/>
      <c r="EY266" s="30"/>
      <c r="EZ266" s="30"/>
      <c r="FA266" s="30"/>
      <c r="FB266" s="30"/>
      <c r="FC266" s="30"/>
      <c r="FD266" s="30"/>
      <c r="FE266" s="30"/>
      <c r="FF266" s="30"/>
      <c r="FG266" s="30"/>
      <c r="FH266" s="30"/>
      <c r="FI266" s="30"/>
      <c r="FJ266" s="30"/>
      <c r="FK266" s="30"/>
      <c r="FL266" s="30"/>
      <c r="FM266" s="30"/>
      <c r="FN266" s="30"/>
      <c r="FO266" s="30"/>
      <c r="FP266" s="30"/>
      <c r="FQ266" s="30"/>
      <c r="FR266" s="30"/>
      <c r="FS266" s="30"/>
      <c r="FT266" s="30"/>
      <c r="FU266" s="30"/>
      <c r="FV266" s="30"/>
      <c r="FW266" s="30"/>
      <c r="FX266" s="30"/>
      <c r="FY266" s="30"/>
      <c r="FZ266" s="30"/>
      <c r="GA266" s="30"/>
      <c r="GB266" s="30"/>
      <c r="GC266" s="30"/>
      <c r="GD266" s="30"/>
      <c r="GE266" s="30"/>
      <c r="GF266" s="30"/>
      <c r="GG266" s="30"/>
      <c r="GH266" s="30"/>
      <c r="GI266" s="30"/>
      <c r="GJ266" s="30"/>
      <c r="GK266" s="30"/>
      <c r="GL266" s="30"/>
      <c r="GM266" s="30"/>
      <c r="GN266" s="30"/>
      <c r="GO266" s="30"/>
      <c r="GP266" s="30"/>
      <c r="GQ266" s="30"/>
      <c r="GR266" s="30"/>
      <c r="GS266" s="30"/>
      <c r="GT266" s="30"/>
      <c r="GU266" s="30"/>
      <c r="GV266" s="30"/>
      <c r="GW266" s="30"/>
      <c r="GX266" s="30"/>
      <c r="GY266" s="30"/>
      <c r="GZ266" s="30"/>
      <c r="HA266" s="30"/>
      <c r="HB266" s="30"/>
      <c r="HC266" s="30"/>
      <c r="HD266" s="30"/>
      <c r="HE266" s="30"/>
      <c r="HF266" s="30"/>
      <c r="HG266" s="30"/>
      <c r="HH266" s="30"/>
      <c r="HI266" s="30"/>
      <c r="HJ266" s="30"/>
      <c r="HK266" s="30"/>
      <c r="HL266" s="30"/>
      <c r="HM266" s="30"/>
      <c r="HN266" s="30"/>
      <c r="HO266" s="30"/>
      <c r="HP266" s="30"/>
      <c r="HQ266" s="30"/>
      <c r="HR266" s="30"/>
      <c r="HS266" s="30"/>
      <c r="HT266" s="30"/>
      <c r="HU266" s="30"/>
      <c r="HV266" s="30"/>
      <c r="HW266" s="30"/>
      <c r="HX266" s="30"/>
      <c r="HY266" s="30"/>
      <c r="HZ266" s="30"/>
      <c r="IA266" s="30"/>
      <c r="IB266" s="30"/>
      <c r="IC266" s="30"/>
      <c r="ID266" s="30"/>
      <c r="IE266" s="30"/>
      <c r="IF266" s="30"/>
      <c r="IG266" s="30"/>
      <c r="IH266" s="30"/>
      <c r="II266" s="30"/>
      <c r="IJ266" s="30"/>
      <c r="IK266" s="30"/>
      <c r="IL266" s="30"/>
      <c r="IM266" s="30"/>
      <c r="IN266" s="30"/>
      <c r="IO266" s="30"/>
      <c r="IP266" s="30"/>
      <c r="IQ266" s="30"/>
      <c r="IR266" s="30"/>
      <c r="IS266" s="30"/>
      <c r="IT266" s="30"/>
      <c r="IU266" s="30"/>
      <c r="IV266" s="30"/>
      <c r="IW266" s="30"/>
      <c r="IX266" s="30"/>
      <c r="IY266" s="30"/>
      <c r="IZ266" s="30"/>
      <c r="JA266" s="30"/>
      <c r="JB266" s="30"/>
      <c r="JC266" s="30"/>
      <c r="JD266" s="30"/>
      <c r="JE266" s="30"/>
      <c r="JF266" s="30"/>
      <c r="JG266" s="30"/>
      <c r="JH266" s="30"/>
      <c r="JI266" s="30"/>
      <c r="JJ266" s="30"/>
      <c r="JK266" s="30"/>
      <c r="JL266" s="30"/>
      <c r="JM266" s="30"/>
      <c r="JN266" s="30"/>
      <c r="JO266" s="30"/>
      <c r="JP266" s="30"/>
      <c r="JQ266" s="30"/>
      <c r="JR266" s="30"/>
      <c r="JS266" s="30"/>
      <c r="JT266" s="30"/>
      <c r="JU266" s="30"/>
      <c r="JV266" s="30"/>
      <c r="JW266" s="30"/>
      <c r="JX266" s="30"/>
      <c r="JY266" s="30"/>
      <c r="JZ266" s="30"/>
      <c r="KA266" s="30"/>
      <c r="KB266" s="30"/>
      <c r="KC266" s="30"/>
      <c r="KD266" s="30"/>
      <c r="KE266" s="30"/>
      <c r="KF266" s="30"/>
      <c r="KG266" s="30"/>
      <c r="KH266" s="30"/>
      <c r="KI266" s="30"/>
      <c r="KJ266" s="30"/>
      <c r="KK266" s="30"/>
      <c r="KL266" s="30"/>
      <c r="KM266" s="30"/>
      <c r="KN266" s="30"/>
      <c r="KO266" s="30"/>
      <c r="KP266" s="30"/>
      <c r="KQ266" s="30"/>
      <c r="KR266" s="30"/>
      <c r="KS266" s="30"/>
      <c r="KT266" s="30"/>
      <c r="KU266" s="30"/>
      <c r="KV266" s="30"/>
      <c r="KW266" s="30"/>
      <c r="KX266" s="30"/>
      <c r="KY266" s="30"/>
      <c r="KZ266" s="30"/>
      <c r="LA266" s="30"/>
      <c r="LB266" s="30"/>
      <c r="LC266" s="30"/>
      <c r="LD266" s="30"/>
      <c r="LE266" s="30"/>
      <c r="LF266" s="30"/>
      <c r="LG266" s="30"/>
      <c r="LH266" s="30"/>
      <c r="LI266" s="30"/>
      <c r="LJ266" s="30"/>
      <c r="LK266" s="30"/>
      <c r="LL266" s="30"/>
      <c r="LM266" s="30"/>
      <c r="LN266" s="30"/>
      <c r="LO266" s="30"/>
      <c r="LP266" s="30"/>
      <c r="LQ266" s="30"/>
      <c r="LR266" s="30"/>
      <c r="LS266" s="30"/>
      <c r="LT266" s="30"/>
    </row>
    <row r="267" spans="1:332" s="19" customFormat="1" x14ac:dyDescent="0.25">
      <c r="A267" s="80"/>
      <c r="B267" s="81"/>
      <c r="C267" s="82"/>
      <c r="D267" s="82"/>
      <c r="E267" s="83"/>
      <c r="F267" s="84"/>
      <c r="G267" s="21" t="str">
        <f>IFERROR(+VLOOKUP(F267,postnr!A:B,2,FALSE),"")</f>
        <v/>
      </c>
      <c r="H267" s="85"/>
      <c r="I267" s="86"/>
      <c r="J267" s="87"/>
      <c r="K267" s="88"/>
      <c r="L267" s="140"/>
      <c r="M267" s="140"/>
      <c r="N267" s="140"/>
      <c r="O267" s="140"/>
      <c r="P267" s="140"/>
      <c r="Q267" s="140"/>
      <c r="R267" s="140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0"/>
      <c r="BV267" s="30"/>
      <c r="BW267" s="30"/>
      <c r="BX267" s="30"/>
      <c r="BY267" s="30"/>
      <c r="BZ267" s="30"/>
      <c r="CA267" s="30"/>
      <c r="CB267" s="30"/>
      <c r="CC267" s="30"/>
      <c r="CD267" s="30"/>
      <c r="CE267" s="30"/>
      <c r="CF267" s="30"/>
      <c r="CG267" s="30"/>
      <c r="CH267" s="30"/>
      <c r="CI267" s="30"/>
      <c r="CJ267" s="30"/>
      <c r="CK267" s="30"/>
      <c r="CL267" s="30"/>
      <c r="CM267" s="30"/>
      <c r="CN267" s="30"/>
      <c r="CO267" s="30"/>
      <c r="CP267" s="30"/>
      <c r="CQ267" s="30"/>
      <c r="CR267" s="30"/>
      <c r="CS267" s="30"/>
      <c r="CT267" s="30"/>
      <c r="CU267" s="30"/>
      <c r="CV267" s="30"/>
      <c r="CW267" s="30"/>
      <c r="CX267" s="30"/>
      <c r="CY267" s="30"/>
      <c r="CZ267" s="30"/>
      <c r="DA267" s="30"/>
      <c r="DB267" s="30"/>
      <c r="DC267" s="30"/>
      <c r="DD267" s="30"/>
      <c r="DE267" s="30"/>
      <c r="DF267" s="30"/>
      <c r="DG267" s="30"/>
      <c r="DH267" s="30"/>
      <c r="DI267" s="30"/>
      <c r="DJ267" s="30"/>
      <c r="DK267" s="30"/>
      <c r="DL267" s="30"/>
      <c r="DM267" s="30"/>
      <c r="DN267" s="30"/>
      <c r="DO267" s="30"/>
      <c r="DP267" s="30"/>
      <c r="DQ267" s="30"/>
      <c r="DR267" s="30"/>
      <c r="DS267" s="30"/>
      <c r="DT267" s="30"/>
      <c r="DU267" s="30"/>
      <c r="DV267" s="30"/>
      <c r="DW267" s="30"/>
      <c r="DX267" s="30"/>
      <c r="DY267" s="30"/>
      <c r="DZ267" s="30"/>
      <c r="EA267" s="30"/>
      <c r="EB267" s="30"/>
      <c r="EC267" s="30"/>
      <c r="ED267" s="30"/>
      <c r="EE267" s="30"/>
      <c r="EF267" s="30"/>
      <c r="EG267" s="30"/>
      <c r="EH267" s="30"/>
      <c r="EI267" s="30"/>
      <c r="EJ267" s="30"/>
      <c r="EK267" s="30"/>
      <c r="EL267" s="30"/>
      <c r="EM267" s="30"/>
      <c r="EN267" s="30"/>
      <c r="EO267" s="30"/>
      <c r="EP267" s="30"/>
      <c r="EQ267" s="30"/>
      <c r="ER267" s="30"/>
      <c r="ES267" s="30"/>
      <c r="ET267" s="30"/>
      <c r="EU267" s="30"/>
      <c r="EV267" s="30"/>
      <c r="EW267" s="30"/>
      <c r="EX267" s="30"/>
      <c r="EY267" s="30"/>
      <c r="EZ267" s="30"/>
      <c r="FA267" s="30"/>
      <c r="FB267" s="30"/>
      <c r="FC267" s="30"/>
      <c r="FD267" s="30"/>
      <c r="FE267" s="30"/>
      <c r="FF267" s="30"/>
      <c r="FG267" s="30"/>
      <c r="FH267" s="30"/>
      <c r="FI267" s="30"/>
      <c r="FJ267" s="30"/>
      <c r="FK267" s="30"/>
      <c r="FL267" s="30"/>
      <c r="FM267" s="30"/>
      <c r="FN267" s="30"/>
      <c r="FO267" s="30"/>
      <c r="FP267" s="30"/>
      <c r="FQ267" s="30"/>
      <c r="FR267" s="30"/>
      <c r="FS267" s="30"/>
      <c r="FT267" s="30"/>
      <c r="FU267" s="30"/>
      <c r="FV267" s="30"/>
      <c r="FW267" s="30"/>
      <c r="FX267" s="30"/>
      <c r="FY267" s="30"/>
      <c r="FZ267" s="30"/>
      <c r="GA267" s="30"/>
      <c r="GB267" s="30"/>
      <c r="GC267" s="30"/>
      <c r="GD267" s="30"/>
      <c r="GE267" s="30"/>
      <c r="GF267" s="30"/>
      <c r="GG267" s="30"/>
      <c r="GH267" s="30"/>
      <c r="GI267" s="30"/>
      <c r="GJ267" s="30"/>
      <c r="GK267" s="30"/>
      <c r="GL267" s="30"/>
      <c r="GM267" s="30"/>
      <c r="GN267" s="30"/>
      <c r="GO267" s="30"/>
      <c r="GP267" s="30"/>
      <c r="GQ267" s="30"/>
      <c r="GR267" s="30"/>
      <c r="GS267" s="30"/>
      <c r="GT267" s="30"/>
      <c r="GU267" s="30"/>
      <c r="GV267" s="30"/>
      <c r="GW267" s="30"/>
      <c r="GX267" s="30"/>
      <c r="GY267" s="30"/>
      <c r="GZ267" s="30"/>
      <c r="HA267" s="30"/>
      <c r="HB267" s="30"/>
      <c r="HC267" s="30"/>
      <c r="HD267" s="30"/>
      <c r="HE267" s="30"/>
      <c r="HF267" s="30"/>
      <c r="HG267" s="30"/>
      <c r="HH267" s="30"/>
      <c r="HI267" s="30"/>
      <c r="HJ267" s="30"/>
      <c r="HK267" s="30"/>
      <c r="HL267" s="30"/>
      <c r="HM267" s="30"/>
      <c r="HN267" s="30"/>
      <c r="HO267" s="30"/>
      <c r="HP267" s="30"/>
      <c r="HQ267" s="30"/>
      <c r="HR267" s="30"/>
      <c r="HS267" s="30"/>
      <c r="HT267" s="30"/>
      <c r="HU267" s="30"/>
      <c r="HV267" s="30"/>
      <c r="HW267" s="30"/>
      <c r="HX267" s="30"/>
      <c r="HY267" s="30"/>
      <c r="HZ267" s="30"/>
      <c r="IA267" s="30"/>
      <c r="IB267" s="30"/>
      <c r="IC267" s="30"/>
      <c r="ID267" s="30"/>
      <c r="IE267" s="30"/>
      <c r="IF267" s="30"/>
      <c r="IG267" s="30"/>
      <c r="IH267" s="30"/>
      <c r="II267" s="30"/>
      <c r="IJ267" s="30"/>
      <c r="IK267" s="30"/>
      <c r="IL267" s="30"/>
      <c r="IM267" s="30"/>
      <c r="IN267" s="30"/>
      <c r="IO267" s="30"/>
      <c r="IP267" s="30"/>
      <c r="IQ267" s="30"/>
      <c r="IR267" s="30"/>
      <c r="IS267" s="30"/>
      <c r="IT267" s="30"/>
      <c r="IU267" s="30"/>
      <c r="IV267" s="30"/>
      <c r="IW267" s="30"/>
      <c r="IX267" s="30"/>
      <c r="IY267" s="30"/>
      <c r="IZ267" s="30"/>
      <c r="JA267" s="30"/>
      <c r="JB267" s="30"/>
      <c r="JC267" s="30"/>
      <c r="JD267" s="30"/>
      <c r="JE267" s="30"/>
      <c r="JF267" s="30"/>
      <c r="JG267" s="30"/>
      <c r="JH267" s="30"/>
      <c r="JI267" s="30"/>
      <c r="JJ267" s="30"/>
      <c r="JK267" s="30"/>
      <c r="JL267" s="30"/>
      <c r="JM267" s="30"/>
      <c r="JN267" s="30"/>
      <c r="JO267" s="30"/>
      <c r="JP267" s="30"/>
      <c r="JQ267" s="30"/>
      <c r="JR267" s="30"/>
      <c r="JS267" s="30"/>
      <c r="JT267" s="30"/>
      <c r="JU267" s="30"/>
      <c r="JV267" s="30"/>
      <c r="JW267" s="30"/>
      <c r="JX267" s="30"/>
      <c r="JY267" s="30"/>
      <c r="JZ267" s="30"/>
      <c r="KA267" s="30"/>
      <c r="KB267" s="30"/>
      <c r="KC267" s="30"/>
      <c r="KD267" s="30"/>
      <c r="KE267" s="30"/>
      <c r="KF267" s="30"/>
      <c r="KG267" s="30"/>
      <c r="KH267" s="30"/>
      <c r="KI267" s="30"/>
      <c r="KJ267" s="30"/>
      <c r="KK267" s="30"/>
      <c r="KL267" s="30"/>
      <c r="KM267" s="30"/>
      <c r="KN267" s="30"/>
      <c r="KO267" s="30"/>
      <c r="KP267" s="30"/>
      <c r="KQ267" s="30"/>
      <c r="KR267" s="30"/>
      <c r="KS267" s="30"/>
      <c r="KT267" s="30"/>
      <c r="KU267" s="30"/>
      <c r="KV267" s="30"/>
      <c r="KW267" s="30"/>
      <c r="KX267" s="30"/>
      <c r="KY267" s="30"/>
      <c r="KZ267" s="30"/>
      <c r="LA267" s="30"/>
      <c r="LB267" s="30"/>
      <c r="LC267" s="30"/>
      <c r="LD267" s="30"/>
      <c r="LE267" s="30"/>
      <c r="LF267" s="30"/>
      <c r="LG267" s="30"/>
      <c r="LH267" s="30"/>
      <c r="LI267" s="30"/>
      <c r="LJ267" s="30"/>
      <c r="LK267" s="30"/>
      <c r="LL267" s="30"/>
      <c r="LM267" s="30"/>
      <c r="LN267" s="30"/>
      <c r="LO267" s="30"/>
      <c r="LP267" s="30"/>
      <c r="LQ267" s="30"/>
      <c r="LR267" s="30"/>
      <c r="LS267" s="30"/>
      <c r="LT267" s="30"/>
    </row>
    <row r="268" spans="1:332" s="19" customFormat="1" x14ac:dyDescent="0.25">
      <c r="A268" s="80"/>
      <c r="B268" s="81"/>
      <c r="C268" s="82"/>
      <c r="D268" s="82"/>
      <c r="E268" s="83"/>
      <c r="F268" s="84"/>
      <c r="G268" s="21" t="str">
        <f>IFERROR(+VLOOKUP(F268,postnr!A:B,2,FALSE),"")</f>
        <v/>
      </c>
      <c r="H268" s="85"/>
      <c r="I268" s="86"/>
      <c r="J268" s="87"/>
      <c r="K268" s="88"/>
      <c r="L268" s="140"/>
      <c r="M268" s="140"/>
      <c r="N268" s="140"/>
      <c r="O268" s="140"/>
      <c r="P268" s="140"/>
      <c r="Q268" s="140"/>
      <c r="R268" s="140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0"/>
      <c r="CI268" s="30"/>
      <c r="CJ268" s="30"/>
      <c r="CK268" s="30"/>
      <c r="CL268" s="30"/>
      <c r="CM268" s="30"/>
      <c r="CN268" s="30"/>
      <c r="CO268" s="30"/>
      <c r="CP268" s="30"/>
      <c r="CQ268" s="30"/>
      <c r="CR268" s="30"/>
      <c r="CS268" s="30"/>
      <c r="CT268" s="30"/>
      <c r="CU268" s="30"/>
      <c r="CV268" s="30"/>
      <c r="CW268" s="30"/>
      <c r="CX268" s="30"/>
      <c r="CY268" s="30"/>
      <c r="CZ268" s="30"/>
      <c r="DA268" s="30"/>
      <c r="DB268" s="30"/>
      <c r="DC268" s="30"/>
      <c r="DD268" s="30"/>
      <c r="DE268" s="30"/>
      <c r="DF268" s="30"/>
      <c r="DG268" s="30"/>
      <c r="DH268" s="30"/>
      <c r="DI268" s="30"/>
      <c r="DJ268" s="30"/>
      <c r="DK268" s="30"/>
      <c r="DL268" s="30"/>
      <c r="DM268" s="30"/>
      <c r="DN268" s="30"/>
      <c r="DO268" s="30"/>
      <c r="DP268" s="30"/>
      <c r="DQ268" s="30"/>
      <c r="DR268" s="30"/>
      <c r="DS268" s="30"/>
      <c r="DT268" s="30"/>
      <c r="DU268" s="30"/>
      <c r="DV268" s="30"/>
      <c r="DW268" s="30"/>
      <c r="DX268" s="30"/>
      <c r="DY268" s="30"/>
      <c r="DZ268" s="30"/>
      <c r="EA268" s="30"/>
      <c r="EB268" s="30"/>
      <c r="EC268" s="30"/>
      <c r="ED268" s="30"/>
      <c r="EE268" s="30"/>
      <c r="EF268" s="30"/>
      <c r="EG268" s="30"/>
      <c r="EH268" s="30"/>
      <c r="EI268" s="30"/>
      <c r="EJ268" s="30"/>
      <c r="EK268" s="30"/>
      <c r="EL268" s="30"/>
      <c r="EM268" s="30"/>
      <c r="EN268" s="30"/>
      <c r="EO268" s="30"/>
      <c r="EP268" s="30"/>
      <c r="EQ268" s="30"/>
      <c r="ER268" s="30"/>
      <c r="ES268" s="30"/>
      <c r="ET268" s="30"/>
      <c r="EU268" s="30"/>
      <c r="EV268" s="30"/>
      <c r="EW268" s="30"/>
      <c r="EX268" s="30"/>
      <c r="EY268" s="30"/>
      <c r="EZ268" s="30"/>
      <c r="FA268" s="30"/>
      <c r="FB268" s="30"/>
      <c r="FC268" s="30"/>
      <c r="FD268" s="30"/>
      <c r="FE268" s="30"/>
      <c r="FF268" s="30"/>
      <c r="FG268" s="30"/>
      <c r="FH268" s="30"/>
      <c r="FI268" s="30"/>
      <c r="FJ268" s="30"/>
      <c r="FK268" s="30"/>
      <c r="FL268" s="30"/>
      <c r="FM268" s="30"/>
      <c r="FN268" s="30"/>
      <c r="FO268" s="30"/>
      <c r="FP268" s="30"/>
      <c r="FQ268" s="30"/>
      <c r="FR268" s="30"/>
      <c r="FS268" s="30"/>
      <c r="FT268" s="30"/>
      <c r="FU268" s="30"/>
      <c r="FV268" s="30"/>
      <c r="FW268" s="30"/>
      <c r="FX268" s="30"/>
      <c r="FY268" s="30"/>
      <c r="FZ268" s="30"/>
      <c r="GA268" s="30"/>
      <c r="GB268" s="30"/>
      <c r="GC268" s="30"/>
      <c r="GD268" s="30"/>
      <c r="GE268" s="30"/>
      <c r="GF268" s="30"/>
      <c r="GG268" s="30"/>
      <c r="GH268" s="30"/>
      <c r="GI268" s="30"/>
      <c r="GJ268" s="30"/>
      <c r="GK268" s="30"/>
      <c r="GL268" s="30"/>
      <c r="GM268" s="30"/>
      <c r="GN268" s="30"/>
      <c r="GO268" s="30"/>
      <c r="GP268" s="30"/>
      <c r="GQ268" s="30"/>
      <c r="GR268" s="30"/>
      <c r="GS268" s="30"/>
      <c r="GT268" s="30"/>
      <c r="GU268" s="30"/>
      <c r="GV268" s="30"/>
      <c r="GW268" s="30"/>
      <c r="GX268" s="30"/>
      <c r="GY268" s="30"/>
      <c r="GZ268" s="30"/>
      <c r="HA268" s="30"/>
      <c r="HB268" s="30"/>
      <c r="HC268" s="30"/>
      <c r="HD268" s="30"/>
      <c r="HE268" s="30"/>
      <c r="HF268" s="30"/>
      <c r="HG268" s="30"/>
      <c r="HH268" s="30"/>
      <c r="HI268" s="30"/>
      <c r="HJ268" s="30"/>
      <c r="HK268" s="30"/>
      <c r="HL268" s="30"/>
      <c r="HM268" s="30"/>
      <c r="HN268" s="30"/>
      <c r="HO268" s="30"/>
      <c r="HP268" s="30"/>
      <c r="HQ268" s="30"/>
      <c r="HR268" s="30"/>
      <c r="HS268" s="30"/>
      <c r="HT268" s="30"/>
      <c r="HU268" s="30"/>
      <c r="HV268" s="30"/>
      <c r="HW268" s="30"/>
      <c r="HX268" s="30"/>
      <c r="HY268" s="30"/>
      <c r="HZ268" s="30"/>
      <c r="IA268" s="30"/>
      <c r="IB268" s="30"/>
      <c r="IC268" s="30"/>
      <c r="ID268" s="30"/>
      <c r="IE268" s="30"/>
      <c r="IF268" s="30"/>
      <c r="IG268" s="30"/>
      <c r="IH268" s="30"/>
      <c r="II268" s="30"/>
      <c r="IJ268" s="30"/>
      <c r="IK268" s="30"/>
      <c r="IL268" s="30"/>
      <c r="IM268" s="30"/>
      <c r="IN268" s="30"/>
      <c r="IO268" s="30"/>
      <c r="IP268" s="30"/>
      <c r="IQ268" s="30"/>
      <c r="IR268" s="30"/>
      <c r="IS268" s="30"/>
      <c r="IT268" s="30"/>
      <c r="IU268" s="30"/>
      <c r="IV268" s="30"/>
      <c r="IW268" s="30"/>
      <c r="IX268" s="30"/>
      <c r="IY268" s="30"/>
      <c r="IZ268" s="30"/>
      <c r="JA268" s="30"/>
      <c r="JB268" s="30"/>
      <c r="JC268" s="30"/>
      <c r="JD268" s="30"/>
      <c r="JE268" s="30"/>
      <c r="JF268" s="30"/>
      <c r="JG268" s="30"/>
      <c r="JH268" s="30"/>
      <c r="JI268" s="30"/>
      <c r="JJ268" s="30"/>
      <c r="JK268" s="30"/>
      <c r="JL268" s="30"/>
      <c r="JM268" s="30"/>
      <c r="JN268" s="30"/>
      <c r="JO268" s="30"/>
      <c r="JP268" s="30"/>
      <c r="JQ268" s="30"/>
      <c r="JR268" s="30"/>
      <c r="JS268" s="30"/>
      <c r="JT268" s="30"/>
      <c r="JU268" s="30"/>
      <c r="JV268" s="30"/>
      <c r="JW268" s="30"/>
      <c r="JX268" s="30"/>
      <c r="JY268" s="30"/>
      <c r="JZ268" s="30"/>
      <c r="KA268" s="30"/>
      <c r="KB268" s="30"/>
      <c r="KC268" s="30"/>
      <c r="KD268" s="30"/>
      <c r="KE268" s="30"/>
      <c r="KF268" s="30"/>
      <c r="KG268" s="30"/>
      <c r="KH268" s="30"/>
      <c r="KI268" s="30"/>
      <c r="KJ268" s="30"/>
      <c r="KK268" s="30"/>
      <c r="KL268" s="30"/>
      <c r="KM268" s="30"/>
      <c r="KN268" s="30"/>
      <c r="KO268" s="30"/>
      <c r="KP268" s="30"/>
      <c r="KQ268" s="30"/>
      <c r="KR268" s="30"/>
      <c r="KS268" s="30"/>
      <c r="KT268" s="30"/>
      <c r="KU268" s="30"/>
      <c r="KV268" s="30"/>
      <c r="KW268" s="30"/>
      <c r="KX268" s="30"/>
      <c r="KY268" s="30"/>
      <c r="KZ268" s="30"/>
      <c r="LA268" s="30"/>
      <c r="LB268" s="30"/>
      <c r="LC268" s="30"/>
      <c r="LD268" s="30"/>
      <c r="LE268" s="30"/>
      <c r="LF268" s="30"/>
      <c r="LG268" s="30"/>
      <c r="LH268" s="30"/>
      <c r="LI268" s="30"/>
      <c r="LJ268" s="30"/>
      <c r="LK268" s="30"/>
      <c r="LL268" s="30"/>
      <c r="LM268" s="30"/>
      <c r="LN268" s="30"/>
      <c r="LO268" s="30"/>
      <c r="LP268" s="30"/>
      <c r="LQ268" s="30"/>
      <c r="LR268" s="30"/>
      <c r="LS268" s="30"/>
      <c r="LT268" s="30"/>
    </row>
    <row r="269" spans="1:332" s="19" customFormat="1" x14ac:dyDescent="0.25">
      <c r="A269" s="80"/>
      <c r="B269" s="81"/>
      <c r="C269" s="82"/>
      <c r="D269" s="82"/>
      <c r="E269" s="83"/>
      <c r="F269" s="84"/>
      <c r="G269" s="21" t="str">
        <f>IFERROR(+VLOOKUP(F269,postnr!A:B,2,FALSE),"")</f>
        <v/>
      </c>
      <c r="H269" s="85"/>
      <c r="I269" s="86"/>
      <c r="J269" s="87"/>
      <c r="K269" s="88"/>
      <c r="L269" s="140"/>
      <c r="M269" s="140"/>
      <c r="N269" s="140"/>
      <c r="O269" s="140"/>
      <c r="P269" s="140"/>
      <c r="Q269" s="140"/>
      <c r="R269" s="140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0"/>
      <c r="BV269" s="30"/>
      <c r="BW269" s="30"/>
      <c r="BX269" s="30"/>
      <c r="BY269" s="30"/>
      <c r="BZ269" s="30"/>
      <c r="CA269" s="30"/>
      <c r="CB269" s="30"/>
      <c r="CC269" s="30"/>
      <c r="CD269" s="30"/>
      <c r="CE269" s="30"/>
      <c r="CF269" s="30"/>
      <c r="CG269" s="30"/>
      <c r="CH269" s="30"/>
      <c r="CI269" s="30"/>
      <c r="CJ269" s="30"/>
      <c r="CK269" s="30"/>
      <c r="CL269" s="30"/>
      <c r="CM269" s="30"/>
      <c r="CN269" s="30"/>
      <c r="CO269" s="30"/>
      <c r="CP269" s="30"/>
      <c r="CQ269" s="30"/>
      <c r="CR269" s="30"/>
      <c r="CS269" s="30"/>
      <c r="CT269" s="30"/>
      <c r="CU269" s="30"/>
      <c r="CV269" s="30"/>
      <c r="CW269" s="30"/>
      <c r="CX269" s="30"/>
      <c r="CY269" s="30"/>
      <c r="CZ269" s="30"/>
      <c r="DA269" s="30"/>
      <c r="DB269" s="30"/>
      <c r="DC269" s="30"/>
      <c r="DD269" s="30"/>
      <c r="DE269" s="30"/>
      <c r="DF269" s="30"/>
      <c r="DG269" s="30"/>
      <c r="DH269" s="30"/>
      <c r="DI269" s="30"/>
      <c r="DJ269" s="30"/>
      <c r="DK269" s="30"/>
      <c r="DL269" s="30"/>
      <c r="DM269" s="30"/>
      <c r="DN269" s="30"/>
      <c r="DO269" s="30"/>
      <c r="DP269" s="30"/>
      <c r="DQ269" s="30"/>
      <c r="DR269" s="30"/>
      <c r="DS269" s="30"/>
      <c r="DT269" s="30"/>
      <c r="DU269" s="30"/>
      <c r="DV269" s="30"/>
      <c r="DW269" s="30"/>
      <c r="DX269" s="30"/>
      <c r="DY269" s="30"/>
      <c r="DZ269" s="30"/>
      <c r="EA269" s="30"/>
      <c r="EB269" s="30"/>
      <c r="EC269" s="30"/>
      <c r="ED269" s="30"/>
      <c r="EE269" s="30"/>
      <c r="EF269" s="30"/>
      <c r="EG269" s="30"/>
      <c r="EH269" s="30"/>
      <c r="EI269" s="30"/>
      <c r="EJ269" s="30"/>
      <c r="EK269" s="30"/>
      <c r="EL269" s="30"/>
      <c r="EM269" s="30"/>
      <c r="EN269" s="30"/>
      <c r="EO269" s="30"/>
      <c r="EP269" s="30"/>
      <c r="EQ269" s="30"/>
      <c r="ER269" s="30"/>
      <c r="ES269" s="30"/>
      <c r="ET269" s="30"/>
      <c r="EU269" s="30"/>
      <c r="EV269" s="30"/>
      <c r="EW269" s="30"/>
      <c r="EX269" s="30"/>
      <c r="EY269" s="30"/>
      <c r="EZ269" s="30"/>
      <c r="FA269" s="30"/>
      <c r="FB269" s="30"/>
      <c r="FC269" s="30"/>
      <c r="FD269" s="30"/>
      <c r="FE269" s="30"/>
      <c r="FF269" s="30"/>
      <c r="FG269" s="30"/>
      <c r="FH269" s="30"/>
      <c r="FI269" s="30"/>
      <c r="FJ269" s="30"/>
      <c r="FK269" s="30"/>
      <c r="FL269" s="30"/>
      <c r="FM269" s="30"/>
      <c r="FN269" s="30"/>
      <c r="FO269" s="30"/>
      <c r="FP269" s="30"/>
      <c r="FQ269" s="30"/>
      <c r="FR269" s="30"/>
      <c r="FS269" s="30"/>
      <c r="FT269" s="30"/>
      <c r="FU269" s="30"/>
      <c r="FV269" s="30"/>
      <c r="FW269" s="30"/>
      <c r="FX269" s="30"/>
      <c r="FY269" s="30"/>
      <c r="FZ269" s="30"/>
      <c r="GA269" s="30"/>
      <c r="GB269" s="30"/>
      <c r="GC269" s="30"/>
      <c r="GD269" s="30"/>
      <c r="GE269" s="30"/>
      <c r="GF269" s="30"/>
      <c r="GG269" s="30"/>
      <c r="GH269" s="30"/>
      <c r="GI269" s="30"/>
      <c r="GJ269" s="30"/>
      <c r="GK269" s="30"/>
      <c r="GL269" s="30"/>
      <c r="GM269" s="30"/>
      <c r="GN269" s="30"/>
      <c r="GO269" s="30"/>
      <c r="GP269" s="30"/>
      <c r="GQ269" s="30"/>
      <c r="GR269" s="30"/>
      <c r="GS269" s="30"/>
      <c r="GT269" s="30"/>
      <c r="GU269" s="30"/>
      <c r="GV269" s="30"/>
      <c r="GW269" s="30"/>
      <c r="GX269" s="30"/>
      <c r="GY269" s="30"/>
      <c r="GZ269" s="30"/>
      <c r="HA269" s="30"/>
      <c r="HB269" s="30"/>
      <c r="HC269" s="30"/>
      <c r="HD269" s="30"/>
      <c r="HE269" s="30"/>
      <c r="HF269" s="30"/>
      <c r="HG269" s="30"/>
      <c r="HH269" s="30"/>
      <c r="HI269" s="30"/>
      <c r="HJ269" s="30"/>
      <c r="HK269" s="30"/>
      <c r="HL269" s="30"/>
      <c r="HM269" s="30"/>
      <c r="HN269" s="30"/>
      <c r="HO269" s="30"/>
      <c r="HP269" s="30"/>
      <c r="HQ269" s="30"/>
      <c r="HR269" s="30"/>
      <c r="HS269" s="30"/>
      <c r="HT269" s="30"/>
      <c r="HU269" s="30"/>
      <c r="HV269" s="30"/>
      <c r="HW269" s="30"/>
      <c r="HX269" s="30"/>
      <c r="HY269" s="30"/>
      <c r="HZ269" s="30"/>
      <c r="IA269" s="30"/>
      <c r="IB269" s="30"/>
      <c r="IC269" s="30"/>
      <c r="ID269" s="30"/>
      <c r="IE269" s="30"/>
      <c r="IF269" s="30"/>
      <c r="IG269" s="30"/>
      <c r="IH269" s="30"/>
      <c r="II269" s="30"/>
      <c r="IJ269" s="30"/>
      <c r="IK269" s="30"/>
      <c r="IL269" s="30"/>
      <c r="IM269" s="30"/>
      <c r="IN269" s="30"/>
      <c r="IO269" s="30"/>
      <c r="IP269" s="30"/>
      <c r="IQ269" s="30"/>
      <c r="IR269" s="30"/>
      <c r="IS269" s="30"/>
      <c r="IT269" s="30"/>
      <c r="IU269" s="30"/>
      <c r="IV269" s="30"/>
      <c r="IW269" s="30"/>
      <c r="IX269" s="30"/>
      <c r="IY269" s="30"/>
      <c r="IZ269" s="30"/>
      <c r="JA269" s="30"/>
      <c r="JB269" s="30"/>
      <c r="JC269" s="30"/>
      <c r="JD269" s="30"/>
      <c r="JE269" s="30"/>
      <c r="JF269" s="30"/>
      <c r="JG269" s="30"/>
      <c r="JH269" s="30"/>
      <c r="JI269" s="30"/>
      <c r="JJ269" s="30"/>
      <c r="JK269" s="30"/>
      <c r="JL269" s="30"/>
      <c r="JM269" s="30"/>
      <c r="JN269" s="30"/>
      <c r="JO269" s="30"/>
      <c r="JP269" s="30"/>
      <c r="JQ269" s="30"/>
      <c r="JR269" s="30"/>
      <c r="JS269" s="30"/>
      <c r="JT269" s="30"/>
      <c r="JU269" s="30"/>
      <c r="JV269" s="30"/>
      <c r="JW269" s="30"/>
      <c r="JX269" s="30"/>
      <c r="JY269" s="30"/>
      <c r="JZ269" s="30"/>
      <c r="KA269" s="30"/>
      <c r="KB269" s="30"/>
      <c r="KC269" s="30"/>
      <c r="KD269" s="30"/>
      <c r="KE269" s="30"/>
      <c r="KF269" s="30"/>
      <c r="KG269" s="30"/>
      <c r="KH269" s="30"/>
      <c r="KI269" s="30"/>
      <c r="KJ269" s="30"/>
      <c r="KK269" s="30"/>
      <c r="KL269" s="30"/>
      <c r="KM269" s="30"/>
      <c r="KN269" s="30"/>
      <c r="KO269" s="30"/>
      <c r="KP269" s="30"/>
      <c r="KQ269" s="30"/>
      <c r="KR269" s="30"/>
      <c r="KS269" s="30"/>
      <c r="KT269" s="30"/>
      <c r="KU269" s="30"/>
      <c r="KV269" s="30"/>
      <c r="KW269" s="30"/>
      <c r="KX269" s="30"/>
      <c r="KY269" s="30"/>
      <c r="KZ269" s="30"/>
      <c r="LA269" s="30"/>
      <c r="LB269" s="30"/>
      <c r="LC269" s="30"/>
      <c r="LD269" s="30"/>
      <c r="LE269" s="30"/>
      <c r="LF269" s="30"/>
      <c r="LG269" s="30"/>
      <c r="LH269" s="30"/>
      <c r="LI269" s="30"/>
      <c r="LJ269" s="30"/>
      <c r="LK269" s="30"/>
      <c r="LL269" s="30"/>
      <c r="LM269" s="30"/>
      <c r="LN269" s="30"/>
      <c r="LO269" s="30"/>
      <c r="LP269" s="30"/>
      <c r="LQ269" s="30"/>
      <c r="LR269" s="30"/>
      <c r="LS269" s="30"/>
      <c r="LT269" s="30"/>
    </row>
    <row r="270" spans="1:332" s="19" customFormat="1" x14ac:dyDescent="0.25">
      <c r="A270" s="80"/>
      <c r="B270" s="81"/>
      <c r="C270" s="82"/>
      <c r="D270" s="82"/>
      <c r="E270" s="83"/>
      <c r="F270" s="84"/>
      <c r="G270" s="21" t="str">
        <f>IFERROR(+VLOOKUP(F270,postnr!A:B,2,FALSE),"")</f>
        <v/>
      </c>
      <c r="H270" s="85"/>
      <c r="I270" s="86"/>
      <c r="J270" s="87"/>
      <c r="K270" s="88"/>
      <c r="L270" s="140"/>
      <c r="M270" s="140"/>
      <c r="N270" s="140"/>
      <c r="O270" s="140"/>
      <c r="P270" s="140"/>
      <c r="Q270" s="140"/>
      <c r="R270" s="140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  <c r="DD270" s="30"/>
      <c r="DE270" s="30"/>
      <c r="DF270" s="30"/>
      <c r="DG270" s="30"/>
      <c r="DH270" s="30"/>
      <c r="DI270" s="30"/>
      <c r="DJ270" s="30"/>
      <c r="DK270" s="30"/>
      <c r="DL270" s="30"/>
      <c r="DM270" s="30"/>
      <c r="DN270" s="30"/>
      <c r="DO270" s="30"/>
      <c r="DP270" s="30"/>
      <c r="DQ270" s="30"/>
      <c r="DR270" s="30"/>
      <c r="DS270" s="30"/>
      <c r="DT270" s="30"/>
      <c r="DU270" s="30"/>
      <c r="DV270" s="30"/>
      <c r="DW270" s="30"/>
      <c r="DX270" s="30"/>
      <c r="DY270" s="30"/>
      <c r="DZ270" s="30"/>
      <c r="EA270" s="30"/>
      <c r="EB270" s="30"/>
      <c r="EC270" s="30"/>
      <c r="ED270" s="30"/>
      <c r="EE270" s="30"/>
      <c r="EF270" s="30"/>
      <c r="EG270" s="30"/>
      <c r="EH270" s="30"/>
      <c r="EI270" s="30"/>
      <c r="EJ270" s="30"/>
      <c r="EK270" s="30"/>
      <c r="EL270" s="30"/>
      <c r="EM270" s="30"/>
      <c r="EN270" s="30"/>
      <c r="EO270" s="30"/>
      <c r="EP270" s="30"/>
      <c r="EQ270" s="30"/>
      <c r="ER270" s="30"/>
      <c r="ES270" s="30"/>
      <c r="ET270" s="30"/>
      <c r="EU270" s="30"/>
      <c r="EV270" s="30"/>
      <c r="EW270" s="30"/>
      <c r="EX270" s="30"/>
      <c r="EY270" s="30"/>
      <c r="EZ270" s="30"/>
      <c r="FA270" s="30"/>
      <c r="FB270" s="30"/>
      <c r="FC270" s="30"/>
      <c r="FD270" s="30"/>
      <c r="FE270" s="30"/>
      <c r="FF270" s="30"/>
      <c r="FG270" s="30"/>
      <c r="FH270" s="30"/>
      <c r="FI270" s="30"/>
      <c r="FJ270" s="30"/>
      <c r="FK270" s="30"/>
      <c r="FL270" s="30"/>
      <c r="FM270" s="30"/>
      <c r="FN270" s="30"/>
      <c r="FO270" s="30"/>
      <c r="FP270" s="30"/>
      <c r="FQ270" s="30"/>
      <c r="FR270" s="30"/>
      <c r="FS270" s="30"/>
      <c r="FT270" s="30"/>
      <c r="FU270" s="30"/>
      <c r="FV270" s="30"/>
      <c r="FW270" s="30"/>
      <c r="FX270" s="30"/>
      <c r="FY270" s="30"/>
      <c r="FZ270" s="30"/>
      <c r="GA270" s="30"/>
      <c r="GB270" s="30"/>
      <c r="GC270" s="30"/>
      <c r="GD270" s="30"/>
      <c r="GE270" s="30"/>
      <c r="GF270" s="30"/>
      <c r="GG270" s="30"/>
      <c r="GH270" s="30"/>
      <c r="GI270" s="30"/>
      <c r="GJ270" s="30"/>
      <c r="GK270" s="30"/>
      <c r="GL270" s="30"/>
      <c r="GM270" s="30"/>
      <c r="GN270" s="30"/>
      <c r="GO270" s="30"/>
      <c r="GP270" s="30"/>
      <c r="GQ270" s="30"/>
      <c r="GR270" s="30"/>
      <c r="GS270" s="30"/>
      <c r="GT270" s="30"/>
      <c r="GU270" s="30"/>
      <c r="GV270" s="30"/>
      <c r="GW270" s="30"/>
      <c r="GX270" s="30"/>
      <c r="GY270" s="30"/>
      <c r="GZ270" s="30"/>
      <c r="HA270" s="30"/>
      <c r="HB270" s="30"/>
      <c r="HC270" s="30"/>
      <c r="HD270" s="30"/>
      <c r="HE270" s="30"/>
      <c r="HF270" s="30"/>
      <c r="HG270" s="30"/>
      <c r="HH270" s="30"/>
      <c r="HI270" s="30"/>
      <c r="HJ270" s="30"/>
      <c r="HK270" s="30"/>
      <c r="HL270" s="30"/>
      <c r="HM270" s="30"/>
      <c r="HN270" s="30"/>
      <c r="HO270" s="30"/>
      <c r="HP270" s="30"/>
      <c r="HQ270" s="30"/>
      <c r="HR270" s="30"/>
      <c r="HS270" s="30"/>
      <c r="HT270" s="30"/>
      <c r="HU270" s="30"/>
      <c r="HV270" s="30"/>
      <c r="HW270" s="30"/>
      <c r="HX270" s="30"/>
      <c r="HY270" s="30"/>
      <c r="HZ270" s="30"/>
      <c r="IA270" s="30"/>
      <c r="IB270" s="30"/>
      <c r="IC270" s="30"/>
      <c r="ID270" s="30"/>
      <c r="IE270" s="30"/>
      <c r="IF270" s="30"/>
      <c r="IG270" s="30"/>
      <c r="IH270" s="30"/>
      <c r="II270" s="30"/>
      <c r="IJ270" s="30"/>
      <c r="IK270" s="30"/>
      <c r="IL270" s="30"/>
      <c r="IM270" s="30"/>
      <c r="IN270" s="30"/>
      <c r="IO270" s="30"/>
      <c r="IP270" s="30"/>
      <c r="IQ270" s="30"/>
      <c r="IR270" s="30"/>
      <c r="IS270" s="30"/>
      <c r="IT270" s="30"/>
      <c r="IU270" s="30"/>
      <c r="IV270" s="30"/>
      <c r="IW270" s="30"/>
      <c r="IX270" s="30"/>
      <c r="IY270" s="30"/>
      <c r="IZ270" s="30"/>
      <c r="JA270" s="30"/>
      <c r="JB270" s="30"/>
      <c r="JC270" s="30"/>
      <c r="JD270" s="30"/>
      <c r="JE270" s="30"/>
      <c r="JF270" s="30"/>
      <c r="JG270" s="30"/>
      <c r="JH270" s="30"/>
      <c r="JI270" s="30"/>
      <c r="JJ270" s="30"/>
      <c r="JK270" s="30"/>
      <c r="JL270" s="30"/>
      <c r="JM270" s="30"/>
      <c r="JN270" s="30"/>
      <c r="JO270" s="30"/>
      <c r="JP270" s="30"/>
      <c r="JQ270" s="30"/>
      <c r="JR270" s="30"/>
      <c r="JS270" s="30"/>
      <c r="JT270" s="30"/>
      <c r="JU270" s="30"/>
      <c r="JV270" s="30"/>
      <c r="JW270" s="30"/>
      <c r="JX270" s="30"/>
      <c r="JY270" s="30"/>
      <c r="JZ270" s="30"/>
      <c r="KA270" s="30"/>
      <c r="KB270" s="30"/>
      <c r="KC270" s="30"/>
      <c r="KD270" s="30"/>
      <c r="KE270" s="30"/>
      <c r="KF270" s="30"/>
      <c r="KG270" s="30"/>
      <c r="KH270" s="30"/>
      <c r="KI270" s="30"/>
      <c r="KJ270" s="30"/>
      <c r="KK270" s="30"/>
      <c r="KL270" s="30"/>
      <c r="KM270" s="30"/>
      <c r="KN270" s="30"/>
      <c r="KO270" s="30"/>
      <c r="KP270" s="30"/>
      <c r="KQ270" s="30"/>
      <c r="KR270" s="30"/>
      <c r="KS270" s="30"/>
      <c r="KT270" s="30"/>
      <c r="KU270" s="30"/>
      <c r="KV270" s="30"/>
      <c r="KW270" s="30"/>
      <c r="KX270" s="30"/>
      <c r="KY270" s="30"/>
      <c r="KZ270" s="30"/>
      <c r="LA270" s="30"/>
      <c r="LB270" s="30"/>
      <c r="LC270" s="30"/>
      <c r="LD270" s="30"/>
      <c r="LE270" s="30"/>
      <c r="LF270" s="30"/>
      <c r="LG270" s="30"/>
      <c r="LH270" s="30"/>
      <c r="LI270" s="30"/>
      <c r="LJ270" s="30"/>
      <c r="LK270" s="30"/>
      <c r="LL270" s="30"/>
      <c r="LM270" s="30"/>
      <c r="LN270" s="30"/>
      <c r="LO270" s="30"/>
      <c r="LP270" s="30"/>
      <c r="LQ270" s="30"/>
      <c r="LR270" s="30"/>
      <c r="LS270" s="30"/>
      <c r="LT270" s="30"/>
    </row>
    <row r="271" spans="1:332" s="19" customFormat="1" x14ac:dyDescent="0.25">
      <c r="A271" s="80"/>
      <c r="B271" s="81"/>
      <c r="C271" s="82"/>
      <c r="D271" s="82"/>
      <c r="E271" s="83"/>
      <c r="F271" s="84"/>
      <c r="G271" s="21" t="str">
        <f>IFERROR(+VLOOKUP(F271,postnr!A:B,2,FALSE),"")</f>
        <v/>
      </c>
      <c r="H271" s="85"/>
      <c r="I271" s="86"/>
      <c r="J271" s="87"/>
      <c r="K271" s="88"/>
      <c r="L271" s="140"/>
      <c r="M271" s="140"/>
      <c r="N271" s="140"/>
      <c r="O271" s="140"/>
      <c r="P271" s="140"/>
      <c r="Q271" s="140"/>
      <c r="R271" s="140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30"/>
      <c r="CG271" s="30"/>
      <c r="CH271" s="30"/>
      <c r="CI271" s="30"/>
      <c r="CJ271" s="30"/>
      <c r="CK271" s="30"/>
      <c r="CL271" s="30"/>
      <c r="CM271" s="30"/>
      <c r="CN271" s="30"/>
      <c r="CO271" s="30"/>
      <c r="CP271" s="30"/>
      <c r="CQ271" s="30"/>
      <c r="CR271" s="30"/>
      <c r="CS271" s="30"/>
      <c r="CT271" s="30"/>
      <c r="CU271" s="30"/>
      <c r="CV271" s="30"/>
      <c r="CW271" s="30"/>
      <c r="CX271" s="30"/>
      <c r="CY271" s="30"/>
      <c r="CZ271" s="30"/>
      <c r="DA271" s="30"/>
      <c r="DB271" s="30"/>
      <c r="DC271" s="30"/>
      <c r="DD271" s="30"/>
      <c r="DE271" s="30"/>
      <c r="DF271" s="30"/>
      <c r="DG271" s="30"/>
      <c r="DH271" s="30"/>
      <c r="DI271" s="30"/>
      <c r="DJ271" s="30"/>
      <c r="DK271" s="30"/>
      <c r="DL271" s="30"/>
      <c r="DM271" s="30"/>
      <c r="DN271" s="30"/>
      <c r="DO271" s="30"/>
      <c r="DP271" s="30"/>
      <c r="DQ271" s="30"/>
      <c r="DR271" s="30"/>
      <c r="DS271" s="30"/>
      <c r="DT271" s="30"/>
      <c r="DU271" s="30"/>
      <c r="DV271" s="30"/>
      <c r="DW271" s="30"/>
      <c r="DX271" s="30"/>
      <c r="DY271" s="30"/>
      <c r="DZ271" s="30"/>
      <c r="EA271" s="30"/>
      <c r="EB271" s="30"/>
      <c r="EC271" s="30"/>
      <c r="ED271" s="30"/>
      <c r="EE271" s="30"/>
      <c r="EF271" s="30"/>
      <c r="EG271" s="30"/>
      <c r="EH271" s="30"/>
      <c r="EI271" s="30"/>
      <c r="EJ271" s="30"/>
      <c r="EK271" s="30"/>
      <c r="EL271" s="30"/>
      <c r="EM271" s="30"/>
      <c r="EN271" s="30"/>
      <c r="EO271" s="30"/>
      <c r="EP271" s="30"/>
      <c r="EQ271" s="30"/>
      <c r="ER271" s="30"/>
      <c r="ES271" s="30"/>
      <c r="ET271" s="30"/>
      <c r="EU271" s="30"/>
      <c r="EV271" s="30"/>
      <c r="EW271" s="30"/>
      <c r="EX271" s="30"/>
      <c r="EY271" s="30"/>
      <c r="EZ271" s="30"/>
      <c r="FA271" s="30"/>
      <c r="FB271" s="30"/>
      <c r="FC271" s="30"/>
      <c r="FD271" s="30"/>
      <c r="FE271" s="30"/>
      <c r="FF271" s="30"/>
      <c r="FG271" s="30"/>
      <c r="FH271" s="30"/>
      <c r="FI271" s="30"/>
      <c r="FJ271" s="30"/>
      <c r="FK271" s="30"/>
      <c r="FL271" s="30"/>
      <c r="FM271" s="30"/>
      <c r="FN271" s="30"/>
      <c r="FO271" s="30"/>
      <c r="FP271" s="30"/>
      <c r="FQ271" s="30"/>
      <c r="FR271" s="30"/>
      <c r="FS271" s="30"/>
      <c r="FT271" s="30"/>
      <c r="FU271" s="30"/>
      <c r="FV271" s="30"/>
      <c r="FW271" s="30"/>
      <c r="FX271" s="30"/>
      <c r="FY271" s="30"/>
      <c r="FZ271" s="30"/>
      <c r="GA271" s="30"/>
      <c r="GB271" s="30"/>
      <c r="GC271" s="30"/>
      <c r="GD271" s="30"/>
      <c r="GE271" s="30"/>
      <c r="GF271" s="30"/>
      <c r="GG271" s="30"/>
      <c r="GH271" s="30"/>
      <c r="GI271" s="30"/>
      <c r="GJ271" s="30"/>
      <c r="GK271" s="30"/>
      <c r="GL271" s="30"/>
      <c r="GM271" s="30"/>
      <c r="GN271" s="30"/>
      <c r="GO271" s="30"/>
      <c r="GP271" s="30"/>
      <c r="GQ271" s="30"/>
      <c r="GR271" s="30"/>
      <c r="GS271" s="30"/>
      <c r="GT271" s="30"/>
      <c r="GU271" s="30"/>
      <c r="GV271" s="30"/>
      <c r="GW271" s="30"/>
      <c r="GX271" s="30"/>
      <c r="GY271" s="30"/>
      <c r="GZ271" s="30"/>
      <c r="HA271" s="30"/>
      <c r="HB271" s="30"/>
      <c r="HC271" s="30"/>
      <c r="HD271" s="30"/>
      <c r="HE271" s="30"/>
      <c r="HF271" s="30"/>
      <c r="HG271" s="30"/>
      <c r="HH271" s="30"/>
      <c r="HI271" s="30"/>
      <c r="HJ271" s="30"/>
      <c r="HK271" s="30"/>
      <c r="HL271" s="30"/>
      <c r="HM271" s="30"/>
      <c r="HN271" s="30"/>
      <c r="HO271" s="30"/>
      <c r="HP271" s="30"/>
      <c r="HQ271" s="30"/>
      <c r="HR271" s="30"/>
      <c r="HS271" s="30"/>
      <c r="HT271" s="30"/>
      <c r="HU271" s="30"/>
      <c r="HV271" s="30"/>
      <c r="HW271" s="30"/>
      <c r="HX271" s="30"/>
      <c r="HY271" s="30"/>
      <c r="HZ271" s="30"/>
      <c r="IA271" s="30"/>
      <c r="IB271" s="30"/>
      <c r="IC271" s="30"/>
      <c r="ID271" s="30"/>
      <c r="IE271" s="30"/>
      <c r="IF271" s="30"/>
      <c r="IG271" s="30"/>
      <c r="IH271" s="30"/>
      <c r="II271" s="30"/>
      <c r="IJ271" s="30"/>
      <c r="IK271" s="30"/>
      <c r="IL271" s="30"/>
      <c r="IM271" s="30"/>
      <c r="IN271" s="30"/>
      <c r="IO271" s="30"/>
      <c r="IP271" s="30"/>
      <c r="IQ271" s="30"/>
      <c r="IR271" s="30"/>
      <c r="IS271" s="30"/>
      <c r="IT271" s="30"/>
      <c r="IU271" s="30"/>
      <c r="IV271" s="30"/>
      <c r="IW271" s="30"/>
      <c r="IX271" s="30"/>
      <c r="IY271" s="30"/>
      <c r="IZ271" s="30"/>
      <c r="JA271" s="30"/>
      <c r="JB271" s="30"/>
      <c r="JC271" s="30"/>
      <c r="JD271" s="30"/>
      <c r="JE271" s="30"/>
      <c r="JF271" s="30"/>
      <c r="JG271" s="30"/>
      <c r="JH271" s="30"/>
      <c r="JI271" s="30"/>
      <c r="JJ271" s="30"/>
      <c r="JK271" s="30"/>
      <c r="JL271" s="30"/>
      <c r="JM271" s="30"/>
      <c r="JN271" s="30"/>
      <c r="JO271" s="30"/>
      <c r="JP271" s="30"/>
      <c r="JQ271" s="30"/>
      <c r="JR271" s="30"/>
      <c r="JS271" s="30"/>
      <c r="JT271" s="30"/>
      <c r="JU271" s="30"/>
      <c r="JV271" s="30"/>
      <c r="JW271" s="30"/>
      <c r="JX271" s="30"/>
      <c r="JY271" s="30"/>
      <c r="JZ271" s="30"/>
      <c r="KA271" s="30"/>
      <c r="KB271" s="30"/>
      <c r="KC271" s="30"/>
      <c r="KD271" s="30"/>
      <c r="KE271" s="30"/>
      <c r="KF271" s="30"/>
      <c r="KG271" s="30"/>
      <c r="KH271" s="30"/>
      <c r="KI271" s="30"/>
      <c r="KJ271" s="30"/>
      <c r="KK271" s="30"/>
      <c r="KL271" s="30"/>
      <c r="KM271" s="30"/>
      <c r="KN271" s="30"/>
      <c r="KO271" s="30"/>
      <c r="KP271" s="30"/>
      <c r="KQ271" s="30"/>
      <c r="KR271" s="30"/>
      <c r="KS271" s="30"/>
      <c r="KT271" s="30"/>
      <c r="KU271" s="30"/>
      <c r="KV271" s="30"/>
      <c r="KW271" s="30"/>
      <c r="KX271" s="30"/>
      <c r="KY271" s="30"/>
      <c r="KZ271" s="30"/>
      <c r="LA271" s="30"/>
      <c r="LB271" s="30"/>
      <c r="LC271" s="30"/>
      <c r="LD271" s="30"/>
      <c r="LE271" s="30"/>
      <c r="LF271" s="30"/>
      <c r="LG271" s="30"/>
      <c r="LH271" s="30"/>
      <c r="LI271" s="30"/>
      <c r="LJ271" s="30"/>
      <c r="LK271" s="30"/>
      <c r="LL271" s="30"/>
      <c r="LM271" s="30"/>
      <c r="LN271" s="30"/>
      <c r="LO271" s="30"/>
      <c r="LP271" s="30"/>
      <c r="LQ271" s="30"/>
      <c r="LR271" s="30"/>
      <c r="LS271" s="30"/>
      <c r="LT271" s="30"/>
    </row>
    <row r="272" spans="1:332" s="19" customFormat="1" x14ac:dyDescent="0.25">
      <c r="A272" s="80"/>
      <c r="B272" s="81"/>
      <c r="C272" s="82"/>
      <c r="D272" s="82"/>
      <c r="E272" s="83"/>
      <c r="F272" s="84"/>
      <c r="G272" s="21" t="str">
        <f>IFERROR(+VLOOKUP(F272,postnr!A:B,2,FALSE),"")</f>
        <v/>
      </c>
      <c r="H272" s="85"/>
      <c r="I272" s="86"/>
      <c r="J272" s="87"/>
      <c r="K272" s="88"/>
      <c r="L272" s="140"/>
      <c r="M272" s="140"/>
      <c r="N272" s="140"/>
      <c r="O272" s="140"/>
      <c r="P272" s="140"/>
      <c r="Q272" s="140"/>
      <c r="R272" s="140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30"/>
      <c r="CG272" s="30"/>
      <c r="CH272" s="30"/>
      <c r="CI272" s="30"/>
      <c r="CJ272" s="30"/>
      <c r="CK272" s="30"/>
      <c r="CL272" s="30"/>
      <c r="CM272" s="30"/>
      <c r="CN272" s="30"/>
      <c r="CO272" s="30"/>
      <c r="CP272" s="30"/>
      <c r="CQ272" s="30"/>
      <c r="CR272" s="30"/>
      <c r="CS272" s="30"/>
      <c r="CT272" s="30"/>
      <c r="CU272" s="30"/>
      <c r="CV272" s="30"/>
      <c r="CW272" s="30"/>
      <c r="CX272" s="30"/>
      <c r="CY272" s="30"/>
      <c r="CZ272" s="30"/>
      <c r="DA272" s="30"/>
      <c r="DB272" s="30"/>
      <c r="DC272" s="30"/>
      <c r="DD272" s="30"/>
      <c r="DE272" s="30"/>
      <c r="DF272" s="30"/>
      <c r="DG272" s="30"/>
      <c r="DH272" s="30"/>
      <c r="DI272" s="30"/>
      <c r="DJ272" s="30"/>
      <c r="DK272" s="30"/>
      <c r="DL272" s="30"/>
      <c r="DM272" s="30"/>
      <c r="DN272" s="30"/>
      <c r="DO272" s="30"/>
      <c r="DP272" s="30"/>
      <c r="DQ272" s="30"/>
      <c r="DR272" s="30"/>
      <c r="DS272" s="30"/>
      <c r="DT272" s="30"/>
      <c r="DU272" s="30"/>
      <c r="DV272" s="30"/>
      <c r="DW272" s="30"/>
      <c r="DX272" s="30"/>
      <c r="DY272" s="30"/>
      <c r="DZ272" s="30"/>
      <c r="EA272" s="30"/>
      <c r="EB272" s="30"/>
      <c r="EC272" s="30"/>
      <c r="ED272" s="30"/>
      <c r="EE272" s="30"/>
      <c r="EF272" s="30"/>
      <c r="EG272" s="30"/>
      <c r="EH272" s="30"/>
      <c r="EI272" s="30"/>
      <c r="EJ272" s="30"/>
      <c r="EK272" s="30"/>
      <c r="EL272" s="30"/>
      <c r="EM272" s="30"/>
      <c r="EN272" s="30"/>
      <c r="EO272" s="30"/>
      <c r="EP272" s="30"/>
      <c r="EQ272" s="30"/>
      <c r="ER272" s="30"/>
      <c r="ES272" s="30"/>
      <c r="ET272" s="30"/>
      <c r="EU272" s="30"/>
      <c r="EV272" s="30"/>
      <c r="EW272" s="30"/>
      <c r="EX272" s="30"/>
      <c r="EY272" s="30"/>
      <c r="EZ272" s="30"/>
      <c r="FA272" s="30"/>
      <c r="FB272" s="30"/>
      <c r="FC272" s="30"/>
      <c r="FD272" s="30"/>
      <c r="FE272" s="30"/>
      <c r="FF272" s="30"/>
      <c r="FG272" s="30"/>
      <c r="FH272" s="30"/>
      <c r="FI272" s="30"/>
      <c r="FJ272" s="30"/>
      <c r="FK272" s="30"/>
      <c r="FL272" s="30"/>
      <c r="FM272" s="30"/>
      <c r="FN272" s="30"/>
      <c r="FO272" s="30"/>
      <c r="FP272" s="30"/>
      <c r="FQ272" s="30"/>
      <c r="FR272" s="30"/>
      <c r="FS272" s="30"/>
      <c r="FT272" s="30"/>
      <c r="FU272" s="30"/>
      <c r="FV272" s="30"/>
      <c r="FW272" s="30"/>
      <c r="FX272" s="30"/>
      <c r="FY272" s="30"/>
      <c r="FZ272" s="30"/>
      <c r="GA272" s="30"/>
      <c r="GB272" s="30"/>
      <c r="GC272" s="30"/>
      <c r="GD272" s="30"/>
      <c r="GE272" s="30"/>
      <c r="GF272" s="30"/>
      <c r="GG272" s="30"/>
      <c r="GH272" s="30"/>
      <c r="GI272" s="30"/>
      <c r="GJ272" s="30"/>
      <c r="GK272" s="30"/>
      <c r="GL272" s="30"/>
      <c r="GM272" s="30"/>
      <c r="GN272" s="30"/>
      <c r="GO272" s="30"/>
      <c r="GP272" s="30"/>
      <c r="GQ272" s="30"/>
      <c r="GR272" s="30"/>
      <c r="GS272" s="30"/>
      <c r="GT272" s="30"/>
      <c r="GU272" s="30"/>
      <c r="GV272" s="30"/>
      <c r="GW272" s="30"/>
      <c r="GX272" s="30"/>
      <c r="GY272" s="30"/>
      <c r="GZ272" s="30"/>
      <c r="HA272" s="30"/>
      <c r="HB272" s="30"/>
      <c r="HC272" s="30"/>
      <c r="HD272" s="30"/>
      <c r="HE272" s="30"/>
      <c r="HF272" s="30"/>
      <c r="HG272" s="30"/>
      <c r="HH272" s="30"/>
      <c r="HI272" s="30"/>
      <c r="HJ272" s="30"/>
      <c r="HK272" s="30"/>
      <c r="HL272" s="30"/>
      <c r="HM272" s="30"/>
      <c r="HN272" s="30"/>
      <c r="HO272" s="30"/>
      <c r="HP272" s="30"/>
      <c r="HQ272" s="30"/>
      <c r="HR272" s="30"/>
      <c r="HS272" s="30"/>
      <c r="HT272" s="30"/>
      <c r="HU272" s="30"/>
      <c r="HV272" s="30"/>
      <c r="HW272" s="30"/>
      <c r="HX272" s="30"/>
      <c r="HY272" s="30"/>
      <c r="HZ272" s="30"/>
      <c r="IA272" s="30"/>
      <c r="IB272" s="30"/>
      <c r="IC272" s="30"/>
      <c r="ID272" s="30"/>
      <c r="IE272" s="30"/>
      <c r="IF272" s="30"/>
      <c r="IG272" s="30"/>
      <c r="IH272" s="30"/>
      <c r="II272" s="30"/>
      <c r="IJ272" s="30"/>
      <c r="IK272" s="30"/>
      <c r="IL272" s="30"/>
      <c r="IM272" s="30"/>
      <c r="IN272" s="30"/>
      <c r="IO272" s="30"/>
      <c r="IP272" s="30"/>
      <c r="IQ272" s="30"/>
      <c r="IR272" s="30"/>
      <c r="IS272" s="30"/>
      <c r="IT272" s="30"/>
      <c r="IU272" s="30"/>
      <c r="IV272" s="30"/>
      <c r="IW272" s="30"/>
      <c r="IX272" s="30"/>
      <c r="IY272" s="30"/>
      <c r="IZ272" s="30"/>
      <c r="JA272" s="30"/>
      <c r="JB272" s="30"/>
      <c r="JC272" s="30"/>
      <c r="JD272" s="30"/>
      <c r="JE272" s="30"/>
      <c r="JF272" s="30"/>
      <c r="JG272" s="30"/>
      <c r="JH272" s="30"/>
      <c r="JI272" s="30"/>
      <c r="JJ272" s="30"/>
      <c r="JK272" s="30"/>
      <c r="JL272" s="30"/>
      <c r="JM272" s="30"/>
      <c r="JN272" s="30"/>
      <c r="JO272" s="30"/>
      <c r="JP272" s="30"/>
      <c r="JQ272" s="30"/>
      <c r="JR272" s="30"/>
      <c r="JS272" s="30"/>
      <c r="JT272" s="30"/>
      <c r="JU272" s="30"/>
      <c r="JV272" s="30"/>
      <c r="JW272" s="30"/>
      <c r="JX272" s="30"/>
      <c r="JY272" s="30"/>
      <c r="JZ272" s="30"/>
      <c r="KA272" s="30"/>
      <c r="KB272" s="30"/>
      <c r="KC272" s="30"/>
      <c r="KD272" s="30"/>
      <c r="KE272" s="30"/>
      <c r="KF272" s="30"/>
      <c r="KG272" s="30"/>
      <c r="KH272" s="30"/>
      <c r="KI272" s="30"/>
      <c r="KJ272" s="30"/>
      <c r="KK272" s="30"/>
      <c r="KL272" s="30"/>
      <c r="KM272" s="30"/>
      <c r="KN272" s="30"/>
      <c r="KO272" s="30"/>
      <c r="KP272" s="30"/>
      <c r="KQ272" s="30"/>
      <c r="KR272" s="30"/>
      <c r="KS272" s="30"/>
      <c r="KT272" s="30"/>
      <c r="KU272" s="30"/>
      <c r="KV272" s="30"/>
      <c r="KW272" s="30"/>
      <c r="KX272" s="30"/>
      <c r="KY272" s="30"/>
      <c r="KZ272" s="30"/>
      <c r="LA272" s="30"/>
      <c r="LB272" s="30"/>
      <c r="LC272" s="30"/>
      <c r="LD272" s="30"/>
      <c r="LE272" s="30"/>
      <c r="LF272" s="30"/>
      <c r="LG272" s="30"/>
      <c r="LH272" s="30"/>
      <c r="LI272" s="30"/>
      <c r="LJ272" s="30"/>
      <c r="LK272" s="30"/>
      <c r="LL272" s="30"/>
      <c r="LM272" s="30"/>
      <c r="LN272" s="30"/>
      <c r="LO272" s="30"/>
      <c r="LP272" s="30"/>
      <c r="LQ272" s="30"/>
      <c r="LR272" s="30"/>
      <c r="LS272" s="30"/>
      <c r="LT272" s="30"/>
    </row>
    <row r="273" spans="1:332" s="19" customFormat="1" x14ac:dyDescent="0.25">
      <c r="A273" s="80"/>
      <c r="B273" s="81"/>
      <c r="C273" s="82"/>
      <c r="D273" s="82"/>
      <c r="E273" s="83"/>
      <c r="F273" s="84"/>
      <c r="G273" s="21" t="str">
        <f>IFERROR(+VLOOKUP(F273,postnr!A:B,2,FALSE),"")</f>
        <v/>
      </c>
      <c r="H273" s="85"/>
      <c r="I273" s="86"/>
      <c r="J273" s="87"/>
      <c r="K273" s="88"/>
      <c r="L273" s="140"/>
      <c r="M273" s="140"/>
      <c r="N273" s="140"/>
      <c r="O273" s="140"/>
      <c r="P273" s="140"/>
      <c r="Q273" s="140"/>
      <c r="R273" s="140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30"/>
      <c r="CH273" s="30"/>
      <c r="CI273" s="30"/>
      <c r="CJ273" s="30"/>
      <c r="CK273" s="30"/>
      <c r="CL273" s="30"/>
      <c r="CM273" s="30"/>
      <c r="CN273" s="30"/>
      <c r="CO273" s="30"/>
      <c r="CP273" s="30"/>
      <c r="CQ273" s="30"/>
      <c r="CR273" s="30"/>
      <c r="CS273" s="30"/>
      <c r="CT273" s="30"/>
      <c r="CU273" s="30"/>
      <c r="CV273" s="30"/>
      <c r="CW273" s="30"/>
      <c r="CX273" s="30"/>
      <c r="CY273" s="30"/>
      <c r="CZ273" s="30"/>
      <c r="DA273" s="30"/>
      <c r="DB273" s="30"/>
      <c r="DC273" s="30"/>
      <c r="DD273" s="30"/>
      <c r="DE273" s="30"/>
      <c r="DF273" s="30"/>
      <c r="DG273" s="30"/>
      <c r="DH273" s="30"/>
      <c r="DI273" s="30"/>
      <c r="DJ273" s="30"/>
      <c r="DK273" s="30"/>
      <c r="DL273" s="30"/>
      <c r="DM273" s="30"/>
      <c r="DN273" s="30"/>
      <c r="DO273" s="30"/>
      <c r="DP273" s="30"/>
      <c r="DQ273" s="30"/>
      <c r="DR273" s="30"/>
      <c r="DS273" s="30"/>
      <c r="DT273" s="30"/>
      <c r="DU273" s="30"/>
      <c r="DV273" s="30"/>
      <c r="DW273" s="30"/>
      <c r="DX273" s="30"/>
      <c r="DY273" s="30"/>
      <c r="DZ273" s="30"/>
      <c r="EA273" s="30"/>
      <c r="EB273" s="30"/>
      <c r="EC273" s="30"/>
      <c r="ED273" s="30"/>
      <c r="EE273" s="30"/>
      <c r="EF273" s="30"/>
      <c r="EG273" s="30"/>
      <c r="EH273" s="30"/>
      <c r="EI273" s="30"/>
      <c r="EJ273" s="30"/>
      <c r="EK273" s="30"/>
      <c r="EL273" s="30"/>
      <c r="EM273" s="30"/>
      <c r="EN273" s="30"/>
      <c r="EO273" s="30"/>
      <c r="EP273" s="30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30"/>
      <c r="FI273" s="30"/>
      <c r="FJ273" s="30"/>
      <c r="FK273" s="30"/>
      <c r="FL273" s="30"/>
      <c r="FM273" s="30"/>
      <c r="FN273" s="30"/>
      <c r="FO273" s="30"/>
      <c r="FP273" s="30"/>
      <c r="FQ273" s="30"/>
      <c r="FR273" s="30"/>
      <c r="FS273" s="30"/>
      <c r="FT273" s="30"/>
      <c r="FU273" s="30"/>
      <c r="FV273" s="30"/>
      <c r="FW273" s="30"/>
      <c r="FX273" s="30"/>
      <c r="FY273" s="30"/>
      <c r="FZ273" s="30"/>
      <c r="GA273" s="30"/>
      <c r="GB273" s="30"/>
      <c r="GC273" s="30"/>
      <c r="GD273" s="30"/>
      <c r="GE273" s="30"/>
      <c r="GF273" s="30"/>
      <c r="GG273" s="30"/>
      <c r="GH273" s="30"/>
      <c r="GI273" s="30"/>
      <c r="GJ273" s="30"/>
      <c r="GK273" s="30"/>
      <c r="GL273" s="30"/>
      <c r="GM273" s="30"/>
      <c r="GN273" s="30"/>
      <c r="GO273" s="30"/>
      <c r="GP273" s="30"/>
      <c r="GQ273" s="30"/>
      <c r="GR273" s="30"/>
      <c r="GS273" s="30"/>
      <c r="GT273" s="30"/>
      <c r="GU273" s="30"/>
      <c r="GV273" s="30"/>
      <c r="GW273" s="30"/>
      <c r="GX273" s="30"/>
      <c r="GY273" s="30"/>
      <c r="GZ273" s="30"/>
      <c r="HA273" s="30"/>
      <c r="HB273" s="30"/>
      <c r="HC273" s="30"/>
      <c r="HD273" s="30"/>
      <c r="HE273" s="30"/>
      <c r="HF273" s="30"/>
      <c r="HG273" s="30"/>
      <c r="HH273" s="30"/>
      <c r="HI273" s="30"/>
      <c r="HJ273" s="30"/>
      <c r="HK273" s="30"/>
      <c r="HL273" s="30"/>
      <c r="HM273" s="30"/>
      <c r="HN273" s="30"/>
      <c r="HO273" s="30"/>
      <c r="HP273" s="30"/>
      <c r="HQ273" s="30"/>
      <c r="HR273" s="30"/>
      <c r="HS273" s="30"/>
      <c r="HT273" s="30"/>
      <c r="HU273" s="30"/>
      <c r="HV273" s="30"/>
      <c r="HW273" s="30"/>
      <c r="HX273" s="30"/>
      <c r="HY273" s="30"/>
      <c r="HZ273" s="30"/>
      <c r="IA273" s="30"/>
      <c r="IB273" s="30"/>
      <c r="IC273" s="30"/>
      <c r="ID273" s="30"/>
      <c r="IE273" s="30"/>
      <c r="IF273" s="30"/>
      <c r="IG273" s="30"/>
      <c r="IH273" s="30"/>
      <c r="II273" s="30"/>
      <c r="IJ273" s="30"/>
      <c r="IK273" s="30"/>
      <c r="IL273" s="30"/>
      <c r="IM273" s="30"/>
      <c r="IN273" s="30"/>
      <c r="IO273" s="30"/>
      <c r="IP273" s="30"/>
      <c r="IQ273" s="30"/>
      <c r="IR273" s="30"/>
      <c r="IS273" s="30"/>
      <c r="IT273" s="30"/>
      <c r="IU273" s="30"/>
      <c r="IV273" s="30"/>
      <c r="IW273" s="30"/>
      <c r="IX273" s="30"/>
      <c r="IY273" s="30"/>
      <c r="IZ273" s="30"/>
      <c r="JA273" s="30"/>
      <c r="JB273" s="30"/>
      <c r="JC273" s="30"/>
      <c r="JD273" s="30"/>
      <c r="JE273" s="30"/>
      <c r="JF273" s="30"/>
      <c r="JG273" s="30"/>
      <c r="JH273" s="30"/>
      <c r="JI273" s="30"/>
      <c r="JJ273" s="30"/>
      <c r="JK273" s="30"/>
      <c r="JL273" s="30"/>
      <c r="JM273" s="30"/>
      <c r="JN273" s="30"/>
      <c r="JO273" s="30"/>
      <c r="JP273" s="30"/>
      <c r="JQ273" s="30"/>
      <c r="JR273" s="30"/>
      <c r="JS273" s="30"/>
      <c r="JT273" s="30"/>
      <c r="JU273" s="30"/>
      <c r="JV273" s="30"/>
      <c r="JW273" s="30"/>
      <c r="JX273" s="30"/>
      <c r="JY273" s="30"/>
      <c r="JZ273" s="30"/>
      <c r="KA273" s="30"/>
      <c r="KB273" s="30"/>
      <c r="KC273" s="30"/>
      <c r="KD273" s="30"/>
      <c r="KE273" s="30"/>
      <c r="KF273" s="30"/>
      <c r="KG273" s="30"/>
      <c r="KH273" s="30"/>
      <c r="KI273" s="30"/>
      <c r="KJ273" s="30"/>
      <c r="KK273" s="30"/>
      <c r="KL273" s="30"/>
      <c r="KM273" s="30"/>
      <c r="KN273" s="30"/>
      <c r="KO273" s="30"/>
      <c r="KP273" s="30"/>
      <c r="KQ273" s="30"/>
      <c r="KR273" s="30"/>
      <c r="KS273" s="30"/>
      <c r="KT273" s="30"/>
      <c r="KU273" s="30"/>
      <c r="KV273" s="30"/>
      <c r="KW273" s="30"/>
      <c r="KX273" s="30"/>
      <c r="KY273" s="30"/>
      <c r="KZ273" s="30"/>
      <c r="LA273" s="30"/>
      <c r="LB273" s="30"/>
      <c r="LC273" s="30"/>
      <c r="LD273" s="30"/>
      <c r="LE273" s="30"/>
      <c r="LF273" s="30"/>
      <c r="LG273" s="30"/>
      <c r="LH273" s="30"/>
      <c r="LI273" s="30"/>
      <c r="LJ273" s="30"/>
      <c r="LK273" s="30"/>
      <c r="LL273" s="30"/>
      <c r="LM273" s="30"/>
      <c r="LN273" s="30"/>
      <c r="LO273" s="30"/>
      <c r="LP273" s="30"/>
      <c r="LQ273" s="30"/>
      <c r="LR273" s="30"/>
      <c r="LS273" s="30"/>
      <c r="LT273" s="30"/>
    </row>
    <row r="274" spans="1:332" s="19" customFormat="1" x14ac:dyDescent="0.25">
      <c r="A274" s="80"/>
      <c r="B274" s="81"/>
      <c r="C274" s="82"/>
      <c r="D274" s="82"/>
      <c r="E274" s="83"/>
      <c r="F274" s="84"/>
      <c r="G274" s="21" t="str">
        <f>IFERROR(+VLOOKUP(F274,postnr!A:B,2,FALSE),"")</f>
        <v/>
      </c>
      <c r="H274" s="85"/>
      <c r="I274" s="86"/>
      <c r="J274" s="87"/>
      <c r="K274" s="88"/>
      <c r="L274" s="140"/>
      <c r="M274" s="140"/>
      <c r="N274" s="140"/>
      <c r="O274" s="140"/>
      <c r="P274" s="140"/>
      <c r="Q274" s="140"/>
      <c r="R274" s="140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  <c r="DD274" s="30"/>
      <c r="DE274" s="30"/>
      <c r="DF274" s="30"/>
      <c r="DG274" s="30"/>
      <c r="DH274" s="30"/>
      <c r="DI274" s="30"/>
      <c r="DJ274" s="30"/>
      <c r="DK274" s="30"/>
      <c r="DL274" s="30"/>
      <c r="DM274" s="30"/>
      <c r="DN274" s="30"/>
      <c r="DO274" s="30"/>
      <c r="DP274" s="30"/>
      <c r="DQ274" s="30"/>
      <c r="DR274" s="30"/>
      <c r="DS274" s="30"/>
      <c r="DT274" s="30"/>
      <c r="DU274" s="30"/>
      <c r="DV274" s="30"/>
      <c r="DW274" s="30"/>
      <c r="DX274" s="30"/>
      <c r="DY274" s="30"/>
      <c r="DZ274" s="30"/>
      <c r="EA274" s="30"/>
      <c r="EB274" s="30"/>
      <c r="EC274" s="30"/>
      <c r="ED274" s="30"/>
      <c r="EE274" s="30"/>
      <c r="EF274" s="30"/>
      <c r="EG274" s="30"/>
      <c r="EH274" s="30"/>
      <c r="EI274" s="30"/>
      <c r="EJ274" s="30"/>
      <c r="EK274" s="30"/>
      <c r="EL274" s="30"/>
      <c r="EM274" s="30"/>
      <c r="EN274" s="30"/>
      <c r="EO274" s="30"/>
      <c r="EP274" s="30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30"/>
      <c r="FI274" s="30"/>
      <c r="FJ274" s="30"/>
      <c r="FK274" s="30"/>
      <c r="FL274" s="30"/>
      <c r="FM274" s="30"/>
      <c r="FN274" s="30"/>
      <c r="FO274" s="30"/>
      <c r="FP274" s="30"/>
      <c r="FQ274" s="30"/>
      <c r="FR274" s="30"/>
      <c r="FS274" s="30"/>
      <c r="FT274" s="30"/>
      <c r="FU274" s="30"/>
      <c r="FV274" s="30"/>
      <c r="FW274" s="30"/>
      <c r="FX274" s="30"/>
      <c r="FY274" s="30"/>
      <c r="FZ274" s="30"/>
      <c r="GA274" s="30"/>
      <c r="GB274" s="30"/>
      <c r="GC274" s="30"/>
      <c r="GD274" s="30"/>
      <c r="GE274" s="30"/>
      <c r="GF274" s="30"/>
      <c r="GG274" s="30"/>
      <c r="GH274" s="30"/>
      <c r="GI274" s="30"/>
      <c r="GJ274" s="30"/>
      <c r="GK274" s="30"/>
      <c r="GL274" s="30"/>
      <c r="GM274" s="30"/>
      <c r="GN274" s="30"/>
      <c r="GO274" s="30"/>
      <c r="GP274" s="30"/>
      <c r="GQ274" s="30"/>
      <c r="GR274" s="30"/>
      <c r="GS274" s="30"/>
      <c r="GT274" s="30"/>
      <c r="GU274" s="30"/>
      <c r="GV274" s="30"/>
      <c r="GW274" s="30"/>
      <c r="GX274" s="30"/>
      <c r="GY274" s="30"/>
      <c r="GZ274" s="30"/>
      <c r="HA274" s="30"/>
      <c r="HB274" s="30"/>
      <c r="HC274" s="30"/>
      <c r="HD274" s="30"/>
      <c r="HE274" s="30"/>
      <c r="HF274" s="30"/>
      <c r="HG274" s="30"/>
      <c r="HH274" s="30"/>
      <c r="HI274" s="30"/>
      <c r="HJ274" s="30"/>
      <c r="HK274" s="30"/>
      <c r="HL274" s="30"/>
      <c r="HM274" s="30"/>
      <c r="HN274" s="30"/>
      <c r="HO274" s="30"/>
      <c r="HP274" s="30"/>
      <c r="HQ274" s="30"/>
      <c r="HR274" s="30"/>
      <c r="HS274" s="30"/>
      <c r="HT274" s="30"/>
      <c r="HU274" s="30"/>
      <c r="HV274" s="30"/>
      <c r="HW274" s="30"/>
      <c r="HX274" s="30"/>
      <c r="HY274" s="30"/>
      <c r="HZ274" s="30"/>
      <c r="IA274" s="30"/>
      <c r="IB274" s="30"/>
      <c r="IC274" s="30"/>
      <c r="ID274" s="30"/>
      <c r="IE274" s="30"/>
      <c r="IF274" s="30"/>
      <c r="IG274" s="30"/>
      <c r="IH274" s="30"/>
      <c r="II274" s="30"/>
      <c r="IJ274" s="30"/>
      <c r="IK274" s="30"/>
      <c r="IL274" s="30"/>
      <c r="IM274" s="30"/>
      <c r="IN274" s="30"/>
      <c r="IO274" s="30"/>
      <c r="IP274" s="30"/>
      <c r="IQ274" s="30"/>
      <c r="IR274" s="30"/>
      <c r="IS274" s="30"/>
      <c r="IT274" s="30"/>
      <c r="IU274" s="30"/>
      <c r="IV274" s="30"/>
      <c r="IW274" s="30"/>
      <c r="IX274" s="30"/>
      <c r="IY274" s="30"/>
      <c r="IZ274" s="30"/>
      <c r="JA274" s="30"/>
      <c r="JB274" s="30"/>
      <c r="JC274" s="30"/>
      <c r="JD274" s="30"/>
      <c r="JE274" s="30"/>
      <c r="JF274" s="30"/>
      <c r="JG274" s="30"/>
      <c r="JH274" s="30"/>
      <c r="JI274" s="30"/>
      <c r="JJ274" s="30"/>
      <c r="JK274" s="30"/>
      <c r="JL274" s="30"/>
      <c r="JM274" s="30"/>
      <c r="JN274" s="30"/>
      <c r="JO274" s="30"/>
      <c r="JP274" s="30"/>
      <c r="JQ274" s="30"/>
      <c r="JR274" s="30"/>
      <c r="JS274" s="30"/>
      <c r="JT274" s="30"/>
      <c r="JU274" s="30"/>
      <c r="JV274" s="30"/>
      <c r="JW274" s="30"/>
      <c r="JX274" s="30"/>
      <c r="JY274" s="30"/>
      <c r="JZ274" s="30"/>
      <c r="KA274" s="30"/>
      <c r="KB274" s="30"/>
      <c r="KC274" s="30"/>
      <c r="KD274" s="30"/>
      <c r="KE274" s="30"/>
      <c r="KF274" s="30"/>
      <c r="KG274" s="30"/>
      <c r="KH274" s="30"/>
      <c r="KI274" s="30"/>
      <c r="KJ274" s="30"/>
      <c r="KK274" s="30"/>
      <c r="KL274" s="30"/>
      <c r="KM274" s="30"/>
      <c r="KN274" s="30"/>
      <c r="KO274" s="30"/>
      <c r="KP274" s="30"/>
      <c r="KQ274" s="30"/>
      <c r="KR274" s="30"/>
      <c r="KS274" s="30"/>
      <c r="KT274" s="30"/>
      <c r="KU274" s="30"/>
      <c r="KV274" s="30"/>
      <c r="KW274" s="30"/>
      <c r="KX274" s="30"/>
      <c r="KY274" s="30"/>
      <c r="KZ274" s="30"/>
      <c r="LA274" s="30"/>
      <c r="LB274" s="30"/>
      <c r="LC274" s="30"/>
      <c r="LD274" s="30"/>
      <c r="LE274" s="30"/>
      <c r="LF274" s="30"/>
      <c r="LG274" s="30"/>
      <c r="LH274" s="30"/>
      <c r="LI274" s="30"/>
      <c r="LJ274" s="30"/>
      <c r="LK274" s="30"/>
      <c r="LL274" s="30"/>
      <c r="LM274" s="30"/>
      <c r="LN274" s="30"/>
      <c r="LO274" s="30"/>
      <c r="LP274" s="30"/>
      <c r="LQ274" s="30"/>
      <c r="LR274" s="30"/>
      <c r="LS274" s="30"/>
      <c r="LT274" s="30"/>
    </row>
    <row r="275" spans="1:332" s="19" customFormat="1" x14ac:dyDescent="0.25">
      <c r="A275" s="80"/>
      <c r="B275" s="81"/>
      <c r="C275" s="82"/>
      <c r="D275" s="82"/>
      <c r="E275" s="83"/>
      <c r="F275" s="84"/>
      <c r="G275" s="21" t="str">
        <f>IFERROR(+VLOOKUP(F275,postnr!A:B,2,FALSE),"")</f>
        <v/>
      </c>
      <c r="H275" s="85"/>
      <c r="I275" s="86"/>
      <c r="J275" s="87"/>
      <c r="K275" s="88"/>
      <c r="L275" s="140"/>
      <c r="M275" s="140"/>
      <c r="N275" s="140"/>
      <c r="O275" s="140"/>
      <c r="P275" s="140"/>
      <c r="Q275" s="140"/>
      <c r="R275" s="140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0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/>
      <c r="CY275" s="30"/>
      <c r="CZ275" s="30"/>
      <c r="DA275" s="30"/>
      <c r="DB275" s="30"/>
      <c r="DC275" s="30"/>
      <c r="DD275" s="30"/>
      <c r="DE275" s="30"/>
      <c r="DF275" s="30"/>
      <c r="DG275" s="30"/>
      <c r="DH275" s="30"/>
      <c r="DI275" s="30"/>
      <c r="DJ275" s="30"/>
      <c r="DK275" s="30"/>
      <c r="DL275" s="30"/>
      <c r="DM275" s="30"/>
      <c r="DN275" s="30"/>
      <c r="DO275" s="30"/>
      <c r="DP275" s="30"/>
      <c r="DQ275" s="30"/>
      <c r="DR275" s="30"/>
      <c r="DS275" s="30"/>
      <c r="DT275" s="30"/>
      <c r="DU275" s="30"/>
      <c r="DV275" s="30"/>
      <c r="DW275" s="30"/>
      <c r="DX275" s="30"/>
      <c r="DY275" s="30"/>
      <c r="DZ275" s="30"/>
      <c r="EA275" s="30"/>
      <c r="EB275" s="30"/>
      <c r="EC275" s="30"/>
      <c r="ED275" s="30"/>
      <c r="EE275" s="30"/>
      <c r="EF275" s="30"/>
      <c r="EG275" s="30"/>
      <c r="EH275" s="30"/>
      <c r="EI275" s="30"/>
      <c r="EJ275" s="30"/>
      <c r="EK275" s="30"/>
      <c r="EL275" s="30"/>
      <c r="EM275" s="30"/>
      <c r="EN275" s="30"/>
      <c r="EO275" s="30"/>
      <c r="EP275" s="30"/>
      <c r="EQ275" s="30"/>
      <c r="ER275" s="30"/>
      <c r="ES275" s="30"/>
      <c r="ET275" s="30"/>
      <c r="EU275" s="30"/>
      <c r="EV275" s="30"/>
      <c r="EW275" s="30"/>
      <c r="EX275" s="30"/>
      <c r="EY275" s="30"/>
      <c r="EZ275" s="30"/>
      <c r="FA275" s="30"/>
      <c r="FB275" s="30"/>
      <c r="FC275" s="30"/>
      <c r="FD275" s="30"/>
      <c r="FE275" s="30"/>
      <c r="FF275" s="30"/>
      <c r="FG275" s="30"/>
      <c r="FH275" s="30"/>
      <c r="FI275" s="30"/>
      <c r="FJ275" s="30"/>
      <c r="FK275" s="30"/>
      <c r="FL275" s="30"/>
      <c r="FM275" s="30"/>
      <c r="FN275" s="30"/>
      <c r="FO275" s="30"/>
      <c r="FP275" s="30"/>
      <c r="FQ275" s="30"/>
      <c r="FR275" s="30"/>
      <c r="FS275" s="30"/>
      <c r="FT275" s="30"/>
      <c r="FU275" s="30"/>
      <c r="FV275" s="30"/>
      <c r="FW275" s="30"/>
      <c r="FX275" s="30"/>
      <c r="FY275" s="30"/>
      <c r="FZ275" s="30"/>
      <c r="GA275" s="30"/>
      <c r="GB275" s="30"/>
      <c r="GC275" s="30"/>
      <c r="GD275" s="30"/>
      <c r="GE275" s="30"/>
      <c r="GF275" s="30"/>
      <c r="GG275" s="30"/>
      <c r="GH275" s="30"/>
      <c r="GI275" s="30"/>
      <c r="GJ275" s="30"/>
      <c r="GK275" s="30"/>
      <c r="GL275" s="30"/>
      <c r="GM275" s="30"/>
      <c r="GN275" s="30"/>
      <c r="GO275" s="30"/>
      <c r="GP275" s="30"/>
      <c r="GQ275" s="30"/>
      <c r="GR275" s="30"/>
      <c r="GS275" s="30"/>
      <c r="GT275" s="30"/>
      <c r="GU275" s="30"/>
      <c r="GV275" s="30"/>
      <c r="GW275" s="30"/>
      <c r="GX275" s="30"/>
      <c r="GY275" s="30"/>
      <c r="GZ275" s="30"/>
      <c r="HA275" s="30"/>
      <c r="HB275" s="30"/>
      <c r="HC275" s="30"/>
      <c r="HD275" s="30"/>
      <c r="HE275" s="30"/>
      <c r="HF275" s="30"/>
      <c r="HG275" s="30"/>
      <c r="HH275" s="30"/>
      <c r="HI275" s="30"/>
      <c r="HJ275" s="30"/>
      <c r="HK275" s="30"/>
      <c r="HL275" s="30"/>
      <c r="HM275" s="30"/>
      <c r="HN275" s="30"/>
      <c r="HO275" s="30"/>
      <c r="HP275" s="30"/>
      <c r="HQ275" s="30"/>
      <c r="HR275" s="30"/>
      <c r="HS275" s="30"/>
      <c r="HT275" s="30"/>
      <c r="HU275" s="30"/>
      <c r="HV275" s="30"/>
      <c r="HW275" s="30"/>
      <c r="HX275" s="30"/>
      <c r="HY275" s="30"/>
      <c r="HZ275" s="30"/>
      <c r="IA275" s="30"/>
      <c r="IB275" s="30"/>
      <c r="IC275" s="30"/>
      <c r="ID275" s="30"/>
      <c r="IE275" s="30"/>
      <c r="IF275" s="30"/>
      <c r="IG275" s="30"/>
      <c r="IH275" s="30"/>
      <c r="II275" s="30"/>
      <c r="IJ275" s="30"/>
      <c r="IK275" s="30"/>
      <c r="IL275" s="30"/>
      <c r="IM275" s="30"/>
      <c r="IN275" s="30"/>
      <c r="IO275" s="30"/>
      <c r="IP275" s="30"/>
      <c r="IQ275" s="30"/>
      <c r="IR275" s="30"/>
      <c r="IS275" s="30"/>
      <c r="IT275" s="30"/>
      <c r="IU275" s="30"/>
      <c r="IV275" s="30"/>
      <c r="IW275" s="30"/>
      <c r="IX275" s="30"/>
      <c r="IY275" s="30"/>
      <c r="IZ275" s="30"/>
      <c r="JA275" s="30"/>
      <c r="JB275" s="30"/>
      <c r="JC275" s="30"/>
      <c r="JD275" s="30"/>
      <c r="JE275" s="30"/>
      <c r="JF275" s="30"/>
      <c r="JG275" s="30"/>
      <c r="JH275" s="30"/>
      <c r="JI275" s="30"/>
      <c r="JJ275" s="30"/>
      <c r="JK275" s="30"/>
      <c r="JL275" s="30"/>
      <c r="JM275" s="30"/>
      <c r="JN275" s="30"/>
      <c r="JO275" s="30"/>
      <c r="JP275" s="30"/>
      <c r="JQ275" s="30"/>
      <c r="JR275" s="30"/>
      <c r="JS275" s="30"/>
      <c r="JT275" s="30"/>
      <c r="JU275" s="30"/>
      <c r="JV275" s="30"/>
      <c r="JW275" s="30"/>
      <c r="JX275" s="30"/>
      <c r="JY275" s="30"/>
      <c r="JZ275" s="30"/>
      <c r="KA275" s="30"/>
      <c r="KB275" s="30"/>
      <c r="KC275" s="30"/>
      <c r="KD275" s="30"/>
      <c r="KE275" s="30"/>
      <c r="KF275" s="30"/>
      <c r="KG275" s="30"/>
      <c r="KH275" s="30"/>
      <c r="KI275" s="30"/>
      <c r="KJ275" s="30"/>
      <c r="KK275" s="30"/>
      <c r="KL275" s="30"/>
      <c r="KM275" s="30"/>
      <c r="KN275" s="30"/>
      <c r="KO275" s="30"/>
      <c r="KP275" s="30"/>
      <c r="KQ275" s="30"/>
      <c r="KR275" s="30"/>
      <c r="KS275" s="30"/>
      <c r="KT275" s="30"/>
      <c r="KU275" s="30"/>
      <c r="KV275" s="30"/>
      <c r="KW275" s="30"/>
      <c r="KX275" s="30"/>
      <c r="KY275" s="30"/>
      <c r="KZ275" s="30"/>
      <c r="LA275" s="30"/>
      <c r="LB275" s="30"/>
      <c r="LC275" s="30"/>
      <c r="LD275" s="30"/>
      <c r="LE275" s="30"/>
      <c r="LF275" s="30"/>
      <c r="LG275" s="30"/>
      <c r="LH275" s="30"/>
      <c r="LI275" s="30"/>
      <c r="LJ275" s="30"/>
      <c r="LK275" s="30"/>
      <c r="LL275" s="30"/>
      <c r="LM275" s="30"/>
      <c r="LN275" s="30"/>
      <c r="LO275" s="30"/>
      <c r="LP275" s="30"/>
      <c r="LQ275" s="30"/>
      <c r="LR275" s="30"/>
      <c r="LS275" s="30"/>
      <c r="LT275" s="30"/>
    </row>
    <row r="276" spans="1:332" s="19" customFormat="1" x14ac:dyDescent="0.25">
      <c r="A276" s="80"/>
      <c r="B276" s="81"/>
      <c r="C276" s="82"/>
      <c r="D276" s="82"/>
      <c r="E276" s="83"/>
      <c r="F276" s="84"/>
      <c r="G276" s="21" t="str">
        <f>IFERROR(+VLOOKUP(F276,postnr!A:B,2,FALSE),"")</f>
        <v/>
      </c>
      <c r="H276" s="85"/>
      <c r="I276" s="86"/>
      <c r="J276" s="87"/>
      <c r="K276" s="88"/>
      <c r="L276" s="140"/>
      <c r="M276" s="140"/>
      <c r="N276" s="140"/>
      <c r="O276" s="140"/>
      <c r="P276" s="140"/>
      <c r="Q276" s="140"/>
      <c r="R276" s="140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30"/>
      <c r="CG276" s="30"/>
      <c r="CH276" s="30"/>
      <c r="CI276" s="30"/>
      <c r="CJ276" s="30"/>
      <c r="CK276" s="30"/>
      <c r="CL276" s="30"/>
      <c r="CM276" s="30"/>
      <c r="CN276" s="30"/>
      <c r="CO276" s="30"/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  <c r="DD276" s="30"/>
      <c r="DE276" s="30"/>
      <c r="DF276" s="30"/>
      <c r="DG276" s="30"/>
      <c r="DH276" s="30"/>
      <c r="DI276" s="30"/>
      <c r="DJ276" s="30"/>
      <c r="DK276" s="30"/>
      <c r="DL276" s="30"/>
      <c r="DM276" s="30"/>
      <c r="DN276" s="30"/>
      <c r="DO276" s="30"/>
      <c r="DP276" s="30"/>
      <c r="DQ276" s="30"/>
      <c r="DR276" s="30"/>
      <c r="DS276" s="30"/>
      <c r="DT276" s="30"/>
      <c r="DU276" s="30"/>
      <c r="DV276" s="30"/>
      <c r="DW276" s="30"/>
      <c r="DX276" s="30"/>
      <c r="DY276" s="30"/>
      <c r="DZ276" s="30"/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0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0"/>
      <c r="FA276" s="30"/>
      <c r="FB276" s="30"/>
      <c r="FC276" s="30"/>
      <c r="FD276" s="30"/>
      <c r="FE276" s="30"/>
      <c r="FF276" s="30"/>
      <c r="FG276" s="30"/>
      <c r="FH276" s="30"/>
      <c r="FI276" s="30"/>
      <c r="FJ276" s="30"/>
      <c r="FK276" s="30"/>
      <c r="FL276" s="30"/>
      <c r="FM276" s="30"/>
      <c r="FN276" s="30"/>
      <c r="FO276" s="30"/>
      <c r="FP276" s="30"/>
      <c r="FQ276" s="30"/>
      <c r="FR276" s="30"/>
      <c r="FS276" s="30"/>
      <c r="FT276" s="30"/>
      <c r="FU276" s="30"/>
      <c r="FV276" s="30"/>
      <c r="FW276" s="30"/>
      <c r="FX276" s="30"/>
      <c r="FY276" s="30"/>
      <c r="FZ276" s="30"/>
      <c r="GA276" s="30"/>
      <c r="GB276" s="30"/>
      <c r="GC276" s="30"/>
      <c r="GD276" s="30"/>
      <c r="GE276" s="30"/>
      <c r="GF276" s="30"/>
      <c r="GG276" s="30"/>
      <c r="GH276" s="30"/>
      <c r="GI276" s="30"/>
      <c r="GJ276" s="30"/>
      <c r="GK276" s="30"/>
      <c r="GL276" s="30"/>
      <c r="GM276" s="30"/>
      <c r="GN276" s="30"/>
      <c r="GO276" s="30"/>
      <c r="GP276" s="30"/>
      <c r="GQ276" s="30"/>
      <c r="GR276" s="30"/>
      <c r="GS276" s="30"/>
      <c r="GT276" s="30"/>
      <c r="GU276" s="30"/>
      <c r="GV276" s="30"/>
      <c r="GW276" s="30"/>
      <c r="GX276" s="30"/>
      <c r="GY276" s="30"/>
      <c r="GZ276" s="30"/>
      <c r="HA276" s="30"/>
      <c r="HB276" s="30"/>
      <c r="HC276" s="30"/>
      <c r="HD276" s="30"/>
      <c r="HE276" s="30"/>
      <c r="HF276" s="30"/>
      <c r="HG276" s="30"/>
      <c r="HH276" s="30"/>
      <c r="HI276" s="30"/>
      <c r="HJ276" s="30"/>
      <c r="HK276" s="30"/>
      <c r="HL276" s="30"/>
      <c r="HM276" s="30"/>
      <c r="HN276" s="30"/>
      <c r="HO276" s="30"/>
      <c r="HP276" s="30"/>
      <c r="HQ276" s="30"/>
      <c r="HR276" s="30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30"/>
      <c r="IE276" s="30"/>
      <c r="IF276" s="30"/>
      <c r="IG276" s="30"/>
      <c r="IH276" s="30"/>
      <c r="II276" s="30"/>
      <c r="IJ276" s="30"/>
      <c r="IK276" s="30"/>
      <c r="IL276" s="30"/>
      <c r="IM276" s="30"/>
      <c r="IN276" s="30"/>
      <c r="IO276" s="30"/>
      <c r="IP276" s="30"/>
      <c r="IQ276" s="30"/>
      <c r="IR276" s="30"/>
      <c r="IS276" s="30"/>
      <c r="IT276" s="30"/>
      <c r="IU276" s="30"/>
      <c r="IV276" s="30"/>
      <c r="IW276" s="30"/>
      <c r="IX276" s="30"/>
      <c r="IY276" s="30"/>
      <c r="IZ276" s="30"/>
      <c r="JA276" s="30"/>
      <c r="JB276" s="30"/>
      <c r="JC276" s="30"/>
      <c r="JD276" s="30"/>
      <c r="JE276" s="30"/>
      <c r="JF276" s="30"/>
      <c r="JG276" s="30"/>
      <c r="JH276" s="30"/>
      <c r="JI276" s="30"/>
      <c r="JJ276" s="30"/>
      <c r="JK276" s="30"/>
      <c r="JL276" s="30"/>
      <c r="JM276" s="30"/>
      <c r="JN276" s="30"/>
      <c r="JO276" s="30"/>
      <c r="JP276" s="30"/>
      <c r="JQ276" s="30"/>
      <c r="JR276" s="30"/>
      <c r="JS276" s="30"/>
      <c r="JT276" s="30"/>
      <c r="JU276" s="30"/>
      <c r="JV276" s="30"/>
      <c r="JW276" s="30"/>
      <c r="JX276" s="30"/>
      <c r="JY276" s="30"/>
      <c r="JZ276" s="30"/>
      <c r="KA276" s="30"/>
      <c r="KB276" s="30"/>
      <c r="KC276" s="30"/>
      <c r="KD276" s="30"/>
      <c r="KE276" s="30"/>
      <c r="KF276" s="30"/>
      <c r="KG276" s="30"/>
      <c r="KH276" s="30"/>
      <c r="KI276" s="30"/>
      <c r="KJ276" s="30"/>
      <c r="KK276" s="30"/>
      <c r="KL276" s="30"/>
      <c r="KM276" s="30"/>
      <c r="KN276" s="30"/>
      <c r="KO276" s="30"/>
      <c r="KP276" s="30"/>
      <c r="KQ276" s="30"/>
      <c r="KR276" s="30"/>
      <c r="KS276" s="30"/>
      <c r="KT276" s="30"/>
      <c r="KU276" s="30"/>
      <c r="KV276" s="30"/>
      <c r="KW276" s="30"/>
      <c r="KX276" s="30"/>
      <c r="KY276" s="30"/>
      <c r="KZ276" s="30"/>
      <c r="LA276" s="30"/>
      <c r="LB276" s="30"/>
      <c r="LC276" s="30"/>
      <c r="LD276" s="30"/>
      <c r="LE276" s="30"/>
      <c r="LF276" s="30"/>
      <c r="LG276" s="30"/>
      <c r="LH276" s="30"/>
      <c r="LI276" s="30"/>
      <c r="LJ276" s="30"/>
      <c r="LK276" s="30"/>
      <c r="LL276" s="30"/>
      <c r="LM276" s="30"/>
      <c r="LN276" s="30"/>
      <c r="LO276" s="30"/>
      <c r="LP276" s="30"/>
      <c r="LQ276" s="30"/>
      <c r="LR276" s="30"/>
      <c r="LS276" s="30"/>
      <c r="LT276" s="30"/>
    </row>
    <row r="277" spans="1:332" s="19" customFormat="1" x14ac:dyDescent="0.25">
      <c r="A277" s="80"/>
      <c r="B277" s="81"/>
      <c r="C277" s="82"/>
      <c r="D277" s="82"/>
      <c r="E277" s="83"/>
      <c r="F277" s="84"/>
      <c r="G277" s="21" t="str">
        <f>IFERROR(+VLOOKUP(F277,postnr!A:B,2,FALSE),"")</f>
        <v/>
      </c>
      <c r="H277" s="85"/>
      <c r="I277" s="86"/>
      <c r="J277" s="87"/>
      <c r="K277" s="88"/>
      <c r="L277" s="140"/>
      <c r="M277" s="140"/>
      <c r="N277" s="140"/>
      <c r="O277" s="140"/>
      <c r="P277" s="140"/>
      <c r="Q277" s="140"/>
      <c r="R277" s="140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/>
      <c r="DA277" s="30"/>
      <c r="DB277" s="30"/>
      <c r="DC277" s="30"/>
      <c r="DD277" s="30"/>
      <c r="DE277" s="30"/>
      <c r="DF277" s="30"/>
      <c r="DG277" s="30"/>
      <c r="DH277" s="30"/>
      <c r="DI277" s="30"/>
      <c r="DJ277" s="30"/>
      <c r="DK277" s="30"/>
      <c r="DL277" s="30"/>
      <c r="DM277" s="30"/>
      <c r="DN277" s="30"/>
      <c r="DO277" s="30"/>
      <c r="DP277" s="30"/>
      <c r="DQ277" s="30"/>
      <c r="DR277" s="30"/>
      <c r="DS277" s="30"/>
      <c r="DT277" s="30"/>
      <c r="DU277" s="30"/>
      <c r="DV277" s="30"/>
      <c r="DW277" s="30"/>
      <c r="DX277" s="30"/>
      <c r="DY277" s="30"/>
      <c r="DZ277" s="30"/>
      <c r="EA277" s="30"/>
      <c r="EB277" s="30"/>
      <c r="EC277" s="30"/>
      <c r="ED277" s="30"/>
      <c r="EE277" s="30"/>
      <c r="EF277" s="30"/>
      <c r="EG277" s="30"/>
      <c r="EH277" s="30"/>
      <c r="EI277" s="30"/>
      <c r="EJ277" s="30"/>
      <c r="EK277" s="30"/>
      <c r="EL277" s="30"/>
      <c r="EM277" s="30"/>
      <c r="EN277" s="30"/>
      <c r="EO277" s="30"/>
      <c r="EP277" s="30"/>
      <c r="EQ277" s="30"/>
      <c r="ER277" s="30"/>
      <c r="ES277" s="30"/>
      <c r="ET277" s="30"/>
      <c r="EU277" s="30"/>
      <c r="EV277" s="30"/>
      <c r="EW277" s="30"/>
      <c r="EX277" s="30"/>
      <c r="EY277" s="30"/>
      <c r="EZ277" s="30"/>
      <c r="FA277" s="30"/>
      <c r="FB277" s="30"/>
      <c r="FC277" s="30"/>
      <c r="FD277" s="30"/>
      <c r="FE277" s="30"/>
      <c r="FF277" s="30"/>
      <c r="FG277" s="30"/>
      <c r="FH277" s="30"/>
      <c r="FI277" s="30"/>
      <c r="FJ277" s="30"/>
      <c r="FK277" s="30"/>
      <c r="FL277" s="30"/>
      <c r="FM277" s="30"/>
      <c r="FN277" s="30"/>
      <c r="FO277" s="30"/>
      <c r="FP277" s="30"/>
      <c r="FQ277" s="30"/>
      <c r="FR277" s="30"/>
      <c r="FS277" s="30"/>
      <c r="FT277" s="30"/>
      <c r="FU277" s="30"/>
      <c r="FV277" s="30"/>
      <c r="FW277" s="30"/>
      <c r="FX277" s="30"/>
      <c r="FY277" s="30"/>
      <c r="FZ277" s="30"/>
      <c r="GA277" s="30"/>
      <c r="GB277" s="30"/>
      <c r="GC277" s="30"/>
      <c r="GD277" s="30"/>
      <c r="GE277" s="30"/>
      <c r="GF277" s="30"/>
      <c r="GG277" s="30"/>
      <c r="GH277" s="30"/>
      <c r="GI277" s="30"/>
      <c r="GJ277" s="30"/>
      <c r="GK277" s="30"/>
      <c r="GL277" s="30"/>
      <c r="GM277" s="30"/>
      <c r="GN277" s="30"/>
      <c r="GO277" s="30"/>
      <c r="GP277" s="30"/>
      <c r="GQ277" s="30"/>
      <c r="GR277" s="30"/>
      <c r="GS277" s="30"/>
      <c r="GT277" s="30"/>
      <c r="GU277" s="30"/>
      <c r="GV277" s="30"/>
      <c r="GW277" s="30"/>
      <c r="GX277" s="30"/>
      <c r="GY277" s="30"/>
      <c r="GZ277" s="30"/>
      <c r="HA277" s="30"/>
      <c r="HB277" s="30"/>
      <c r="HC277" s="30"/>
      <c r="HD277" s="30"/>
      <c r="HE277" s="30"/>
      <c r="HF277" s="30"/>
      <c r="HG277" s="30"/>
      <c r="HH277" s="30"/>
      <c r="HI277" s="30"/>
      <c r="HJ277" s="30"/>
      <c r="HK277" s="30"/>
      <c r="HL277" s="30"/>
      <c r="HM277" s="30"/>
      <c r="HN277" s="30"/>
      <c r="HO277" s="30"/>
      <c r="HP277" s="30"/>
      <c r="HQ277" s="30"/>
      <c r="HR277" s="30"/>
      <c r="HS277" s="30"/>
      <c r="HT277" s="30"/>
      <c r="HU277" s="30"/>
      <c r="HV277" s="30"/>
      <c r="HW277" s="30"/>
      <c r="HX277" s="30"/>
      <c r="HY277" s="30"/>
      <c r="HZ277" s="30"/>
      <c r="IA277" s="30"/>
      <c r="IB277" s="30"/>
      <c r="IC277" s="30"/>
      <c r="ID277" s="30"/>
      <c r="IE277" s="30"/>
      <c r="IF277" s="30"/>
      <c r="IG277" s="30"/>
      <c r="IH277" s="30"/>
      <c r="II277" s="30"/>
      <c r="IJ277" s="30"/>
      <c r="IK277" s="30"/>
      <c r="IL277" s="30"/>
      <c r="IM277" s="30"/>
      <c r="IN277" s="30"/>
      <c r="IO277" s="30"/>
      <c r="IP277" s="30"/>
      <c r="IQ277" s="30"/>
      <c r="IR277" s="30"/>
      <c r="IS277" s="30"/>
      <c r="IT277" s="30"/>
      <c r="IU277" s="30"/>
      <c r="IV277" s="30"/>
      <c r="IW277" s="30"/>
      <c r="IX277" s="30"/>
      <c r="IY277" s="30"/>
      <c r="IZ277" s="30"/>
      <c r="JA277" s="30"/>
      <c r="JB277" s="30"/>
      <c r="JC277" s="30"/>
      <c r="JD277" s="30"/>
      <c r="JE277" s="30"/>
      <c r="JF277" s="30"/>
      <c r="JG277" s="30"/>
      <c r="JH277" s="30"/>
      <c r="JI277" s="30"/>
      <c r="JJ277" s="30"/>
      <c r="JK277" s="30"/>
      <c r="JL277" s="30"/>
      <c r="JM277" s="30"/>
      <c r="JN277" s="30"/>
      <c r="JO277" s="30"/>
      <c r="JP277" s="30"/>
      <c r="JQ277" s="30"/>
      <c r="JR277" s="30"/>
      <c r="JS277" s="30"/>
      <c r="JT277" s="30"/>
      <c r="JU277" s="30"/>
      <c r="JV277" s="30"/>
      <c r="JW277" s="30"/>
      <c r="JX277" s="30"/>
      <c r="JY277" s="30"/>
      <c r="JZ277" s="30"/>
      <c r="KA277" s="30"/>
      <c r="KB277" s="30"/>
      <c r="KC277" s="30"/>
      <c r="KD277" s="30"/>
      <c r="KE277" s="30"/>
      <c r="KF277" s="30"/>
      <c r="KG277" s="30"/>
      <c r="KH277" s="30"/>
      <c r="KI277" s="30"/>
      <c r="KJ277" s="30"/>
      <c r="KK277" s="30"/>
      <c r="KL277" s="30"/>
      <c r="KM277" s="30"/>
      <c r="KN277" s="30"/>
      <c r="KO277" s="30"/>
      <c r="KP277" s="30"/>
      <c r="KQ277" s="30"/>
      <c r="KR277" s="30"/>
      <c r="KS277" s="30"/>
      <c r="KT277" s="30"/>
      <c r="KU277" s="30"/>
      <c r="KV277" s="30"/>
      <c r="KW277" s="30"/>
      <c r="KX277" s="30"/>
      <c r="KY277" s="30"/>
      <c r="KZ277" s="30"/>
      <c r="LA277" s="30"/>
      <c r="LB277" s="30"/>
      <c r="LC277" s="30"/>
      <c r="LD277" s="30"/>
      <c r="LE277" s="30"/>
      <c r="LF277" s="30"/>
      <c r="LG277" s="30"/>
      <c r="LH277" s="30"/>
      <c r="LI277" s="30"/>
      <c r="LJ277" s="30"/>
      <c r="LK277" s="30"/>
      <c r="LL277" s="30"/>
      <c r="LM277" s="30"/>
      <c r="LN277" s="30"/>
      <c r="LO277" s="30"/>
      <c r="LP277" s="30"/>
      <c r="LQ277" s="30"/>
      <c r="LR277" s="30"/>
      <c r="LS277" s="30"/>
      <c r="LT277" s="30"/>
    </row>
    <row r="278" spans="1:332" s="19" customFormat="1" x14ac:dyDescent="0.25">
      <c r="A278" s="80"/>
      <c r="B278" s="81"/>
      <c r="C278" s="82"/>
      <c r="D278" s="82"/>
      <c r="E278" s="83"/>
      <c r="F278" s="84"/>
      <c r="G278" s="21" t="str">
        <f>IFERROR(+VLOOKUP(F278,postnr!A:B,2,FALSE),"")</f>
        <v/>
      </c>
      <c r="H278" s="85"/>
      <c r="I278" s="86"/>
      <c r="J278" s="87"/>
      <c r="K278" s="88"/>
      <c r="L278" s="140"/>
      <c r="M278" s="140"/>
      <c r="N278" s="140"/>
      <c r="O278" s="140"/>
      <c r="P278" s="140"/>
      <c r="Q278" s="140"/>
      <c r="R278" s="140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  <c r="DD278" s="30"/>
      <c r="DE278" s="30"/>
      <c r="DF278" s="30"/>
      <c r="DG278" s="30"/>
      <c r="DH278" s="30"/>
      <c r="DI278" s="30"/>
      <c r="DJ278" s="30"/>
      <c r="DK278" s="30"/>
      <c r="DL278" s="30"/>
      <c r="DM278" s="30"/>
      <c r="DN278" s="30"/>
      <c r="DO278" s="30"/>
      <c r="DP278" s="30"/>
      <c r="DQ278" s="30"/>
      <c r="DR278" s="30"/>
      <c r="DS278" s="30"/>
      <c r="DT278" s="30"/>
      <c r="DU278" s="30"/>
      <c r="DV278" s="30"/>
      <c r="DW278" s="30"/>
      <c r="DX278" s="30"/>
      <c r="DY278" s="30"/>
      <c r="DZ278" s="30"/>
      <c r="EA278" s="30"/>
      <c r="EB278" s="30"/>
      <c r="EC278" s="30"/>
      <c r="ED278" s="30"/>
      <c r="EE278" s="30"/>
      <c r="EF278" s="30"/>
      <c r="EG278" s="30"/>
      <c r="EH278" s="30"/>
      <c r="EI278" s="30"/>
      <c r="EJ278" s="30"/>
      <c r="EK278" s="30"/>
      <c r="EL278" s="30"/>
      <c r="EM278" s="30"/>
      <c r="EN278" s="30"/>
      <c r="EO278" s="30"/>
      <c r="EP278" s="30"/>
      <c r="EQ278" s="30"/>
      <c r="ER278" s="30"/>
      <c r="ES278" s="30"/>
      <c r="ET278" s="30"/>
      <c r="EU278" s="30"/>
      <c r="EV278" s="30"/>
      <c r="EW278" s="30"/>
      <c r="EX278" s="30"/>
      <c r="EY278" s="30"/>
      <c r="EZ278" s="30"/>
      <c r="FA278" s="30"/>
      <c r="FB278" s="30"/>
      <c r="FC278" s="30"/>
      <c r="FD278" s="30"/>
      <c r="FE278" s="30"/>
      <c r="FF278" s="30"/>
      <c r="FG278" s="30"/>
      <c r="FH278" s="30"/>
      <c r="FI278" s="30"/>
      <c r="FJ278" s="30"/>
      <c r="FK278" s="30"/>
      <c r="FL278" s="30"/>
      <c r="FM278" s="30"/>
      <c r="FN278" s="30"/>
      <c r="FO278" s="30"/>
      <c r="FP278" s="30"/>
      <c r="FQ278" s="30"/>
      <c r="FR278" s="30"/>
      <c r="FS278" s="30"/>
      <c r="FT278" s="30"/>
      <c r="FU278" s="30"/>
      <c r="FV278" s="30"/>
      <c r="FW278" s="30"/>
      <c r="FX278" s="30"/>
      <c r="FY278" s="30"/>
      <c r="FZ278" s="30"/>
      <c r="GA278" s="30"/>
      <c r="GB278" s="30"/>
      <c r="GC278" s="30"/>
      <c r="GD278" s="30"/>
      <c r="GE278" s="30"/>
      <c r="GF278" s="30"/>
      <c r="GG278" s="30"/>
      <c r="GH278" s="30"/>
      <c r="GI278" s="30"/>
      <c r="GJ278" s="30"/>
      <c r="GK278" s="30"/>
      <c r="GL278" s="30"/>
      <c r="GM278" s="30"/>
      <c r="GN278" s="30"/>
      <c r="GO278" s="30"/>
      <c r="GP278" s="30"/>
      <c r="GQ278" s="30"/>
      <c r="GR278" s="30"/>
      <c r="GS278" s="30"/>
      <c r="GT278" s="30"/>
      <c r="GU278" s="30"/>
      <c r="GV278" s="30"/>
      <c r="GW278" s="30"/>
      <c r="GX278" s="30"/>
      <c r="GY278" s="30"/>
      <c r="GZ278" s="30"/>
      <c r="HA278" s="30"/>
      <c r="HB278" s="30"/>
      <c r="HC278" s="30"/>
      <c r="HD278" s="30"/>
      <c r="HE278" s="30"/>
      <c r="HF278" s="30"/>
      <c r="HG278" s="30"/>
      <c r="HH278" s="30"/>
      <c r="HI278" s="30"/>
      <c r="HJ278" s="30"/>
      <c r="HK278" s="30"/>
      <c r="HL278" s="30"/>
      <c r="HM278" s="30"/>
      <c r="HN278" s="30"/>
      <c r="HO278" s="30"/>
      <c r="HP278" s="30"/>
      <c r="HQ278" s="30"/>
      <c r="HR278" s="30"/>
      <c r="HS278" s="30"/>
      <c r="HT278" s="30"/>
      <c r="HU278" s="30"/>
      <c r="HV278" s="30"/>
      <c r="HW278" s="30"/>
      <c r="HX278" s="30"/>
      <c r="HY278" s="30"/>
      <c r="HZ278" s="30"/>
      <c r="IA278" s="30"/>
      <c r="IB278" s="30"/>
      <c r="IC278" s="30"/>
      <c r="ID278" s="30"/>
      <c r="IE278" s="30"/>
      <c r="IF278" s="30"/>
      <c r="IG278" s="30"/>
      <c r="IH278" s="30"/>
      <c r="II278" s="30"/>
      <c r="IJ278" s="30"/>
      <c r="IK278" s="30"/>
      <c r="IL278" s="30"/>
      <c r="IM278" s="30"/>
      <c r="IN278" s="30"/>
      <c r="IO278" s="30"/>
      <c r="IP278" s="30"/>
      <c r="IQ278" s="30"/>
      <c r="IR278" s="30"/>
      <c r="IS278" s="30"/>
      <c r="IT278" s="30"/>
      <c r="IU278" s="30"/>
      <c r="IV278" s="30"/>
      <c r="IW278" s="30"/>
      <c r="IX278" s="30"/>
      <c r="IY278" s="30"/>
      <c r="IZ278" s="30"/>
      <c r="JA278" s="30"/>
      <c r="JB278" s="30"/>
      <c r="JC278" s="30"/>
      <c r="JD278" s="30"/>
      <c r="JE278" s="30"/>
      <c r="JF278" s="30"/>
      <c r="JG278" s="30"/>
      <c r="JH278" s="30"/>
      <c r="JI278" s="30"/>
      <c r="JJ278" s="30"/>
      <c r="JK278" s="30"/>
      <c r="JL278" s="30"/>
      <c r="JM278" s="30"/>
      <c r="JN278" s="30"/>
      <c r="JO278" s="30"/>
      <c r="JP278" s="30"/>
      <c r="JQ278" s="30"/>
      <c r="JR278" s="30"/>
      <c r="JS278" s="30"/>
      <c r="JT278" s="30"/>
      <c r="JU278" s="30"/>
      <c r="JV278" s="30"/>
      <c r="JW278" s="30"/>
      <c r="JX278" s="30"/>
      <c r="JY278" s="30"/>
      <c r="JZ278" s="30"/>
      <c r="KA278" s="30"/>
      <c r="KB278" s="30"/>
      <c r="KC278" s="30"/>
      <c r="KD278" s="30"/>
      <c r="KE278" s="30"/>
      <c r="KF278" s="30"/>
      <c r="KG278" s="30"/>
      <c r="KH278" s="30"/>
      <c r="KI278" s="30"/>
      <c r="KJ278" s="30"/>
      <c r="KK278" s="30"/>
      <c r="KL278" s="30"/>
      <c r="KM278" s="30"/>
      <c r="KN278" s="30"/>
      <c r="KO278" s="30"/>
      <c r="KP278" s="30"/>
      <c r="KQ278" s="30"/>
      <c r="KR278" s="30"/>
      <c r="KS278" s="30"/>
      <c r="KT278" s="30"/>
      <c r="KU278" s="30"/>
      <c r="KV278" s="30"/>
      <c r="KW278" s="30"/>
      <c r="KX278" s="30"/>
      <c r="KY278" s="30"/>
      <c r="KZ278" s="30"/>
      <c r="LA278" s="30"/>
      <c r="LB278" s="30"/>
      <c r="LC278" s="30"/>
      <c r="LD278" s="30"/>
      <c r="LE278" s="30"/>
      <c r="LF278" s="30"/>
      <c r="LG278" s="30"/>
      <c r="LH278" s="30"/>
      <c r="LI278" s="30"/>
      <c r="LJ278" s="30"/>
      <c r="LK278" s="30"/>
      <c r="LL278" s="30"/>
      <c r="LM278" s="30"/>
      <c r="LN278" s="30"/>
      <c r="LO278" s="30"/>
      <c r="LP278" s="30"/>
      <c r="LQ278" s="30"/>
      <c r="LR278" s="30"/>
      <c r="LS278" s="30"/>
      <c r="LT278" s="30"/>
    </row>
    <row r="279" spans="1:332" s="19" customFormat="1" x14ac:dyDescent="0.25">
      <c r="A279" s="80"/>
      <c r="B279" s="81"/>
      <c r="C279" s="82"/>
      <c r="D279" s="82"/>
      <c r="E279" s="83"/>
      <c r="F279" s="84"/>
      <c r="G279" s="21" t="str">
        <f>IFERROR(+VLOOKUP(F279,postnr!A:B,2,FALSE),"")</f>
        <v/>
      </c>
      <c r="H279" s="85"/>
      <c r="I279" s="86"/>
      <c r="J279" s="87"/>
      <c r="K279" s="88"/>
      <c r="L279" s="140"/>
      <c r="M279" s="140"/>
      <c r="N279" s="140"/>
      <c r="O279" s="140"/>
      <c r="P279" s="140"/>
      <c r="Q279" s="140"/>
      <c r="R279" s="140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0"/>
      <c r="CO279" s="30"/>
      <c r="CP279" s="30"/>
      <c r="CQ279" s="30"/>
      <c r="CR279" s="30"/>
      <c r="CS279" s="30"/>
      <c r="CT279" s="30"/>
      <c r="CU279" s="30"/>
      <c r="CV279" s="30"/>
      <c r="CW279" s="30"/>
      <c r="CX279" s="30"/>
      <c r="CY279" s="30"/>
      <c r="CZ279" s="30"/>
      <c r="DA279" s="30"/>
      <c r="DB279" s="30"/>
      <c r="DC279" s="30"/>
      <c r="DD279" s="30"/>
      <c r="DE279" s="30"/>
      <c r="DF279" s="30"/>
      <c r="DG279" s="30"/>
      <c r="DH279" s="30"/>
      <c r="DI279" s="30"/>
      <c r="DJ279" s="30"/>
      <c r="DK279" s="30"/>
      <c r="DL279" s="30"/>
      <c r="DM279" s="30"/>
      <c r="DN279" s="30"/>
      <c r="DO279" s="30"/>
      <c r="DP279" s="30"/>
      <c r="DQ279" s="30"/>
      <c r="DR279" s="30"/>
      <c r="DS279" s="30"/>
      <c r="DT279" s="30"/>
      <c r="DU279" s="30"/>
      <c r="DV279" s="30"/>
      <c r="DW279" s="30"/>
      <c r="DX279" s="30"/>
      <c r="DY279" s="30"/>
      <c r="DZ279" s="30"/>
      <c r="EA279" s="30"/>
      <c r="EB279" s="30"/>
      <c r="EC279" s="30"/>
      <c r="ED279" s="30"/>
      <c r="EE279" s="30"/>
      <c r="EF279" s="30"/>
      <c r="EG279" s="30"/>
      <c r="EH279" s="30"/>
      <c r="EI279" s="30"/>
      <c r="EJ279" s="30"/>
      <c r="EK279" s="30"/>
      <c r="EL279" s="30"/>
      <c r="EM279" s="30"/>
      <c r="EN279" s="30"/>
      <c r="EO279" s="30"/>
      <c r="EP279" s="30"/>
      <c r="EQ279" s="30"/>
      <c r="ER279" s="30"/>
      <c r="ES279" s="30"/>
      <c r="ET279" s="30"/>
      <c r="EU279" s="30"/>
      <c r="EV279" s="30"/>
      <c r="EW279" s="30"/>
      <c r="EX279" s="30"/>
      <c r="EY279" s="30"/>
      <c r="EZ279" s="30"/>
      <c r="FA279" s="30"/>
      <c r="FB279" s="30"/>
      <c r="FC279" s="30"/>
      <c r="FD279" s="30"/>
      <c r="FE279" s="30"/>
      <c r="FF279" s="30"/>
      <c r="FG279" s="30"/>
      <c r="FH279" s="30"/>
      <c r="FI279" s="30"/>
      <c r="FJ279" s="30"/>
      <c r="FK279" s="30"/>
      <c r="FL279" s="30"/>
      <c r="FM279" s="30"/>
      <c r="FN279" s="30"/>
      <c r="FO279" s="30"/>
      <c r="FP279" s="30"/>
      <c r="FQ279" s="30"/>
      <c r="FR279" s="30"/>
      <c r="FS279" s="30"/>
      <c r="FT279" s="30"/>
      <c r="FU279" s="30"/>
      <c r="FV279" s="30"/>
      <c r="FW279" s="30"/>
      <c r="FX279" s="30"/>
      <c r="FY279" s="30"/>
      <c r="FZ279" s="30"/>
      <c r="GA279" s="30"/>
      <c r="GB279" s="30"/>
      <c r="GC279" s="30"/>
      <c r="GD279" s="30"/>
      <c r="GE279" s="30"/>
      <c r="GF279" s="30"/>
      <c r="GG279" s="30"/>
      <c r="GH279" s="30"/>
      <c r="GI279" s="30"/>
      <c r="GJ279" s="30"/>
      <c r="GK279" s="30"/>
      <c r="GL279" s="30"/>
      <c r="GM279" s="30"/>
      <c r="GN279" s="30"/>
      <c r="GO279" s="30"/>
      <c r="GP279" s="30"/>
      <c r="GQ279" s="30"/>
      <c r="GR279" s="30"/>
      <c r="GS279" s="30"/>
      <c r="GT279" s="30"/>
      <c r="GU279" s="30"/>
      <c r="GV279" s="30"/>
      <c r="GW279" s="30"/>
      <c r="GX279" s="30"/>
      <c r="GY279" s="30"/>
      <c r="GZ279" s="30"/>
      <c r="HA279" s="30"/>
      <c r="HB279" s="30"/>
      <c r="HC279" s="30"/>
      <c r="HD279" s="30"/>
      <c r="HE279" s="30"/>
      <c r="HF279" s="30"/>
      <c r="HG279" s="30"/>
      <c r="HH279" s="30"/>
      <c r="HI279" s="30"/>
      <c r="HJ279" s="30"/>
      <c r="HK279" s="30"/>
      <c r="HL279" s="30"/>
      <c r="HM279" s="30"/>
      <c r="HN279" s="30"/>
      <c r="HO279" s="30"/>
      <c r="HP279" s="30"/>
      <c r="HQ279" s="30"/>
      <c r="HR279" s="30"/>
      <c r="HS279" s="30"/>
      <c r="HT279" s="30"/>
      <c r="HU279" s="30"/>
      <c r="HV279" s="30"/>
      <c r="HW279" s="30"/>
      <c r="HX279" s="30"/>
      <c r="HY279" s="30"/>
      <c r="HZ279" s="30"/>
      <c r="IA279" s="30"/>
      <c r="IB279" s="30"/>
      <c r="IC279" s="30"/>
      <c r="ID279" s="30"/>
      <c r="IE279" s="30"/>
      <c r="IF279" s="30"/>
      <c r="IG279" s="30"/>
      <c r="IH279" s="30"/>
      <c r="II279" s="30"/>
      <c r="IJ279" s="30"/>
      <c r="IK279" s="30"/>
      <c r="IL279" s="30"/>
      <c r="IM279" s="30"/>
      <c r="IN279" s="30"/>
      <c r="IO279" s="30"/>
      <c r="IP279" s="30"/>
      <c r="IQ279" s="30"/>
      <c r="IR279" s="30"/>
      <c r="IS279" s="30"/>
      <c r="IT279" s="30"/>
      <c r="IU279" s="30"/>
      <c r="IV279" s="30"/>
      <c r="IW279" s="30"/>
      <c r="IX279" s="30"/>
      <c r="IY279" s="30"/>
      <c r="IZ279" s="30"/>
      <c r="JA279" s="30"/>
      <c r="JB279" s="30"/>
      <c r="JC279" s="30"/>
      <c r="JD279" s="30"/>
      <c r="JE279" s="30"/>
      <c r="JF279" s="30"/>
      <c r="JG279" s="30"/>
      <c r="JH279" s="30"/>
      <c r="JI279" s="30"/>
      <c r="JJ279" s="30"/>
      <c r="JK279" s="30"/>
      <c r="JL279" s="30"/>
      <c r="JM279" s="30"/>
      <c r="JN279" s="30"/>
      <c r="JO279" s="30"/>
      <c r="JP279" s="30"/>
      <c r="JQ279" s="30"/>
      <c r="JR279" s="30"/>
      <c r="JS279" s="30"/>
      <c r="JT279" s="30"/>
      <c r="JU279" s="30"/>
      <c r="JV279" s="30"/>
      <c r="JW279" s="30"/>
      <c r="JX279" s="30"/>
      <c r="JY279" s="30"/>
      <c r="JZ279" s="30"/>
      <c r="KA279" s="30"/>
      <c r="KB279" s="30"/>
      <c r="KC279" s="30"/>
      <c r="KD279" s="30"/>
      <c r="KE279" s="30"/>
      <c r="KF279" s="30"/>
      <c r="KG279" s="30"/>
      <c r="KH279" s="30"/>
      <c r="KI279" s="30"/>
      <c r="KJ279" s="30"/>
      <c r="KK279" s="30"/>
      <c r="KL279" s="30"/>
      <c r="KM279" s="30"/>
      <c r="KN279" s="30"/>
      <c r="KO279" s="30"/>
      <c r="KP279" s="30"/>
      <c r="KQ279" s="30"/>
      <c r="KR279" s="30"/>
      <c r="KS279" s="30"/>
      <c r="KT279" s="30"/>
      <c r="KU279" s="30"/>
      <c r="KV279" s="30"/>
      <c r="KW279" s="30"/>
      <c r="KX279" s="30"/>
      <c r="KY279" s="30"/>
      <c r="KZ279" s="30"/>
      <c r="LA279" s="30"/>
      <c r="LB279" s="30"/>
      <c r="LC279" s="30"/>
      <c r="LD279" s="30"/>
      <c r="LE279" s="30"/>
      <c r="LF279" s="30"/>
      <c r="LG279" s="30"/>
      <c r="LH279" s="30"/>
      <c r="LI279" s="30"/>
      <c r="LJ279" s="30"/>
      <c r="LK279" s="30"/>
      <c r="LL279" s="30"/>
      <c r="LM279" s="30"/>
      <c r="LN279" s="30"/>
      <c r="LO279" s="30"/>
      <c r="LP279" s="30"/>
      <c r="LQ279" s="30"/>
      <c r="LR279" s="30"/>
      <c r="LS279" s="30"/>
      <c r="LT279" s="30"/>
    </row>
    <row r="280" spans="1:332" s="19" customFormat="1" x14ac:dyDescent="0.25">
      <c r="A280" s="80"/>
      <c r="B280" s="81"/>
      <c r="C280" s="82"/>
      <c r="D280" s="82"/>
      <c r="E280" s="83"/>
      <c r="F280" s="84"/>
      <c r="G280" s="21" t="str">
        <f>IFERROR(+VLOOKUP(F280,postnr!A:B,2,FALSE),"")</f>
        <v/>
      </c>
      <c r="H280" s="85"/>
      <c r="I280" s="86"/>
      <c r="J280" s="87"/>
      <c r="K280" s="88"/>
      <c r="L280" s="140"/>
      <c r="M280" s="140"/>
      <c r="N280" s="140"/>
      <c r="O280" s="140"/>
      <c r="P280" s="140"/>
      <c r="Q280" s="140"/>
      <c r="R280" s="140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0"/>
      <c r="CO280" s="30"/>
      <c r="CP280" s="30"/>
      <c r="CQ280" s="30"/>
      <c r="CR280" s="30"/>
      <c r="CS280" s="30"/>
      <c r="CT280" s="30"/>
      <c r="CU280" s="30"/>
      <c r="CV280" s="30"/>
      <c r="CW280" s="30"/>
      <c r="CX280" s="30"/>
      <c r="CY280" s="30"/>
      <c r="CZ280" s="30"/>
      <c r="DA280" s="30"/>
      <c r="DB280" s="30"/>
      <c r="DC280" s="30"/>
      <c r="DD280" s="30"/>
      <c r="DE280" s="30"/>
      <c r="DF280" s="30"/>
      <c r="DG280" s="30"/>
      <c r="DH280" s="30"/>
      <c r="DI280" s="30"/>
      <c r="DJ280" s="30"/>
      <c r="DK280" s="30"/>
      <c r="DL280" s="30"/>
      <c r="DM280" s="30"/>
      <c r="DN280" s="30"/>
      <c r="DO280" s="30"/>
      <c r="DP280" s="30"/>
      <c r="DQ280" s="30"/>
      <c r="DR280" s="30"/>
      <c r="DS280" s="30"/>
      <c r="DT280" s="30"/>
      <c r="DU280" s="30"/>
      <c r="DV280" s="30"/>
      <c r="DW280" s="30"/>
      <c r="DX280" s="30"/>
      <c r="DY280" s="30"/>
      <c r="DZ280" s="30"/>
      <c r="EA280" s="30"/>
      <c r="EB280" s="30"/>
      <c r="EC280" s="30"/>
      <c r="ED280" s="30"/>
      <c r="EE280" s="30"/>
      <c r="EF280" s="30"/>
      <c r="EG280" s="30"/>
      <c r="EH280" s="30"/>
      <c r="EI280" s="30"/>
      <c r="EJ280" s="30"/>
      <c r="EK280" s="30"/>
      <c r="EL280" s="30"/>
      <c r="EM280" s="30"/>
      <c r="EN280" s="30"/>
      <c r="EO280" s="30"/>
      <c r="EP280" s="30"/>
      <c r="EQ280" s="30"/>
      <c r="ER280" s="30"/>
      <c r="ES280" s="30"/>
      <c r="ET280" s="30"/>
      <c r="EU280" s="30"/>
      <c r="EV280" s="30"/>
      <c r="EW280" s="30"/>
      <c r="EX280" s="30"/>
      <c r="EY280" s="30"/>
      <c r="EZ280" s="30"/>
      <c r="FA280" s="30"/>
      <c r="FB280" s="30"/>
      <c r="FC280" s="30"/>
      <c r="FD280" s="30"/>
      <c r="FE280" s="30"/>
      <c r="FF280" s="30"/>
      <c r="FG280" s="30"/>
      <c r="FH280" s="30"/>
      <c r="FI280" s="30"/>
      <c r="FJ280" s="30"/>
      <c r="FK280" s="30"/>
      <c r="FL280" s="30"/>
      <c r="FM280" s="30"/>
      <c r="FN280" s="30"/>
      <c r="FO280" s="30"/>
      <c r="FP280" s="30"/>
      <c r="FQ280" s="30"/>
      <c r="FR280" s="30"/>
      <c r="FS280" s="30"/>
      <c r="FT280" s="30"/>
      <c r="FU280" s="30"/>
      <c r="FV280" s="30"/>
      <c r="FW280" s="30"/>
      <c r="FX280" s="30"/>
      <c r="FY280" s="30"/>
      <c r="FZ280" s="30"/>
      <c r="GA280" s="30"/>
      <c r="GB280" s="30"/>
      <c r="GC280" s="30"/>
      <c r="GD280" s="30"/>
      <c r="GE280" s="30"/>
      <c r="GF280" s="30"/>
      <c r="GG280" s="30"/>
      <c r="GH280" s="30"/>
      <c r="GI280" s="30"/>
      <c r="GJ280" s="30"/>
      <c r="GK280" s="30"/>
      <c r="GL280" s="30"/>
      <c r="GM280" s="30"/>
      <c r="GN280" s="30"/>
      <c r="GO280" s="30"/>
      <c r="GP280" s="30"/>
      <c r="GQ280" s="30"/>
      <c r="GR280" s="30"/>
      <c r="GS280" s="30"/>
      <c r="GT280" s="30"/>
      <c r="GU280" s="30"/>
      <c r="GV280" s="30"/>
      <c r="GW280" s="30"/>
      <c r="GX280" s="30"/>
      <c r="GY280" s="30"/>
      <c r="GZ280" s="30"/>
      <c r="HA280" s="30"/>
      <c r="HB280" s="30"/>
      <c r="HC280" s="30"/>
      <c r="HD280" s="30"/>
      <c r="HE280" s="30"/>
      <c r="HF280" s="30"/>
      <c r="HG280" s="30"/>
      <c r="HH280" s="30"/>
      <c r="HI280" s="30"/>
      <c r="HJ280" s="30"/>
      <c r="HK280" s="30"/>
      <c r="HL280" s="30"/>
      <c r="HM280" s="30"/>
      <c r="HN280" s="30"/>
      <c r="HO280" s="30"/>
      <c r="HP280" s="30"/>
      <c r="HQ280" s="30"/>
      <c r="HR280" s="30"/>
      <c r="HS280" s="30"/>
      <c r="HT280" s="30"/>
      <c r="HU280" s="30"/>
      <c r="HV280" s="30"/>
      <c r="HW280" s="30"/>
      <c r="HX280" s="30"/>
      <c r="HY280" s="30"/>
      <c r="HZ280" s="30"/>
      <c r="IA280" s="30"/>
      <c r="IB280" s="30"/>
      <c r="IC280" s="30"/>
      <c r="ID280" s="30"/>
      <c r="IE280" s="30"/>
      <c r="IF280" s="30"/>
      <c r="IG280" s="30"/>
      <c r="IH280" s="30"/>
      <c r="II280" s="30"/>
      <c r="IJ280" s="30"/>
      <c r="IK280" s="30"/>
      <c r="IL280" s="30"/>
      <c r="IM280" s="30"/>
      <c r="IN280" s="30"/>
      <c r="IO280" s="30"/>
      <c r="IP280" s="30"/>
      <c r="IQ280" s="30"/>
      <c r="IR280" s="30"/>
      <c r="IS280" s="30"/>
      <c r="IT280" s="30"/>
      <c r="IU280" s="30"/>
      <c r="IV280" s="30"/>
      <c r="IW280" s="30"/>
      <c r="IX280" s="30"/>
      <c r="IY280" s="30"/>
      <c r="IZ280" s="30"/>
      <c r="JA280" s="30"/>
      <c r="JB280" s="30"/>
      <c r="JC280" s="30"/>
      <c r="JD280" s="30"/>
      <c r="JE280" s="30"/>
      <c r="JF280" s="30"/>
      <c r="JG280" s="30"/>
      <c r="JH280" s="30"/>
      <c r="JI280" s="30"/>
      <c r="JJ280" s="30"/>
      <c r="JK280" s="30"/>
      <c r="JL280" s="30"/>
      <c r="JM280" s="30"/>
      <c r="JN280" s="30"/>
      <c r="JO280" s="30"/>
      <c r="JP280" s="30"/>
      <c r="JQ280" s="30"/>
      <c r="JR280" s="30"/>
      <c r="JS280" s="30"/>
      <c r="JT280" s="30"/>
      <c r="JU280" s="30"/>
      <c r="JV280" s="30"/>
      <c r="JW280" s="30"/>
      <c r="JX280" s="30"/>
      <c r="JY280" s="30"/>
      <c r="JZ280" s="30"/>
      <c r="KA280" s="30"/>
      <c r="KB280" s="30"/>
      <c r="KC280" s="30"/>
      <c r="KD280" s="30"/>
      <c r="KE280" s="30"/>
      <c r="KF280" s="30"/>
      <c r="KG280" s="30"/>
      <c r="KH280" s="30"/>
      <c r="KI280" s="30"/>
      <c r="KJ280" s="30"/>
      <c r="KK280" s="30"/>
      <c r="KL280" s="30"/>
      <c r="KM280" s="30"/>
      <c r="KN280" s="30"/>
      <c r="KO280" s="30"/>
      <c r="KP280" s="30"/>
      <c r="KQ280" s="30"/>
      <c r="KR280" s="30"/>
      <c r="KS280" s="30"/>
      <c r="KT280" s="30"/>
      <c r="KU280" s="30"/>
      <c r="KV280" s="30"/>
      <c r="KW280" s="30"/>
      <c r="KX280" s="30"/>
      <c r="KY280" s="30"/>
      <c r="KZ280" s="30"/>
      <c r="LA280" s="30"/>
      <c r="LB280" s="30"/>
      <c r="LC280" s="30"/>
      <c r="LD280" s="30"/>
      <c r="LE280" s="30"/>
      <c r="LF280" s="30"/>
      <c r="LG280" s="30"/>
      <c r="LH280" s="30"/>
      <c r="LI280" s="30"/>
      <c r="LJ280" s="30"/>
      <c r="LK280" s="30"/>
      <c r="LL280" s="30"/>
      <c r="LM280" s="30"/>
      <c r="LN280" s="30"/>
      <c r="LO280" s="30"/>
      <c r="LP280" s="30"/>
      <c r="LQ280" s="30"/>
      <c r="LR280" s="30"/>
      <c r="LS280" s="30"/>
      <c r="LT280" s="30"/>
    </row>
    <row r="281" spans="1:332" s="19" customFormat="1" x14ac:dyDescent="0.25">
      <c r="A281" s="80"/>
      <c r="B281" s="81"/>
      <c r="C281" s="82"/>
      <c r="D281" s="82"/>
      <c r="E281" s="83"/>
      <c r="F281" s="84"/>
      <c r="G281" s="21" t="str">
        <f>IFERROR(+VLOOKUP(F281,postnr!A:B,2,FALSE),"")</f>
        <v/>
      </c>
      <c r="H281" s="85"/>
      <c r="I281" s="86"/>
      <c r="J281" s="87"/>
      <c r="K281" s="88"/>
      <c r="L281" s="140"/>
      <c r="M281" s="140"/>
      <c r="N281" s="140"/>
      <c r="O281" s="140"/>
      <c r="P281" s="140"/>
      <c r="Q281" s="140"/>
      <c r="R281" s="140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0"/>
      <c r="CO281" s="30"/>
      <c r="CP281" s="30"/>
      <c r="CQ281" s="30"/>
      <c r="CR281" s="30"/>
      <c r="CS281" s="30"/>
      <c r="CT281" s="30"/>
      <c r="CU281" s="30"/>
      <c r="CV281" s="30"/>
      <c r="CW281" s="30"/>
      <c r="CX281" s="30"/>
      <c r="CY281" s="30"/>
      <c r="CZ281" s="30"/>
      <c r="DA281" s="30"/>
      <c r="DB281" s="30"/>
      <c r="DC281" s="30"/>
      <c r="DD281" s="30"/>
      <c r="DE281" s="30"/>
      <c r="DF281" s="30"/>
      <c r="DG281" s="30"/>
      <c r="DH281" s="30"/>
      <c r="DI281" s="30"/>
      <c r="DJ281" s="30"/>
      <c r="DK281" s="30"/>
      <c r="DL281" s="30"/>
      <c r="DM281" s="30"/>
      <c r="DN281" s="30"/>
      <c r="DO281" s="30"/>
      <c r="DP281" s="30"/>
      <c r="DQ281" s="30"/>
      <c r="DR281" s="30"/>
      <c r="DS281" s="30"/>
      <c r="DT281" s="30"/>
      <c r="DU281" s="30"/>
      <c r="DV281" s="30"/>
      <c r="DW281" s="30"/>
      <c r="DX281" s="30"/>
      <c r="DY281" s="30"/>
      <c r="DZ281" s="30"/>
      <c r="EA281" s="30"/>
      <c r="EB281" s="30"/>
      <c r="EC281" s="30"/>
      <c r="ED281" s="30"/>
      <c r="EE281" s="30"/>
      <c r="EF281" s="30"/>
      <c r="EG281" s="30"/>
      <c r="EH281" s="30"/>
      <c r="EI281" s="30"/>
      <c r="EJ281" s="30"/>
      <c r="EK281" s="30"/>
      <c r="EL281" s="30"/>
      <c r="EM281" s="30"/>
      <c r="EN281" s="30"/>
      <c r="EO281" s="30"/>
      <c r="EP281" s="30"/>
      <c r="EQ281" s="30"/>
      <c r="ER281" s="30"/>
      <c r="ES281" s="30"/>
      <c r="ET281" s="30"/>
      <c r="EU281" s="30"/>
      <c r="EV281" s="30"/>
      <c r="EW281" s="30"/>
      <c r="EX281" s="30"/>
      <c r="EY281" s="30"/>
      <c r="EZ281" s="30"/>
      <c r="FA281" s="30"/>
      <c r="FB281" s="30"/>
      <c r="FC281" s="30"/>
      <c r="FD281" s="30"/>
      <c r="FE281" s="30"/>
      <c r="FF281" s="30"/>
      <c r="FG281" s="30"/>
      <c r="FH281" s="30"/>
      <c r="FI281" s="30"/>
      <c r="FJ281" s="30"/>
      <c r="FK281" s="30"/>
      <c r="FL281" s="30"/>
      <c r="FM281" s="30"/>
      <c r="FN281" s="30"/>
      <c r="FO281" s="30"/>
      <c r="FP281" s="30"/>
      <c r="FQ281" s="30"/>
      <c r="FR281" s="30"/>
      <c r="FS281" s="30"/>
      <c r="FT281" s="30"/>
      <c r="FU281" s="30"/>
      <c r="FV281" s="30"/>
      <c r="FW281" s="30"/>
      <c r="FX281" s="30"/>
      <c r="FY281" s="30"/>
      <c r="FZ281" s="30"/>
      <c r="GA281" s="30"/>
      <c r="GB281" s="30"/>
      <c r="GC281" s="30"/>
      <c r="GD281" s="30"/>
      <c r="GE281" s="30"/>
      <c r="GF281" s="30"/>
      <c r="GG281" s="30"/>
      <c r="GH281" s="30"/>
      <c r="GI281" s="30"/>
      <c r="GJ281" s="30"/>
      <c r="GK281" s="30"/>
      <c r="GL281" s="30"/>
      <c r="GM281" s="30"/>
      <c r="GN281" s="30"/>
      <c r="GO281" s="30"/>
      <c r="GP281" s="30"/>
      <c r="GQ281" s="30"/>
      <c r="GR281" s="30"/>
      <c r="GS281" s="30"/>
      <c r="GT281" s="30"/>
      <c r="GU281" s="30"/>
      <c r="GV281" s="30"/>
      <c r="GW281" s="30"/>
      <c r="GX281" s="30"/>
      <c r="GY281" s="30"/>
      <c r="GZ281" s="30"/>
      <c r="HA281" s="30"/>
      <c r="HB281" s="30"/>
      <c r="HC281" s="30"/>
      <c r="HD281" s="30"/>
      <c r="HE281" s="30"/>
      <c r="HF281" s="30"/>
      <c r="HG281" s="30"/>
      <c r="HH281" s="30"/>
      <c r="HI281" s="30"/>
      <c r="HJ281" s="30"/>
      <c r="HK281" s="30"/>
      <c r="HL281" s="30"/>
      <c r="HM281" s="30"/>
      <c r="HN281" s="30"/>
      <c r="HO281" s="30"/>
      <c r="HP281" s="30"/>
      <c r="HQ281" s="30"/>
      <c r="HR281" s="30"/>
      <c r="HS281" s="30"/>
      <c r="HT281" s="30"/>
      <c r="HU281" s="30"/>
      <c r="HV281" s="30"/>
      <c r="HW281" s="30"/>
      <c r="HX281" s="30"/>
      <c r="HY281" s="30"/>
      <c r="HZ281" s="30"/>
      <c r="IA281" s="30"/>
      <c r="IB281" s="30"/>
      <c r="IC281" s="30"/>
      <c r="ID281" s="30"/>
      <c r="IE281" s="30"/>
      <c r="IF281" s="30"/>
      <c r="IG281" s="30"/>
      <c r="IH281" s="30"/>
      <c r="II281" s="30"/>
      <c r="IJ281" s="30"/>
      <c r="IK281" s="30"/>
      <c r="IL281" s="30"/>
      <c r="IM281" s="30"/>
      <c r="IN281" s="30"/>
      <c r="IO281" s="30"/>
      <c r="IP281" s="30"/>
      <c r="IQ281" s="30"/>
      <c r="IR281" s="30"/>
      <c r="IS281" s="30"/>
      <c r="IT281" s="30"/>
      <c r="IU281" s="30"/>
      <c r="IV281" s="30"/>
      <c r="IW281" s="30"/>
      <c r="IX281" s="30"/>
      <c r="IY281" s="30"/>
      <c r="IZ281" s="30"/>
      <c r="JA281" s="30"/>
      <c r="JB281" s="30"/>
      <c r="JC281" s="30"/>
      <c r="JD281" s="30"/>
      <c r="JE281" s="30"/>
      <c r="JF281" s="30"/>
      <c r="JG281" s="30"/>
      <c r="JH281" s="30"/>
      <c r="JI281" s="30"/>
      <c r="JJ281" s="30"/>
      <c r="JK281" s="30"/>
      <c r="JL281" s="30"/>
      <c r="JM281" s="30"/>
      <c r="JN281" s="30"/>
      <c r="JO281" s="30"/>
      <c r="JP281" s="30"/>
      <c r="JQ281" s="30"/>
      <c r="JR281" s="30"/>
      <c r="JS281" s="30"/>
      <c r="JT281" s="30"/>
      <c r="JU281" s="30"/>
      <c r="JV281" s="30"/>
      <c r="JW281" s="30"/>
      <c r="JX281" s="30"/>
      <c r="JY281" s="30"/>
      <c r="JZ281" s="30"/>
      <c r="KA281" s="30"/>
      <c r="KB281" s="30"/>
      <c r="KC281" s="30"/>
      <c r="KD281" s="30"/>
      <c r="KE281" s="30"/>
      <c r="KF281" s="30"/>
      <c r="KG281" s="30"/>
      <c r="KH281" s="30"/>
      <c r="KI281" s="30"/>
      <c r="KJ281" s="30"/>
      <c r="KK281" s="30"/>
      <c r="KL281" s="30"/>
      <c r="KM281" s="30"/>
      <c r="KN281" s="30"/>
      <c r="KO281" s="30"/>
      <c r="KP281" s="30"/>
      <c r="KQ281" s="30"/>
      <c r="KR281" s="30"/>
      <c r="KS281" s="30"/>
      <c r="KT281" s="30"/>
      <c r="KU281" s="30"/>
      <c r="KV281" s="30"/>
      <c r="KW281" s="30"/>
      <c r="KX281" s="30"/>
      <c r="KY281" s="30"/>
      <c r="KZ281" s="30"/>
      <c r="LA281" s="30"/>
      <c r="LB281" s="30"/>
      <c r="LC281" s="30"/>
      <c r="LD281" s="30"/>
      <c r="LE281" s="30"/>
      <c r="LF281" s="30"/>
      <c r="LG281" s="30"/>
      <c r="LH281" s="30"/>
      <c r="LI281" s="30"/>
      <c r="LJ281" s="30"/>
      <c r="LK281" s="30"/>
      <c r="LL281" s="30"/>
      <c r="LM281" s="30"/>
      <c r="LN281" s="30"/>
      <c r="LO281" s="30"/>
      <c r="LP281" s="30"/>
      <c r="LQ281" s="30"/>
      <c r="LR281" s="30"/>
      <c r="LS281" s="30"/>
      <c r="LT281" s="30"/>
    </row>
    <row r="282" spans="1:332" s="19" customFormat="1" x14ac:dyDescent="0.25">
      <c r="A282" s="80"/>
      <c r="B282" s="81"/>
      <c r="C282" s="82"/>
      <c r="D282" s="82"/>
      <c r="E282" s="83"/>
      <c r="F282" s="84"/>
      <c r="G282" s="21" t="str">
        <f>IFERROR(+VLOOKUP(F282,postnr!A:B,2,FALSE),"")</f>
        <v/>
      </c>
      <c r="H282" s="85"/>
      <c r="I282" s="86"/>
      <c r="J282" s="87"/>
      <c r="K282" s="88"/>
      <c r="L282" s="140"/>
      <c r="M282" s="140"/>
      <c r="N282" s="140"/>
      <c r="O282" s="140"/>
      <c r="P282" s="140"/>
      <c r="Q282" s="140"/>
      <c r="R282" s="140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0"/>
      <c r="CO282" s="30"/>
      <c r="CP282" s="30"/>
      <c r="CQ282" s="30"/>
      <c r="CR282" s="30"/>
      <c r="CS282" s="30"/>
      <c r="CT282" s="30"/>
      <c r="CU282" s="30"/>
      <c r="CV282" s="30"/>
      <c r="CW282" s="30"/>
      <c r="CX282" s="30"/>
      <c r="CY282" s="30"/>
      <c r="CZ282" s="30"/>
      <c r="DA282" s="30"/>
      <c r="DB282" s="30"/>
      <c r="DC282" s="30"/>
      <c r="DD282" s="30"/>
      <c r="DE282" s="30"/>
      <c r="DF282" s="30"/>
      <c r="DG282" s="30"/>
      <c r="DH282" s="30"/>
      <c r="DI282" s="30"/>
      <c r="DJ282" s="30"/>
      <c r="DK282" s="30"/>
      <c r="DL282" s="30"/>
      <c r="DM282" s="30"/>
      <c r="DN282" s="30"/>
      <c r="DO282" s="30"/>
      <c r="DP282" s="30"/>
      <c r="DQ282" s="30"/>
      <c r="DR282" s="30"/>
      <c r="DS282" s="30"/>
      <c r="DT282" s="30"/>
      <c r="DU282" s="30"/>
      <c r="DV282" s="30"/>
      <c r="DW282" s="30"/>
      <c r="DX282" s="30"/>
      <c r="DY282" s="30"/>
      <c r="DZ282" s="30"/>
      <c r="EA282" s="30"/>
      <c r="EB282" s="30"/>
      <c r="EC282" s="30"/>
      <c r="ED282" s="30"/>
      <c r="EE282" s="30"/>
      <c r="EF282" s="30"/>
      <c r="EG282" s="30"/>
      <c r="EH282" s="30"/>
      <c r="EI282" s="30"/>
      <c r="EJ282" s="30"/>
      <c r="EK282" s="30"/>
      <c r="EL282" s="30"/>
      <c r="EM282" s="30"/>
      <c r="EN282" s="30"/>
      <c r="EO282" s="30"/>
      <c r="EP282" s="30"/>
      <c r="EQ282" s="30"/>
      <c r="ER282" s="30"/>
      <c r="ES282" s="30"/>
      <c r="ET282" s="30"/>
      <c r="EU282" s="30"/>
      <c r="EV282" s="30"/>
      <c r="EW282" s="30"/>
      <c r="EX282" s="30"/>
      <c r="EY282" s="30"/>
      <c r="EZ282" s="30"/>
      <c r="FA282" s="30"/>
      <c r="FB282" s="30"/>
      <c r="FC282" s="30"/>
      <c r="FD282" s="30"/>
      <c r="FE282" s="30"/>
      <c r="FF282" s="30"/>
      <c r="FG282" s="30"/>
      <c r="FH282" s="30"/>
      <c r="FI282" s="30"/>
      <c r="FJ282" s="30"/>
      <c r="FK282" s="30"/>
      <c r="FL282" s="30"/>
      <c r="FM282" s="30"/>
      <c r="FN282" s="30"/>
      <c r="FO282" s="30"/>
      <c r="FP282" s="30"/>
      <c r="FQ282" s="30"/>
      <c r="FR282" s="30"/>
      <c r="FS282" s="30"/>
      <c r="FT282" s="30"/>
      <c r="FU282" s="30"/>
      <c r="FV282" s="30"/>
      <c r="FW282" s="30"/>
      <c r="FX282" s="30"/>
      <c r="FY282" s="30"/>
      <c r="FZ282" s="30"/>
      <c r="GA282" s="30"/>
      <c r="GB282" s="30"/>
      <c r="GC282" s="30"/>
      <c r="GD282" s="30"/>
      <c r="GE282" s="30"/>
      <c r="GF282" s="30"/>
      <c r="GG282" s="30"/>
      <c r="GH282" s="30"/>
      <c r="GI282" s="30"/>
      <c r="GJ282" s="30"/>
      <c r="GK282" s="30"/>
      <c r="GL282" s="30"/>
      <c r="GM282" s="30"/>
      <c r="GN282" s="30"/>
      <c r="GO282" s="30"/>
      <c r="GP282" s="30"/>
      <c r="GQ282" s="30"/>
      <c r="GR282" s="30"/>
      <c r="GS282" s="30"/>
      <c r="GT282" s="30"/>
      <c r="GU282" s="30"/>
      <c r="GV282" s="30"/>
      <c r="GW282" s="30"/>
      <c r="GX282" s="30"/>
      <c r="GY282" s="30"/>
      <c r="GZ282" s="30"/>
      <c r="HA282" s="30"/>
      <c r="HB282" s="30"/>
      <c r="HC282" s="30"/>
      <c r="HD282" s="30"/>
      <c r="HE282" s="30"/>
      <c r="HF282" s="30"/>
      <c r="HG282" s="30"/>
      <c r="HH282" s="30"/>
      <c r="HI282" s="30"/>
      <c r="HJ282" s="30"/>
      <c r="HK282" s="30"/>
      <c r="HL282" s="30"/>
      <c r="HM282" s="30"/>
      <c r="HN282" s="30"/>
      <c r="HO282" s="30"/>
      <c r="HP282" s="30"/>
      <c r="HQ282" s="30"/>
      <c r="HR282" s="30"/>
      <c r="HS282" s="30"/>
      <c r="HT282" s="30"/>
      <c r="HU282" s="30"/>
      <c r="HV282" s="30"/>
      <c r="HW282" s="30"/>
      <c r="HX282" s="30"/>
      <c r="HY282" s="30"/>
      <c r="HZ282" s="30"/>
      <c r="IA282" s="30"/>
      <c r="IB282" s="30"/>
      <c r="IC282" s="30"/>
      <c r="ID282" s="30"/>
      <c r="IE282" s="30"/>
      <c r="IF282" s="30"/>
      <c r="IG282" s="30"/>
      <c r="IH282" s="30"/>
      <c r="II282" s="30"/>
      <c r="IJ282" s="30"/>
      <c r="IK282" s="30"/>
      <c r="IL282" s="30"/>
      <c r="IM282" s="30"/>
      <c r="IN282" s="30"/>
      <c r="IO282" s="30"/>
      <c r="IP282" s="30"/>
      <c r="IQ282" s="30"/>
      <c r="IR282" s="30"/>
      <c r="IS282" s="30"/>
      <c r="IT282" s="30"/>
      <c r="IU282" s="30"/>
      <c r="IV282" s="30"/>
      <c r="IW282" s="30"/>
      <c r="IX282" s="30"/>
      <c r="IY282" s="30"/>
      <c r="IZ282" s="30"/>
      <c r="JA282" s="30"/>
      <c r="JB282" s="30"/>
      <c r="JC282" s="30"/>
      <c r="JD282" s="30"/>
      <c r="JE282" s="30"/>
      <c r="JF282" s="30"/>
      <c r="JG282" s="30"/>
      <c r="JH282" s="30"/>
      <c r="JI282" s="30"/>
      <c r="JJ282" s="30"/>
      <c r="JK282" s="30"/>
      <c r="JL282" s="30"/>
      <c r="JM282" s="30"/>
      <c r="JN282" s="30"/>
      <c r="JO282" s="30"/>
      <c r="JP282" s="30"/>
      <c r="JQ282" s="30"/>
      <c r="JR282" s="30"/>
      <c r="JS282" s="30"/>
      <c r="JT282" s="30"/>
      <c r="JU282" s="30"/>
      <c r="JV282" s="30"/>
      <c r="JW282" s="30"/>
      <c r="JX282" s="30"/>
      <c r="JY282" s="30"/>
      <c r="JZ282" s="30"/>
      <c r="KA282" s="30"/>
      <c r="KB282" s="30"/>
      <c r="KC282" s="30"/>
      <c r="KD282" s="30"/>
      <c r="KE282" s="30"/>
      <c r="KF282" s="30"/>
      <c r="KG282" s="30"/>
      <c r="KH282" s="30"/>
      <c r="KI282" s="30"/>
      <c r="KJ282" s="30"/>
      <c r="KK282" s="30"/>
      <c r="KL282" s="30"/>
      <c r="KM282" s="30"/>
      <c r="KN282" s="30"/>
      <c r="KO282" s="30"/>
      <c r="KP282" s="30"/>
      <c r="KQ282" s="30"/>
      <c r="KR282" s="30"/>
      <c r="KS282" s="30"/>
      <c r="KT282" s="30"/>
      <c r="KU282" s="30"/>
      <c r="KV282" s="30"/>
      <c r="KW282" s="30"/>
      <c r="KX282" s="30"/>
      <c r="KY282" s="30"/>
      <c r="KZ282" s="30"/>
      <c r="LA282" s="30"/>
      <c r="LB282" s="30"/>
      <c r="LC282" s="30"/>
      <c r="LD282" s="30"/>
      <c r="LE282" s="30"/>
      <c r="LF282" s="30"/>
      <c r="LG282" s="30"/>
      <c r="LH282" s="30"/>
      <c r="LI282" s="30"/>
      <c r="LJ282" s="30"/>
      <c r="LK282" s="30"/>
      <c r="LL282" s="30"/>
      <c r="LM282" s="30"/>
      <c r="LN282" s="30"/>
      <c r="LO282" s="30"/>
      <c r="LP282" s="30"/>
      <c r="LQ282" s="30"/>
      <c r="LR282" s="30"/>
      <c r="LS282" s="30"/>
      <c r="LT282" s="30"/>
    </row>
    <row r="283" spans="1:332" s="19" customFormat="1" x14ac:dyDescent="0.25">
      <c r="A283" s="80"/>
      <c r="B283" s="81"/>
      <c r="C283" s="82"/>
      <c r="D283" s="82"/>
      <c r="E283" s="83"/>
      <c r="F283" s="84"/>
      <c r="G283" s="21" t="str">
        <f>IFERROR(+VLOOKUP(F283,postnr!A:B,2,FALSE),"")</f>
        <v/>
      </c>
      <c r="H283" s="85"/>
      <c r="I283" s="86"/>
      <c r="J283" s="87"/>
      <c r="K283" s="88"/>
      <c r="L283" s="140"/>
      <c r="M283" s="140"/>
      <c r="N283" s="140"/>
      <c r="O283" s="140"/>
      <c r="P283" s="140"/>
      <c r="Q283" s="140"/>
      <c r="R283" s="140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/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  <c r="DD283" s="30"/>
      <c r="DE283" s="30"/>
      <c r="DF283" s="30"/>
      <c r="DG283" s="30"/>
      <c r="DH283" s="30"/>
      <c r="DI283" s="30"/>
      <c r="DJ283" s="30"/>
      <c r="DK283" s="30"/>
      <c r="DL283" s="30"/>
      <c r="DM283" s="30"/>
      <c r="DN283" s="30"/>
      <c r="DO283" s="30"/>
      <c r="DP283" s="30"/>
      <c r="DQ283" s="30"/>
      <c r="DR283" s="30"/>
      <c r="DS283" s="30"/>
      <c r="DT283" s="30"/>
      <c r="DU283" s="30"/>
      <c r="DV283" s="30"/>
      <c r="DW283" s="30"/>
      <c r="DX283" s="30"/>
      <c r="DY283" s="30"/>
      <c r="DZ283" s="30"/>
      <c r="EA283" s="30"/>
      <c r="EB283" s="30"/>
      <c r="EC283" s="30"/>
      <c r="ED283" s="30"/>
      <c r="EE283" s="30"/>
      <c r="EF283" s="30"/>
      <c r="EG283" s="30"/>
      <c r="EH283" s="30"/>
      <c r="EI283" s="30"/>
      <c r="EJ283" s="30"/>
      <c r="EK283" s="30"/>
      <c r="EL283" s="30"/>
      <c r="EM283" s="30"/>
      <c r="EN283" s="30"/>
      <c r="EO283" s="30"/>
      <c r="EP283" s="30"/>
      <c r="EQ283" s="30"/>
      <c r="ER283" s="30"/>
      <c r="ES283" s="30"/>
      <c r="ET283" s="30"/>
      <c r="EU283" s="30"/>
      <c r="EV283" s="30"/>
      <c r="EW283" s="30"/>
      <c r="EX283" s="30"/>
      <c r="EY283" s="30"/>
      <c r="EZ283" s="30"/>
      <c r="FA283" s="30"/>
      <c r="FB283" s="30"/>
      <c r="FC283" s="30"/>
      <c r="FD283" s="30"/>
      <c r="FE283" s="30"/>
      <c r="FF283" s="30"/>
      <c r="FG283" s="30"/>
      <c r="FH283" s="30"/>
      <c r="FI283" s="30"/>
      <c r="FJ283" s="30"/>
      <c r="FK283" s="30"/>
      <c r="FL283" s="30"/>
      <c r="FM283" s="30"/>
      <c r="FN283" s="30"/>
      <c r="FO283" s="30"/>
      <c r="FP283" s="30"/>
      <c r="FQ283" s="30"/>
      <c r="FR283" s="30"/>
      <c r="FS283" s="30"/>
      <c r="FT283" s="30"/>
      <c r="FU283" s="30"/>
      <c r="FV283" s="30"/>
      <c r="FW283" s="30"/>
      <c r="FX283" s="30"/>
      <c r="FY283" s="30"/>
      <c r="FZ283" s="30"/>
      <c r="GA283" s="30"/>
      <c r="GB283" s="30"/>
      <c r="GC283" s="30"/>
      <c r="GD283" s="30"/>
      <c r="GE283" s="30"/>
      <c r="GF283" s="30"/>
      <c r="GG283" s="30"/>
      <c r="GH283" s="30"/>
      <c r="GI283" s="30"/>
      <c r="GJ283" s="30"/>
      <c r="GK283" s="30"/>
      <c r="GL283" s="30"/>
      <c r="GM283" s="30"/>
      <c r="GN283" s="30"/>
      <c r="GO283" s="30"/>
      <c r="GP283" s="30"/>
      <c r="GQ283" s="30"/>
      <c r="GR283" s="30"/>
      <c r="GS283" s="30"/>
      <c r="GT283" s="30"/>
      <c r="GU283" s="30"/>
      <c r="GV283" s="30"/>
      <c r="GW283" s="30"/>
      <c r="GX283" s="30"/>
      <c r="GY283" s="30"/>
      <c r="GZ283" s="30"/>
      <c r="HA283" s="30"/>
      <c r="HB283" s="30"/>
      <c r="HC283" s="30"/>
      <c r="HD283" s="30"/>
      <c r="HE283" s="30"/>
      <c r="HF283" s="30"/>
      <c r="HG283" s="30"/>
      <c r="HH283" s="30"/>
      <c r="HI283" s="30"/>
      <c r="HJ283" s="30"/>
      <c r="HK283" s="30"/>
      <c r="HL283" s="30"/>
      <c r="HM283" s="30"/>
      <c r="HN283" s="30"/>
      <c r="HO283" s="30"/>
      <c r="HP283" s="30"/>
      <c r="HQ283" s="30"/>
      <c r="HR283" s="30"/>
      <c r="HS283" s="30"/>
      <c r="HT283" s="30"/>
      <c r="HU283" s="30"/>
      <c r="HV283" s="30"/>
      <c r="HW283" s="30"/>
      <c r="HX283" s="30"/>
      <c r="HY283" s="30"/>
      <c r="HZ283" s="30"/>
      <c r="IA283" s="30"/>
      <c r="IB283" s="30"/>
      <c r="IC283" s="30"/>
      <c r="ID283" s="30"/>
      <c r="IE283" s="30"/>
      <c r="IF283" s="30"/>
      <c r="IG283" s="30"/>
      <c r="IH283" s="30"/>
      <c r="II283" s="30"/>
      <c r="IJ283" s="30"/>
      <c r="IK283" s="30"/>
      <c r="IL283" s="30"/>
      <c r="IM283" s="30"/>
      <c r="IN283" s="30"/>
      <c r="IO283" s="30"/>
      <c r="IP283" s="30"/>
      <c r="IQ283" s="30"/>
      <c r="IR283" s="30"/>
      <c r="IS283" s="30"/>
      <c r="IT283" s="30"/>
      <c r="IU283" s="30"/>
      <c r="IV283" s="30"/>
      <c r="IW283" s="30"/>
      <c r="IX283" s="30"/>
      <c r="IY283" s="30"/>
      <c r="IZ283" s="30"/>
      <c r="JA283" s="30"/>
      <c r="JB283" s="30"/>
      <c r="JC283" s="30"/>
      <c r="JD283" s="30"/>
      <c r="JE283" s="30"/>
      <c r="JF283" s="30"/>
      <c r="JG283" s="30"/>
      <c r="JH283" s="30"/>
      <c r="JI283" s="30"/>
      <c r="JJ283" s="30"/>
      <c r="JK283" s="30"/>
      <c r="JL283" s="30"/>
      <c r="JM283" s="30"/>
      <c r="JN283" s="30"/>
      <c r="JO283" s="30"/>
      <c r="JP283" s="30"/>
      <c r="JQ283" s="30"/>
      <c r="JR283" s="30"/>
      <c r="JS283" s="30"/>
      <c r="JT283" s="30"/>
      <c r="JU283" s="30"/>
      <c r="JV283" s="30"/>
      <c r="JW283" s="30"/>
      <c r="JX283" s="30"/>
      <c r="JY283" s="30"/>
      <c r="JZ283" s="30"/>
      <c r="KA283" s="30"/>
      <c r="KB283" s="30"/>
      <c r="KC283" s="30"/>
      <c r="KD283" s="30"/>
      <c r="KE283" s="30"/>
      <c r="KF283" s="30"/>
      <c r="KG283" s="30"/>
      <c r="KH283" s="30"/>
      <c r="KI283" s="30"/>
      <c r="KJ283" s="30"/>
      <c r="KK283" s="30"/>
      <c r="KL283" s="30"/>
      <c r="KM283" s="30"/>
      <c r="KN283" s="30"/>
      <c r="KO283" s="30"/>
      <c r="KP283" s="30"/>
      <c r="KQ283" s="30"/>
      <c r="KR283" s="30"/>
      <c r="KS283" s="30"/>
      <c r="KT283" s="30"/>
      <c r="KU283" s="30"/>
      <c r="KV283" s="30"/>
      <c r="KW283" s="30"/>
      <c r="KX283" s="30"/>
      <c r="KY283" s="30"/>
      <c r="KZ283" s="30"/>
      <c r="LA283" s="30"/>
      <c r="LB283" s="30"/>
      <c r="LC283" s="30"/>
      <c r="LD283" s="30"/>
      <c r="LE283" s="30"/>
      <c r="LF283" s="30"/>
      <c r="LG283" s="30"/>
      <c r="LH283" s="30"/>
      <c r="LI283" s="30"/>
      <c r="LJ283" s="30"/>
      <c r="LK283" s="30"/>
      <c r="LL283" s="30"/>
      <c r="LM283" s="30"/>
      <c r="LN283" s="30"/>
      <c r="LO283" s="30"/>
      <c r="LP283" s="30"/>
      <c r="LQ283" s="30"/>
      <c r="LR283" s="30"/>
      <c r="LS283" s="30"/>
      <c r="LT283" s="30"/>
    </row>
    <row r="284" spans="1:332" s="19" customFormat="1" x14ac:dyDescent="0.25">
      <c r="A284" s="80"/>
      <c r="B284" s="81"/>
      <c r="C284" s="82"/>
      <c r="D284" s="82"/>
      <c r="E284" s="83"/>
      <c r="F284" s="84"/>
      <c r="G284" s="21" t="str">
        <f>IFERROR(+VLOOKUP(F284,postnr!A:B,2,FALSE),"")</f>
        <v/>
      </c>
      <c r="H284" s="85"/>
      <c r="I284" s="86"/>
      <c r="J284" s="87"/>
      <c r="K284" s="88"/>
      <c r="L284" s="140"/>
      <c r="M284" s="140"/>
      <c r="N284" s="140"/>
      <c r="O284" s="140"/>
      <c r="P284" s="140"/>
      <c r="Q284" s="140"/>
      <c r="R284" s="140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  <c r="DD284" s="30"/>
      <c r="DE284" s="30"/>
      <c r="DF284" s="30"/>
      <c r="DG284" s="30"/>
      <c r="DH284" s="30"/>
      <c r="DI284" s="30"/>
      <c r="DJ284" s="30"/>
      <c r="DK284" s="30"/>
      <c r="DL284" s="30"/>
      <c r="DM284" s="30"/>
      <c r="DN284" s="30"/>
      <c r="DO284" s="30"/>
      <c r="DP284" s="30"/>
      <c r="DQ284" s="30"/>
      <c r="DR284" s="30"/>
      <c r="DS284" s="30"/>
      <c r="DT284" s="30"/>
      <c r="DU284" s="30"/>
      <c r="DV284" s="30"/>
      <c r="DW284" s="30"/>
      <c r="DX284" s="30"/>
      <c r="DY284" s="30"/>
      <c r="DZ284" s="30"/>
      <c r="EA284" s="30"/>
      <c r="EB284" s="30"/>
      <c r="EC284" s="30"/>
      <c r="ED284" s="30"/>
      <c r="EE284" s="30"/>
      <c r="EF284" s="30"/>
      <c r="EG284" s="30"/>
      <c r="EH284" s="30"/>
      <c r="EI284" s="30"/>
      <c r="EJ284" s="30"/>
      <c r="EK284" s="30"/>
      <c r="EL284" s="30"/>
      <c r="EM284" s="30"/>
      <c r="EN284" s="30"/>
      <c r="EO284" s="30"/>
      <c r="EP284" s="30"/>
      <c r="EQ284" s="30"/>
      <c r="ER284" s="30"/>
      <c r="ES284" s="30"/>
      <c r="ET284" s="30"/>
      <c r="EU284" s="30"/>
      <c r="EV284" s="30"/>
      <c r="EW284" s="30"/>
      <c r="EX284" s="30"/>
      <c r="EY284" s="30"/>
      <c r="EZ284" s="30"/>
      <c r="FA284" s="30"/>
      <c r="FB284" s="30"/>
      <c r="FC284" s="30"/>
      <c r="FD284" s="30"/>
      <c r="FE284" s="30"/>
      <c r="FF284" s="30"/>
      <c r="FG284" s="30"/>
      <c r="FH284" s="30"/>
      <c r="FI284" s="30"/>
      <c r="FJ284" s="30"/>
      <c r="FK284" s="30"/>
      <c r="FL284" s="30"/>
      <c r="FM284" s="30"/>
      <c r="FN284" s="30"/>
      <c r="FO284" s="30"/>
      <c r="FP284" s="30"/>
      <c r="FQ284" s="30"/>
      <c r="FR284" s="30"/>
      <c r="FS284" s="30"/>
      <c r="FT284" s="30"/>
      <c r="FU284" s="30"/>
      <c r="FV284" s="30"/>
      <c r="FW284" s="30"/>
      <c r="FX284" s="30"/>
      <c r="FY284" s="30"/>
      <c r="FZ284" s="30"/>
      <c r="GA284" s="30"/>
      <c r="GB284" s="30"/>
      <c r="GC284" s="30"/>
      <c r="GD284" s="30"/>
      <c r="GE284" s="30"/>
      <c r="GF284" s="30"/>
      <c r="GG284" s="30"/>
      <c r="GH284" s="30"/>
      <c r="GI284" s="30"/>
      <c r="GJ284" s="30"/>
      <c r="GK284" s="30"/>
      <c r="GL284" s="30"/>
      <c r="GM284" s="30"/>
      <c r="GN284" s="30"/>
      <c r="GO284" s="30"/>
      <c r="GP284" s="30"/>
      <c r="GQ284" s="30"/>
      <c r="GR284" s="30"/>
      <c r="GS284" s="30"/>
      <c r="GT284" s="30"/>
      <c r="GU284" s="30"/>
      <c r="GV284" s="30"/>
      <c r="GW284" s="30"/>
      <c r="GX284" s="30"/>
      <c r="GY284" s="30"/>
      <c r="GZ284" s="30"/>
      <c r="HA284" s="30"/>
      <c r="HB284" s="30"/>
      <c r="HC284" s="30"/>
      <c r="HD284" s="30"/>
      <c r="HE284" s="30"/>
      <c r="HF284" s="30"/>
      <c r="HG284" s="30"/>
      <c r="HH284" s="30"/>
      <c r="HI284" s="30"/>
      <c r="HJ284" s="30"/>
      <c r="HK284" s="30"/>
      <c r="HL284" s="30"/>
      <c r="HM284" s="30"/>
      <c r="HN284" s="30"/>
      <c r="HO284" s="30"/>
      <c r="HP284" s="30"/>
      <c r="HQ284" s="30"/>
      <c r="HR284" s="30"/>
      <c r="HS284" s="30"/>
      <c r="HT284" s="30"/>
      <c r="HU284" s="30"/>
      <c r="HV284" s="30"/>
      <c r="HW284" s="30"/>
      <c r="HX284" s="30"/>
      <c r="HY284" s="30"/>
      <c r="HZ284" s="30"/>
      <c r="IA284" s="30"/>
      <c r="IB284" s="30"/>
      <c r="IC284" s="30"/>
      <c r="ID284" s="30"/>
      <c r="IE284" s="30"/>
      <c r="IF284" s="30"/>
      <c r="IG284" s="30"/>
      <c r="IH284" s="30"/>
      <c r="II284" s="30"/>
      <c r="IJ284" s="30"/>
      <c r="IK284" s="30"/>
      <c r="IL284" s="30"/>
      <c r="IM284" s="30"/>
      <c r="IN284" s="30"/>
      <c r="IO284" s="30"/>
      <c r="IP284" s="30"/>
      <c r="IQ284" s="30"/>
      <c r="IR284" s="30"/>
      <c r="IS284" s="30"/>
      <c r="IT284" s="30"/>
      <c r="IU284" s="30"/>
      <c r="IV284" s="30"/>
      <c r="IW284" s="30"/>
      <c r="IX284" s="30"/>
      <c r="IY284" s="30"/>
      <c r="IZ284" s="30"/>
      <c r="JA284" s="30"/>
      <c r="JB284" s="30"/>
      <c r="JC284" s="30"/>
      <c r="JD284" s="30"/>
      <c r="JE284" s="30"/>
      <c r="JF284" s="30"/>
      <c r="JG284" s="30"/>
      <c r="JH284" s="30"/>
      <c r="JI284" s="30"/>
      <c r="JJ284" s="30"/>
      <c r="JK284" s="30"/>
      <c r="JL284" s="30"/>
      <c r="JM284" s="30"/>
      <c r="JN284" s="30"/>
      <c r="JO284" s="30"/>
      <c r="JP284" s="30"/>
      <c r="JQ284" s="30"/>
      <c r="JR284" s="30"/>
      <c r="JS284" s="30"/>
      <c r="JT284" s="30"/>
      <c r="JU284" s="30"/>
      <c r="JV284" s="30"/>
      <c r="JW284" s="30"/>
      <c r="JX284" s="30"/>
      <c r="JY284" s="30"/>
      <c r="JZ284" s="30"/>
      <c r="KA284" s="30"/>
      <c r="KB284" s="30"/>
      <c r="KC284" s="30"/>
      <c r="KD284" s="30"/>
      <c r="KE284" s="30"/>
      <c r="KF284" s="30"/>
      <c r="KG284" s="30"/>
      <c r="KH284" s="30"/>
      <c r="KI284" s="30"/>
      <c r="KJ284" s="30"/>
      <c r="KK284" s="30"/>
      <c r="KL284" s="30"/>
      <c r="KM284" s="30"/>
      <c r="KN284" s="30"/>
      <c r="KO284" s="30"/>
      <c r="KP284" s="30"/>
      <c r="KQ284" s="30"/>
      <c r="KR284" s="30"/>
      <c r="KS284" s="30"/>
      <c r="KT284" s="30"/>
      <c r="KU284" s="30"/>
      <c r="KV284" s="30"/>
      <c r="KW284" s="30"/>
      <c r="KX284" s="30"/>
      <c r="KY284" s="30"/>
      <c r="KZ284" s="30"/>
      <c r="LA284" s="30"/>
      <c r="LB284" s="30"/>
      <c r="LC284" s="30"/>
      <c r="LD284" s="30"/>
      <c r="LE284" s="30"/>
      <c r="LF284" s="30"/>
      <c r="LG284" s="30"/>
      <c r="LH284" s="30"/>
      <c r="LI284" s="30"/>
      <c r="LJ284" s="30"/>
      <c r="LK284" s="30"/>
      <c r="LL284" s="30"/>
      <c r="LM284" s="30"/>
      <c r="LN284" s="30"/>
      <c r="LO284" s="30"/>
      <c r="LP284" s="30"/>
      <c r="LQ284" s="30"/>
      <c r="LR284" s="30"/>
      <c r="LS284" s="30"/>
      <c r="LT284" s="30"/>
    </row>
    <row r="285" spans="1:332" s="19" customFormat="1" x14ac:dyDescent="0.25">
      <c r="A285" s="80"/>
      <c r="B285" s="81"/>
      <c r="C285" s="82"/>
      <c r="D285" s="82"/>
      <c r="E285" s="83"/>
      <c r="F285" s="84"/>
      <c r="G285" s="21" t="str">
        <f>IFERROR(+VLOOKUP(F285,postnr!A:B,2,FALSE),"")</f>
        <v/>
      </c>
      <c r="H285" s="85"/>
      <c r="I285" s="86"/>
      <c r="J285" s="87"/>
      <c r="K285" s="88"/>
      <c r="L285" s="140"/>
      <c r="M285" s="140"/>
      <c r="N285" s="140"/>
      <c r="O285" s="140"/>
      <c r="P285" s="140"/>
      <c r="Q285" s="140"/>
      <c r="R285" s="140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  <c r="DD285" s="30"/>
      <c r="DE285" s="30"/>
      <c r="DF285" s="30"/>
      <c r="DG285" s="30"/>
      <c r="DH285" s="30"/>
      <c r="DI285" s="30"/>
      <c r="DJ285" s="30"/>
      <c r="DK285" s="30"/>
      <c r="DL285" s="30"/>
      <c r="DM285" s="30"/>
      <c r="DN285" s="30"/>
      <c r="DO285" s="30"/>
      <c r="DP285" s="30"/>
      <c r="DQ285" s="30"/>
      <c r="DR285" s="30"/>
      <c r="DS285" s="30"/>
      <c r="DT285" s="30"/>
      <c r="DU285" s="30"/>
      <c r="DV285" s="30"/>
      <c r="DW285" s="30"/>
      <c r="DX285" s="30"/>
      <c r="DY285" s="30"/>
      <c r="DZ285" s="30"/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0"/>
      <c r="EQ285" s="30"/>
      <c r="ER285" s="30"/>
      <c r="ES285" s="30"/>
      <c r="ET285" s="30"/>
      <c r="EU285" s="30"/>
      <c r="EV285" s="30"/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0"/>
      <c r="FI285" s="30"/>
      <c r="FJ285" s="30"/>
      <c r="FK285" s="30"/>
      <c r="FL285" s="30"/>
      <c r="FM285" s="30"/>
      <c r="FN285" s="30"/>
      <c r="FO285" s="30"/>
      <c r="FP285" s="30"/>
      <c r="FQ285" s="30"/>
      <c r="FR285" s="30"/>
      <c r="FS285" s="30"/>
      <c r="FT285" s="30"/>
      <c r="FU285" s="30"/>
      <c r="FV285" s="30"/>
      <c r="FW285" s="30"/>
      <c r="FX285" s="30"/>
      <c r="FY285" s="30"/>
      <c r="FZ285" s="30"/>
      <c r="GA285" s="30"/>
      <c r="GB285" s="30"/>
      <c r="GC285" s="30"/>
      <c r="GD285" s="30"/>
      <c r="GE285" s="30"/>
      <c r="GF285" s="30"/>
      <c r="GG285" s="30"/>
      <c r="GH285" s="30"/>
      <c r="GI285" s="30"/>
      <c r="GJ285" s="30"/>
      <c r="GK285" s="30"/>
      <c r="GL285" s="30"/>
      <c r="GM285" s="30"/>
      <c r="GN285" s="30"/>
      <c r="GO285" s="30"/>
      <c r="GP285" s="30"/>
      <c r="GQ285" s="30"/>
      <c r="GR285" s="30"/>
      <c r="GS285" s="30"/>
      <c r="GT285" s="30"/>
      <c r="GU285" s="30"/>
      <c r="GV285" s="30"/>
      <c r="GW285" s="30"/>
      <c r="GX285" s="30"/>
      <c r="GY285" s="30"/>
      <c r="GZ285" s="30"/>
      <c r="HA285" s="30"/>
      <c r="HB285" s="30"/>
      <c r="HC285" s="30"/>
      <c r="HD285" s="30"/>
      <c r="HE285" s="30"/>
      <c r="HF285" s="30"/>
      <c r="HG285" s="30"/>
      <c r="HH285" s="30"/>
      <c r="HI285" s="30"/>
      <c r="HJ285" s="30"/>
      <c r="HK285" s="30"/>
      <c r="HL285" s="30"/>
      <c r="HM285" s="30"/>
      <c r="HN285" s="30"/>
      <c r="HO285" s="30"/>
      <c r="HP285" s="30"/>
      <c r="HQ285" s="30"/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30"/>
      <c r="IE285" s="30"/>
      <c r="IF285" s="30"/>
      <c r="IG285" s="30"/>
      <c r="IH285" s="30"/>
      <c r="II285" s="30"/>
      <c r="IJ285" s="30"/>
      <c r="IK285" s="30"/>
      <c r="IL285" s="30"/>
      <c r="IM285" s="30"/>
      <c r="IN285" s="30"/>
      <c r="IO285" s="30"/>
      <c r="IP285" s="30"/>
      <c r="IQ285" s="30"/>
      <c r="IR285" s="30"/>
      <c r="IS285" s="30"/>
      <c r="IT285" s="30"/>
      <c r="IU285" s="30"/>
      <c r="IV285" s="30"/>
      <c r="IW285" s="30"/>
      <c r="IX285" s="30"/>
      <c r="IY285" s="30"/>
      <c r="IZ285" s="30"/>
      <c r="JA285" s="30"/>
      <c r="JB285" s="30"/>
      <c r="JC285" s="30"/>
      <c r="JD285" s="30"/>
      <c r="JE285" s="30"/>
      <c r="JF285" s="30"/>
      <c r="JG285" s="30"/>
      <c r="JH285" s="30"/>
      <c r="JI285" s="30"/>
      <c r="JJ285" s="30"/>
      <c r="JK285" s="30"/>
      <c r="JL285" s="30"/>
      <c r="JM285" s="30"/>
      <c r="JN285" s="30"/>
      <c r="JO285" s="30"/>
      <c r="JP285" s="30"/>
      <c r="JQ285" s="30"/>
      <c r="JR285" s="30"/>
      <c r="JS285" s="30"/>
      <c r="JT285" s="30"/>
      <c r="JU285" s="30"/>
      <c r="JV285" s="30"/>
      <c r="JW285" s="30"/>
      <c r="JX285" s="30"/>
      <c r="JY285" s="30"/>
      <c r="JZ285" s="30"/>
      <c r="KA285" s="30"/>
      <c r="KB285" s="30"/>
      <c r="KC285" s="30"/>
      <c r="KD285" s="30"/>
      <c r="KE285" s="30"/>
      <c r="KF285" s="30"/>
      <c r="KG285" s="30"/>
      <c r="KH285" s="30"/>
      <c r="KI285" s="30"/>
      <c r="KJ285" s="30"/>
      <c r="KK285" s="30"/>
      <c r="KL285" s="30"/>
      <c r="KM285" s="30"/>
      <c r="KN285" s="30"/>
      <c r="KO285" s="30"/>
      <c r="KP285" s="30"/>
      <c r="KQ285" s="30"/>
      <c r="KR285" s="30"/>
      <c r="KS285" s="30"/>
      <c r="KT285" s="30"/>
      <c r="KU285" s="30"/>
      <c r="KV285" s="30"/>
      <c r="KW285" s="30"/>
      <c r="KX285" s="30"/>
      <c r="KY285" s="30"/>
      <c r="KZ285" s="30"/>
      <c r="LA285" s="30"/>
      <c r="LB285" s="30"/>
      <c r="LC285" s="30"/>
      <c r="LD285" s="30"/>
      <c r="LE285" s="30"/>
      <c r="LF285" s="30"/>
      <c r="LG285" s="30"/>
      <c r="LH285" s="30"/>
      <c r="LI285" s="30"/>
      <c r="LJ285" s="30"/>
      <c r="LK285" s="30"/>
      <c r="LL285" s="30"/>
      <c r="LM285" s="30"/>
      <c r="LN285" s="30"/>
      <c r="LO285" s="30"/>
      <c r="LP285" s="30"/>
      <c r="LQ285" s="30"/>
      <c r="LR285" s="30"/>
      <c r="LS285" s="30"/>
      <c r="LT285" s="30"/>
    </row>
    <row r="286" spans="1:332" s="19" customFormat="1" x14ac:dyDescent="0.25">
      <c r="A286" s="80"/>
      <c r="B286" s="81"/>
      <c r="C286" s="82"/>
      <c r="D286" s="82"/>
      <c r="E286" s="83"/>
      <c r="F286" s="84"/>
      <c r="G286" s="21" t="str">
        <f>IFERROR(+VLOOKUP(F286,postnr!A:B,2,FALSE),"")</f>
        <v/>
      </c>
      <c r="H286" s="85"/>
      <c r="I286" s="86"/>
      <c r="J286" s="87"/>
      <c r="K286" s="88"/>
      <c r="L286" s="140"/>
      <c r="M286" s="140"/>
      <c r="N286" s="140"/>
      <c r="O286" s="140"/>
      <c r="P286" s="140"/>
      <c r="Q286" s="140"/>
      <c r="R286" s="140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0"/>
      <c r="CO286" s="30"/>
      <c r="CP286" s="30"/>
      <c r="CQ286" s="30"/>
      <c r="CR286" s="30"/>
      <c r="CS286" s="30"/>
      <c r="CT286" s="30"/>
      <c r="CU286" s="30"/>
      <c r="CV286" s="30"/>
      <c r="CW286" s="30"/>
      <c r="CX286" s="30"/>
      <c r="CY286" s="30"/>
      <c r="CZ286" s="30"/>
      <c r="DA286" s="30"/>
      <c r="DB286" s="30"/>
      <c r="DC286" s="30"/>
      <c r="DD286" s="30"/>
      <c r="DE286" s="30"/>
      <c r="DF286" s="30"/>
      <c r="DG286" s="30"/>
      <c r="DH286" s="30"/>
      <c r="DI286" s="30"/>
      <c r="DJ286" s="30"/>
      <c r="DK286" s="30"/>
      <c r="DL286" s="30"/>
      <c r="DM286" s="30"/>
      <c r="DN286" s="30"/>
      <c r="DO286" s="30"/>
      <c r="DP286" s="30"/>
      <c r="DQ286" s="30"/>
      <c r="DR286" s="30"/>
      <c r="DS286" s="30"/>
      <c r="DT286" s="30"/>
      <c r="DU286" s="30"/>
      <c r="DV286" s="30"/>
      <c r="DW286" s="30"/>
      <c r="DX286" s="30"/>
      <c r="DY286" s="30"/>
      <c r="DZ286" s="30"/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0"/>
      <c r="EQ286" s="30"/>
      <c r="ER286" s="30"/>
      <c r="ES286" s="30"/>
      <c r="ET286" s="30"/>
      <c r="EU286" s="30"/>
      <c r="EV286" s="30"/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0"/>
      <c r="FI286" s="30"/>
      <c r="FJ286" s="30"/>
      <c r="FK286" s="30"/>
      <c r="FL286" s="30"/>
      <c r="FM286" s="30"/>
      <c r="FN286" s="30"/>
      <c r="FO286" s="30"/>
      <c r="FP286" s="30"/>
      <c r="FQ286" s="30"/>
      <c r="FR286" s="30"/>
      <c r="FS286" s="30"/>
      <c r="FT286" s="30"/>
      <c r="FU286" s="30"/>
      <c r="FV286" s="30"/>
      <c r="FW286" s="30"/>
      <c r="FX286" s="30"/>
      <c r="FY286" s="30"/>
      <c r="FZ286" s="30"/>
      <c r="GA286" s="30"/>
      <c r="GB286" s="30"/>
      <c r="GC286" s="30"/>
      <c r="GD286" s="30"/>
      <c r="GE286" s="30"/>
      <c r="GF286" s="30"/>
      <c r="GG286" s="30"/>
      <c r="GH286" s="30"/>
      <c r="GI286" s="30"/>
      <c r="GJ286" s="30"/>
      <c r="GK286" s="30"/>
      <c r="GL286" s="30"/>
      <c r="GM286" s="30"/>
      <c r="GN286" s="30"/>
      <c r="GO286" s="30"/>
      <c r="GP286" s="30"/>
      <c r="GQ286" s="30"/>
      <c r="GR286" s="30"/>
      <c r="GS286" s="30"/>
      <c r="GT286" s="30"/>
      <c r="GU286" s="30"/>
      <c r="GV286" s="30"/>
      <c r="GW286" s="30"/>
      <c r="GX286" s="30"/>
      <c r="GY286" s="30"/>
      <c r="GZ286" s="30"/>
      <c r="HA286" s="30"/>
      <c r="HB286" s="30"/>
      <c r="HC286" s="30"/>
      <c r="HD286" s="30"/>
      <c r="HE286" s="30"/>
      <c r="HF286" s="30"/>
      <c r="HG286" s="30"/>
      <c r="HH286" s="30"/>
      <c r="HI286" s="30"/>
      <c r="HJ286" s="30"/>
      <c r="HK286" s="30"/>
      <c r="HL286" s="30"/>
      <c r="HM286" s="30"/>
      <c r="HN286" s="30"/>
      <c r="HO286" s="30"/>
      <c r="HP286" s="30"/>
      <c r="HQ286" s="30"/>
      <c r="HR286" s="30"/>
      <c r="HS286" s="30"/>
      <c r="HT286" s="30"/>
      <c r="HU286" s="30"/>
      <c r="HV286" s="30"/>
      <c r="HW286" s="30"/>
      <c r="HX286" s="30"/>
      <c r="HY286" s="30"/>
      <c r="HZ286" s="30"/>
      <c r="IA286" s="30"/>
      <c r="IB286" s="30"/>
      <c r="IC286" s="30"/>
      <c r="ID286" s="30"/>
      <c r="IE286" s="30"/>
      <c r="IF286" s="30"/>
      <c r="IG286" s="30"/>
      <c r="IH286" s="30"/>
      <c r="II286" s="30"/>
      <c r="IJ286" s="30"/>
      <c r="IK286" s="30"/>
      <c r="IL286" s="30"/>
      <c r="IM286" s="30"/>
      <c r="IN286" s="30"/>
      <c r="IO286" s="30"/>
      <c r="IP286" s="30"/>
      <c r="IQ286" s="30"/>
      <c r="IR286" s="30"/>
      <c r="IS286" s="30"/>
      <c r="IT286" s="30"/>
      <c r="IU286" s="30"/>
      <c r="IV286" s="30"/>
      <c r="IW286" s="30"/>
      <c r="IX286" s="30"/>
      <c r="IY286" s="30"/>
      <c r="IZ286" s="30"/>
      <c r="JA286" s="30"/>
      <c r="JB286" s="30"/>
      <c r="JC286" s="30"/>
      <c r="JD286" s="30"/>
      <c r="JE286" s="30"/>
      <c r="JF286" s="30"/>
      <c r="JG286" s="30"/>
      <c r="JH286" s="30"/>
      <c r="JI286" s="30"/>
      <c r="JJ286" s="30"/>
      <c r="JK286" s="30"/>
      <c r="JL286" s="30"/>
      <c r="JM286" s="30"/>
      <c r="JN286" s="30"/>
      <c r="JO286" s="30"/>
      <c r="JP286" s="30"/>
      <c r="JQ286" s="30"/>
      <c r="JR286" s="30"/>
      <c r="JS286" s="30"/>
      <c r="JT286" s="30"/>
      <c r="JU286" s="30"/>
      <c r="JV286" s="30"/>
      <c r="JW286" s="30"/>
      <c r="JX286" s="30"/>
      <c r="JY286" s="30"/>
      <c r="JZ286" s="30"/>
      <c r="KA286" s="30"/>
      <c r="KB286" s="30"/>
      <c r="KC286" s="30"/>
      <c r="KD286" s="30"/>
      <c r="KE286" s="30"/>
      <c r="KF286" s="30"/>
      <c r="KG286" s="30"/>
      <c r="KH286" s="30"/>
      <c r="KI286" s="30"/>
      <c r="KJ286" s="30"/>
      <c r="KK286" s="30"/>
      <c r="KL286" s="30"/>
      <c r="KM286" s="30"/>
      <c r="KN286" s="30"/>
      <c r="KO286" s="30"/>
      <c r="KP286" s="30"/>
      <c r="KQ286" s="30"/>
      <c r="KR286" s="30"/>
      <c r="KS286" s="30"/>
      <c r="KT286" s="30"/>
      <c r="KU286" s="30"/>
      <c r="KV286" s="30"/>
      <c r="KW286" s="30"/>
      <c r="KX286" s="30"/>
      <c r="KY286" s="30"/>
      <c r="KZ286" s="30"/>
      <c r="LA286" s="30"/>
      <c r="LB286" s="30"/>
      <c r="LC286" s="30"/>
      <c r="LD286" s="30"/>
      <c r="LE286" s="30"/>
      <c r="LF286" s="30"/>
      <c r="LG286" s="30"/>
      <c r="LH286" s="30"/>
      <c r="LI286" s="30"/>
      <c r="LJ286" s="30"/>
      <c r="LK286" s="30"/>
      <c r="LL286" s="30"/>
      <c r="LM286" s="30"/>
      <c r="LN286" s="30"/>
      <c r="LO286" s="30"/>
      <c r="LP286" s="30"/>
      <c r="LQ286" s="30"/>
      <c r="LR286" s="30"/>
      <c r="LS286" s="30"/>
      <c r="LT286" s="30"/>
    </row>
    <row r="287" spans="1:332" s="19" customFormat="1" x14ac:dyDescent="0.25">
      <c r="A287" s="80"/>
      <c r="B287" s="81"/>
      <c r="C287" s="82"/>
      <c r="D287" s="82"/>
      <c r="E287" s="83"/>
      <c r="F287" s="84"/>
      <c r="G287" s="21" t="str">
        <f>IFERROR(+VLOOKUP(F287,postnr!A:B,2,FALSE),"")</f>
        <v/>
      </c>
      <c r="H287" s="85"/>
      <c r="I287" s="86"/>
      <c r="J287" s="87"/>
      <c r="K287" s="88"/>
      <c r="L287" s="140"/>
      <c r="M287" s="140"/>
      <c r="N287" s="140"/>
      <c r="O287" s="140"/>
      <c r="P287" s="140"/>
      <c r="Q287" s="140"/>
      <c r="R287" s="140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30"/>
      <c r="CG287" s="30"/>
      <c r="CH287" s="30"/>
      <c r="CI287" s="30"/>
      <c r="CJ287" s="30"/>
      <c r="CK287" s="30"/>
      <c r="CL287" s="30"/>
      <c r="CM287" s="30"/>
      <c r="CN287" s="30"/>
      <c r="CO287" s="30"/>
      <c r="CP287" s="30"/>
      <c r="CQ287" s="30"/>
      <c r="CR287" s="30"/>
      <c r="CS287" s="30"/>
      <c r="CT287" s="30"/>
      <c r="CU287" s="30"/>
      <c r="CV287" s="30"/>
      <c r="CW287" s="30"/>
      <c r="CX287" s="30"/>
      <c r="CY287" s="30"/>
      <c r="CZ287" s="30"/>
      <c r="DA287" s="30"/>
      <c r="DB287" s="30"/>
      <c r="DC287" s="30"/>
      <c r="DD287" s="30"/>
      <c r="DE287" s="30"/>
      <c r="DF287" s="30"/>
      <c r="DG287" s="30"/>
      <c r="DH287" s="30"/>
      <c r="DI287" s="30"/>
      <c r="DJ287" s="30"/>
      <c r="DK287" s="30"/>
      <c r="DL287" s="30"/>
      <c r="DM287" s="30"/>
      <c r="DN287" s="30"/>
      <c r="DO287" s="30"/>
      <c r="DP287" s="30"/>
      <c r="DQ287" s="30"/>
      <c r="DR287" s="30"/>
      <c r="DS287" s="30"/>
      <c r="DT287" s="30"/>
      <c r="DU287" s="30"/>
      <c r="DV287" s="30"/>
      <c r="DW287" s="30"/>
      <c r="DX287" s="30"/>
      <c r="DY287" s="30"/>
      <c r="DZ287" s="30"/>
      <c r="EA287" s="30"/>
      <c r="EB287" s="30"/>
      <c r="EC287" s="30"/>
      <c r="ED287" s="30"/>
      <c r="EE287" s="30"/>
      <c r="EF287" s="30"/>
      <c r="EG287" s="30"/>
      <c r="EH287" s="30"/>
      <c r="EI287" s="30"/>
      <c r="EJ287" s="30"/>
      <c r="EK287" s="30"/>
      <c r="EL287" s="30"/>
      <c r="EM287" s="30"/>
      <c r="EN287" s="30"/>
      <c r="EO287" s="30"/>
      <c r="EP287" s="30"/>
      <c r="EQ287" s="30"/>
      <c r="ER287" s="30"/>
      <c r="ES287" s="30"/>
      <c r="ET287" s="30"/>
      <c r="EU287" s="30"/>
      <c r="EV287" s="30"/>
      <c r="EW287" s="30"/>
      <c r="EX287" s="30"/>
      <c r="EY287" s="30"/>
      <c r="EZ287" s="30"/>
      <c r="FA287" s="30"/>
      <c r="FB287" s="30"/>
      <c r="FC287" s="30"/>
      <c r="FD287" s="30"/>
      <c r="FE287" s="30"/>
      <c r="FF287" s="30"/>
      <c r="FG287" s="30"/>
      <c r="FH287" s="30"/>
      <c r="FI287" s="30"/>
      <c r="FJ287" s="30"/>
      <c r="FK287" s="30"/>
      <c r="FL287" s="30"/>
      <c r="FM287" s="30"/>
      <c r="FN287" s="30"/>
      <c r="FO287" s="30"/>
      <c r="FP287" s="30"/>
      <c r="FQ287" s="30"/>
      <c r="FR287" s="30"/>
      <c r="FS287" s="30"/>
      <c r="FT287" s="30"/>
      <c r="FU287" s="30"/>
      <c r="FV287" s="30"/>
      <c r="FW287" s="30"/>
      <c r="FX287" s="30"/>
      <c r="FY287" s="30"/>
      <c r="FZ287" s="30"/>
      <c r="GA287" s="30"/>
      <c r="GB287" s="30"/>
      <c r="GC287" s="30"/>
      <c r="GD287" s="30"/>
      <c r="GE287" s="30"/>
      <c r="GF287" s="30"/>
      <c r="GG287" s="30"/>
      <c r="GH287" s="30"/>
      <c r="GI287" s="30"/>
      <c r="GJ287" s="30"/>
      <c r="GK287" s="30"/>
      <c r="GL287" s="30"/>
      <c r="GM287" s="30"/>
      <c r="GN287" s="30"/>
      <c r="GO287" s="30"/>
      <c r="GP287" s="30"/>
      <c r="GQ287" s="30"/>
      <c r="GR287" s="30"/>
      <c r="GS287" s="30"/>
      <c r="GT287" s="30"/>
      <c r="GU287" s="30"/>
      <c r="GV287" s="30"/>
      <c r="GW287" s="30"/>
      <c r="GX287" s="30"/>
      <c r="GY287" s="30"/>
      <c r="GZ287" s="30"/>
      <c r="HA287" s="30"/>
      <c r="HB287" s="30"/>
      <c r="HC287" s="30"/>
      <c r="HD287" s="30"/>
      <c r="HE287" s="30"/>
      <c r="HF287" s="30"/>
      <c r="HG287" s="30"/>
      <c r="HH287" s="30"/>
      <c r="HI287" s="30"/>
      <c r="HJ287" s="30"/>
      <c r="HK287" s="30"/>
      <c r="HL287" s="30"/>
      <c r="HM287" s="30"/>
      <c r="HN287" s="30"/>
      <c r="HO287" s="30"/>
      <c r="HP287" s="30"/>
      <c r="HQ287" s="30"/>
      <c r="HR287" s="30"/>
      <c r="HS287" s="30"/>
      <c r="HT287" s="30"/>
      <c r="HU287" s="30"/>
      <c r="HV287" s="30"/>
      <c r="HW287" s="30"/>
      <c r="HX287" s="30"/>
      <c r="HY287" s="30"/>
      <c r="HZ287" s="30"/>
      <c r="IA287" s="30"/>
      <c r="IB287" s="30"/>
      <c r="IC287" s="30"/>
      <c r="ID287" s="30"/>
      <c r="IE287" s="30"/>
      <c r="IF287" s="30"/>
      <c r="IG287" s="30"/>
      <c r="IH287" s="30"/>
      <c r="II287" s="30"/>
      <c r="IJ287" s="30"/>
      <c r="IK287" s="30"/>
      <c r="IL287" s="30"/>
      <c r="IM287" s="30"/>
      <c r="IN287" s="30"/>
      <c r="IO287" s="30"/>
      <c r="IP287" s="30"/>
      <c r="IQ287" s="30"/>
      <c r="IR287" s="30"/>
      <c r="IS287" s="30"/>
      <c r="IT287" s="30"/>
      <c r="IU287" s="30"/>
      <c r="IV287" s="30"/>
      <c r="IW287" s="30"/>
      <c r="IX287" s="30"/>
      <c r="IY287" s="30"/>
      <c r="IZ287" s="30"/>
      <c r="JA287" s="30"/>
      <c r="JB287" s="30"/>
      <c r="JC287" s="30"/>
      <c r="JD287" s="30"/>
      <c r="JE287" s="30"/>
      <c r="JF287" s="30"/>
      <c r="JG287" s="30"/>
      <c r="JH287" s="30"/>
      <c r="JI287" s="30"/>
      <c r="JJ287" s="30"/>
      <c r="JK287" s="30"/>
      <c r="JL287" s="30"/>
      <c r="JM287" s="30"/>
      <c r="JN287" s="30"/>
      <c r="JO287" s="30"/>
      <c r="JP287" s="30"/>
      <c r="JQ287" s="30"/>
      <c r="JR287" s="30"/>
      <c r="JS287" s="30"/>
      <c r="JT287" s="30"/>
      <c r="JU287" s="30"/>
      <c r="JV287" s="30"/>
      <c r="JW287" s="30"/>
      <c r="JX287" s="30"/>
      <c r="JY287" s="30"/>
      <c r="JZ287" s="30"/>
      <c r="KA287" s="30"/>
      <c r="KB287" s="30"/>
      <c r="KC287" s="30"/>
      <c r="KD287" s="30"/>
      <c r="KE287" s="30"/>
      <c r="KF287" s="30"/>
      <c r="KG287" s="30"/>
      <c r="KH287" s="30"/>
      <c r="KI287" s="30"/>
      <c r="KJ287" s="30"/>
      <c r="KK287" s="30"/>
      <c r="KL287" s="30"/>
      <c r="KM287" s="30"/>
      <c r="KN287" s="30"/>
      <c r="KO287" s="30"/>
      <c r="KP287" s="30"/>
      <c r="KQ287" s="30"/>
      <c r="KR287" s="30"/>
      <c r="KS287" s="30"/>
      <c r="KT287" s="30"/>
      <c r="KU287" s="30"/>
      <c r="KV287" s="30"/>
      <c r="KW287" s="30"/>
      <c r="KX287" s="30"/>
      <c r="KY287" s="30"/>
      <c r="KZ287" s="30"/>
      <c r="LA287" s="30"/>
      <c r="LB287" s="30"/>
      <c r="LC287" s="30"/>
      <c r="LD287" s="30"/>
      <c r="LE287" s="30"/>
      <c r="LF287" s="30"/>
      <c r="LG287" s="30"/>
      <c r="LH287" s="30"/>
      <c r="LI287" s="30"/>
      <c r="LJ287" s="30"/>
      <c r="LK287" s="30"/>
      <c r="LL287" s="30"/>
      <c r="LM287" s="30"/>
      <c r="LN287" s="30"/>
      <c r="LO287" s="30"/>
      <c r="LP287" s="30"/>
      <c r="LQ287" s="30"/>
      <c r="LR287" s="30"/>
      <c r="LS287" s="30"/>
      <c r="LT287" s="30"/>
    </row>
    <row r="288" spans="1:332" s="19" customFormat="1" x14ac:dyDescent="0.25">
      <c r="A288" s="80"/>
      <c r="B288" s="81"/>
      <c r="C288" s="82"/>
      <c r="D288" s="82"/>
      <c r="E288" s="83"/>
      <c r="F288" s="84"/>
      <c r="G288" s="21" t="str">
        <f>IFERROR(+VLOOKUP(F288,postnr!A:B,2,FALSE),"")</f>
        <v/>
      </c>
      <c r="H288" s="85"/>
      <c r="I288" s="86"/>
      <c r="J288" s="87"/>
      <c r="K288" s="88"/>
      <c r="L288" s="140"/>
      <c r="M288" s="140"/>
      <c r="N288" s="140"/>
      <c r="O288" s="140"/>
      <c r="P288" s="140"/>
      <c r="Q288" s="140"/>
      <c r="R288" s="140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30"/>
      <c r="CG288" s="30"/>
      <c r="CH288" s="30"/>
      <c r="CI288" s="30"/>
      <c r="CJ288" s="30"/>
      <c r="CK288" s="30"/>
      <c r="CL288" s="30"/>
      <c r="CM288" s="30"/>
      <c r="CN288" s="30"/>
      <c r="CO288" s="30"/>
      <c r="CP288" s="30"/>
      <c r="CQ288" s="30"/>
      <c r="CR288" s="30"/>
      <c r="CS288" s="30"/>
      <c r="CT288" s="30"/>
      <c r="CU288" s="30"/>
      <c r="CV288" s="30"/>
      <c r="CW288" s="30"/>
      <c r="CX288" s="30"/>
      <c r="CY288" s="30"/>
      <c r="CZ288" s="30"/>
      <c r="DA288" s="30"/>
      <c r="DB288" s="30"/>
      <c r="DC288" s="30"/>
      <c r="DD288" s="30"/>
      <c r="DE288" s="30"/>
      <c r="DF288" s="30"/>
      <c r="DG288" s="30"/>
      <c r="DH288" s="30"/>
      <c r="DI288" s="30"/>
      <c r="DJ288" s="30"/>
      <c r="DK288" s="30"/>
      <c r="DL288" s="30"/>
      <c r="DM288" s="30"/>
      <c r="DN288" s="30"/>
      <c r="DO288" s="30"/>
      <c r="DP288" s="30"/>
      <c r="DQ288" s="30"/>
      <c r="DR288" s="30"/>
      <c r="DS288" s="30"/>
      <c r="DT288" s="30"/>
      <c r="DU288" s="30"/>
      <c r="DV288" s="30"/>
      <c r="DW288" s="30"/>
      <c r="DX288" s="30"/>
      <c r="DY288" s="30"/>
      <c r="DZ288" s="30"/>
      <c r="EA288" s="30"/>
      <c r="EB288" s="30"/>
      <c r="EC288" s="30"/>
      <c r="ED288" s="30"/>
      <c r="EE288" s="30"/>
      <c r="EF288" s="30"/>
      <c r="EG288" s="30"/>
      <c r="EH288" s="30"/>
      <c r="EI288" s="30"/>
      <c r="EJ288" s="30"/>
      <c r="EK288" s="30"/>
      <c r="EL288" s="30"/>
      <c r="EM288" s="30"/>
      <c r="EN288" s="30"/>
      <c r="EO288" s="30"/>
      <c r="EP288" s="30"/>
      <c r="EQ288" s="30"/>
      <c r="ER288" s="30"/>
      <c r="ES288" s="30"/>
      <c r="ET288" s="30"/>
      <c r="EU288" s="30"/>
      <c r="EV288" s="30"/>
      <c r="EW288" s="30"/>
      <c r="EX288" s="30"/>
      <c r="EY288" s="30"/>
      <c r="EZ288" s="30"/>
      <c r="FA288" s="30"/>
      <c r="FB288" s="30"/>
      <c r="FC288" s="30"/>
      <c r="FD288" s="30"/>
      <c r="FE288" s="30"/>
      <c r="FF288" s="30"/>
      <c r="FG288" s="30"/>
      <c r="FH288" s="30"/>
      <c r="FI288" s="30"/>
      <c r="FJ288" s="30"/>
      <c r="FK288" s="30"/>
      <c r="FL288" s="30"/>
      <c r="FM288" s="30"/>
      <c r="FN288" s="30"/>
      <c r="FO288" s="30"/>
      <c r="FP288" s="30"/>
      <c r="FQ288" s="30"/>
      <c r="FR288" s="30"/>
      <c r="FS288" s="30"/>
      <c r="FT288" s="30"/>
      <c r="FU288" s="30"/>
      <c r="FV288" s="30"/>
      <c r="FW288" s="30"/>
      <c r="FX288" s="30"/>
      <c r="FY288" s="30"/>
      <c r="FZ288" s="30"/>
      <c r="GA288" s="30"/>
      <c r="GB288" s="30"/>
      <c r="GC288" s="30"/>
      <c r="GD288" s="30"/>
      <c r="GE288" s="30"/>
      <c r="GF288" s="30"/>
      <c r="GG288" s="30"/>
      <c r="GH288" s="30"/>
      <c r="GI288" s="30"/>
      <c r="GJ288" s="30"/>
      <c r="GK288" s="30"/>
      <c r="GL288" s="30"/>
      <c r="GM288" s="30"/>
      <c r="GN288" s="30"/>
      <c r="GO288" s="30"/>
      <c r="GP288" s="30"/>
      <c r="GQ288" s="30"/>
      <c r="GR288" s="30"/>
      <c r="GS288" s="30"/>
      <c r="GT288" s="30"/>
      <c r="GU288" s="30"/>
      <c r="GV288" s="30"/>
      <c r="GW288" s="30"/>
      <c r="GX288" s="30"/>
      <c r="GY288" s="30"/>
      <c r="GZ288" s="30"/>
      <c r="HA288" s="30"/>
      <c r="HB288" s="30"/>
      <c r="HC288" s="30"/>
      <c r="HD288" s="30"/>
      <c r="HE288" s="30"/>
      <c r="HF288" s="30"/>
      <c r="HG288" s="30"/>
      <c r="HH288" s="30"/>
      <c r="HI288" s="30"/>
      <c r="HJ288" s="30"/>
      <c r="HK288" s="30"/>
      <c r="HL288" s="30"/>
      <c r="HM288" s="30"/>
      <c r="HN288" s="30"/>
      <c r="HO288" s="30"/>
      <c r="HP288" s="30"/>
      <c r="HQ288" s="30"/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30"/>
      <c r="IE288" s="30"/>
      <c r="IF288" s="30"/>
      <c r="IG288" s="30"/>
      <c r="IH288" s="30"/>
      <c r="II288" s="30"/>
      <c r="IJ288" s="30"/>
      <c r="IK288" s="30"/>
      <c r="IL288" s="30"/>
      <c r="IM288" s="30"/>
      <c r="IN288" s="30"/>
      <c r="IO288" s="30"/>
      <c r="IP288" s="30"/>
      <c r="IQ288" s="30"/>
      <c r="IR288" s="30"/>
      <c r="IS288" s="30"/>
      <c r="IT288" s="30"/>
      <c r="IU288" s="30"/>
      <c r="IV288" s="30"/>
      <c r="IW288" s="30"/>
      <c r="IX288" s="30"/>
      <c r="IY288" s="30"/>
      <c r="IZ288" s="30"/>
      <c r="JA288" s="30"/>
      <c r="JB288" s="30"/>
      <c r="JC288" s="30"/>
      <c r="JD288" s="30"/>
      <c r="JE288" s="30"/>
      <c r="JF288" s="30"/>
      <c r="JG288" s="30"/>
      <c r="JH288" s="30"/>
      <c r="JI288" s="30"/>
      <c r="JJ288" s="30"/>
      <c r="JK288" s="30"/>
      <c r="JL288" s="30"/>
      <c r="JM288" s="30"/>
      <c r="JN288" s="30"/>
      <c r="JO288" s="30"/>
      <c r="JP288" s="30"/>
      <c r="JQ288" s="30"/>
      <c r="JR288" s="30"/>
      <c r="JS288" s="30"/>
      <c r="JT288" s="30"/>
      <c r="JU288" s="30"/>
      <c r="JV288" s="30"/>
      <c r="JW288" s="30"/>
      <c r="JX288" s="30"/>
      <c r="JY288" s="30"/>
      <c r="JZ288" s="30"/>
      <c r="KA288" s="30"/>
      <c r="KB288" s="30"/>
      <c r="KC288" s="30"/>
      <c r="KD288" s="30"/>
      <c r="KE288" s="30"/>
      <c r="KF288" s="30"/>
      <c r="KG288" s="30"/>
      <c r="KH288" s="30"/>
      <c r="KI288" s="30"/>
      <c r="KJ288" s="30"/>
      <c r="KK288" s="30"/>
      <c r="KL288" s="30"/>
      <c r="KM288" s="30"/>
      <c r="KN288" s="30"/>
      <c r="KO288" s="30"/>
      <c r="KP288" s="30"/>
      <c r="KQ288" s="30"/>
      <c r="KR288" s="30"/>
      <c r="KS288" s="30"/>
      <c r="KT288" s="30"/>
      <c r="KU288" s="30"/>
      <c r="KV288" s="30"/>
      <c r="KW288" s="30"/>
      <c r="KX288" s="30"/>
      <c r="KY288" s="30"/>
      <c r="KZ288" s="30"/>
      <c r="LA288" s="30"/>
      <c r="LB288" s="30"/>
      <c r="LC288" s="30"/>
      <c r="LD288" s="30"/>
      <c r="LE288" s="30"/>
      <c r="LF288" s="30"/>
      <c r="LG288" s="30"/>
      <c r="LH288" s="30"/>
      <c r="LI288" s="30"/>
      <c r="LJ288" s="30"/>
      <c r="LK288" s="30"/>
      <c r="LL288" s="30"/>
      <c r="LM288" s="30"/>
      <c r="LN288" s="30"/>
      <c r="LO288" s="30"/>
      <c r="LP288" s="30"/>
      <c r="LQ288" s="30"/>
      <c r="LR288" s="30"/>
      <c r="LS288" s="30"/>
      <c r="LT288" s="30"/>
    </row>
    <row r="289" spans="1:332" s="19" customFormat="1" x14ac:dyDescent="0.25">
      <c r="A289" s="80"/>
      <c r="B289" s="81"/>
      <c r="C289" s="82"/>
      <c r="D289" s="82"/>
      <c r="E289" s="83"/>
      <c r="F289" s="84"/>
      <c r="G289" s="21" t="str">
        <f>IFERROR(+VLOOKUP(F289,postnr!A:B,2,FALSE),"")</f>
        <v/>
      </c>
      <c r="H289" s="85"/>
      <c r="I289" s="86"/>
      <c r="J289" s="87"/>
      <c r="K289" s="88"/>
      <c r="L289" s="140"/>
      <c r="M289" s="140"/>
      <c r="N289" s="140"/>
      <c r="O289" s="140"/>
      <c r="P289" s="140"/>
      <c r="Q289" s="140"/>
      <c r="R289" s="140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  <c r="DD289" s="30"/>
      <c r="DE289" s="30"/>
      <c r="DF289" s="30"/>
      <c r="DG289" s="30"/>
      <c r="DH289" s="30"/>
      <c r="DI289" s="30"/>
      <c r="DJ289" s="30"/>
      <c r="DK289" s="30"/>
      <c r="DL289" s="30"/>
      <c r="DM289" s="30"/>
      <c r="DN289" s="30"/>
      <c r="DO289" s="30"/>
      <c r="DP289" s="30"/>
      <c r="DQ289" s="30"/>
      <c r="DR289" s="30"/>
      <c r="DS289" s="30"/>
      <c r="DT289" s="30"/>
      <c r="DU289" s="30"/>
      <c r="DV289" s="30"/>
      <c r="DW289" s="30"/>
      <c r="DX289" s="30"/>
      <c r="DY289" s="30"/>
      <c r="DZ289" s="30"/>
      <c r="EA289" s="30"/>
      <c r="EB289" s="30"/>
      <c r="EC289" s="30"/>
      <c r="ED289" s="30"/>
      <c r="EE289" s="30"/>
      <c r="EF289" s="30"/>
      <c r="EG289" s="30"/>
      <c r="EH289" s="30"/>
      <c r="EI289" s="30"/>
      <c r="EJ289" s="30"/>
      <c r="EK289" s="30"/>
      <c r="EL289" s="30"/>
      <c r="EM289" s="30"/>
      <c r="EN289" s="30"/>
      <c r="EO289" s="30"/>
      <c r="EP289" s="30"/>
      <c r="EQ289" s="30"/>
      <c r="ER289" s="30"/>
      <c r="ES289" s="30"/>
      <c r="ET289" s="30"/>
      <c r="EU289" s="30"/>
      <c r="EV289" s="30"/>
      <c r="EW289" s="30"/>
      <c r="EX289" s="30"/>
      <c r="EY289" s="30"/>
      <c r="EZ289" s="30"/>
      <c r="FA289" s="30"/>
      <c r="FB289" s="30"/>
      <c r="FC289" s="30"/>
      <c r="FD289" s="30"/>
      <c r="FE289" s="30"/>
      <c r="FF289" s="30"/>
      <c r="FG289" s="30"/>
      <c r="FH289" s="30"/>
      <c r="FI289" s="30"/>
      <c r="FJ289" s="30"/>
      <c r="FK289" s="30"/>
      <c r="FL289" s="30"/>
      <c r="FM289" s="30"/>
      <c r="FN289" s="30"/>
      <c r="FO289" s="30"/>
      <c r="FP289" s="30"/>
      <c r="FQ289" s="30"/>
      <c r="FR289" s="30"/>
      <c r="FS289" s="30"/>
      <c r="FT289" s="30"/>
      <c r="FU289" s="30"/>
      <c r="FV289" s="30"/>
      <c r="FW289" s="30"/>
      <c r="FX289" s="30"/>
      <c r="FY289" s="30"/>
      <c r="FZ289" s="30"/>
      <c r="GA289" s="30"/>
      <c r="GB289" s="30"/>
      <c r="GC289" s="30"/>
      <c r="GD289" s="30"/>
      <c r="GE289" s="30"/>
      <c r="GF289" s="30"/>
      <c r="GG289" s="30"/>
      <c r="GH289" s="30"/>
      <c r="GI289" s="30"/>
      <c r="GJ289" s="30"/>
      <c r="GK289" s="30"/>
      <c r="GL289" s="30"/>
      <c r="GM289" s="30"/>
      <c r="GN289" s="30"/>
      <c r="GO289" s="30"/>
      <c r="GP289" s="30"/>
      <c r="GQ289" s="30"/>
      <c r="GR289" s="30"/>
      <c r="GS289" s="30"/>
      <c r="GT289" s="30"/>
      <c r="GU289" s="30"/>
      <c r="GV289" s="30"/>
      <c r="GW289" s="30"/>
      <c r="GX289" s="30"/>
      <c r="GY289" s="30"/>
      <c r="GZ289" s="30"/>
      <c r="HA289" s="30"/>
      <c r="HB289" s="30"/>
      <c r="HC289" s="30"/>
      <c r="HD289" s="30"/>
      <c r="HE289" s="30"/>
      <c r="HF289" s="30"/>
      <c r="HG289" s="30"/>
      <c r="HH289" s="30"/>
      <c r="HI289" s="30"/>
      <c r="HJ289" s="30"/>
      <c r="HK289" s="30"/>
      <c r="HL289" s="30"/>
      <c r="HM289" s="30"/>
      <c r="HN289" s="30"/>
      <c r="HO289" s="30"/>
      <c r="HP289" s="30"/>
      <c r="HQ289" s="30"/>
      <c r="HR289" s="30"/>
      <c r="HS289" s="30"/>
      <c r="HT289" s="30"/>
      <c r="HU289" s="30"/>
      <c r="HV289" s="30"/>
      <c r="HW289" s="30"/>
      <c r="HX289" s="30"/>
      <c r="HY289" s="30"/>
      <c r="HZ289" s="30"/>
      <c r="IA289" s="30"/>
      <c r="IB289" s="30"/>
      <c r="IC289" s="30"/>
      <c r="ID289" s="30"/>
      <c r="IE289" s="30"/>
      <c r="IF289" s="30"/>
      <c r="IG289" s="30"/>
      <c r="IH289" s="30"/>
      <c r="II289" s="30"/>
      <c r="IJ289" s="30"/>
      <c r="IK289" s="30"/>
      <c r="IL289" s="30"/>
      <c r="IM289" s="30"/>
      <c r="IN289" s="30"/>
      <c r="IO289" s="30"/>
      <c r="IP289" s="30"/>
      <c r="IQ289" s="30"/>
      <c r="IR289" s="30"/>
      <c r="IS289" s="30"/>
      <c r="IT289" s="30"/>
      <c r="IU289" s="30"/>
      <c r="IV289" s="30"/>
      <c r="IW289" s="30"/>
      <c r="IX289" s="30"/>
      <c r="IY289" s="30"/>
      <c r="IZ289" s="30"/>
      <c r="JA289" s="30"/>
      <c r="JB289" s="30"/>
      <c r="JC289" s="30"/>
      <c r="JD289" s="30"/>
      <c r="JE289" s="30"/>
      <c r="JF289" s="30"/>
      <c r="JG289" s="30"/>
      <c r="JH289" s="30"/>
      <c r="JI289" s="30"/>
      <c r="JJ289" s="30"/>
      <c r="JK289" s="30"/>
      <c r="JL289" s="30"/>
      <c r="JM289" s="30"/>
      <c r="JN289" s="30"/>
      <c r="JO289" s="30"/>
      <c r="JP289" s="30"/>
      <c r="JQ289" s="30"/>
      <c r="JR289" s="30"/>
      <c r="JS289" s="30"/>
      <c r="JT289" s="30"/>
      <c r="JU289" s="30"/>
      <c r="JV289" s="30"/>
      <c r="JW289" s="30"/>
      <c r="JX289" s="30"/>
      <c r="JY289" s="30"/>
      <c r="JZ289" s="30"/>
      <c r="KA289" s="30"/>
      <c r="KB289" s="30"/>
      <c r="KC289" s="30"/>
      <c r="KD289" s="30"/>
      <c r="KE289" s="30"/>
      <c r="KF289" s="30"/>
      <c r="KG289" s="30"/>
      <c r="KH289" s="30"/>
      <c r="KI289" s="30"/>
      <c r="KJ289" s="30"/>
      <c r="KK289" s="30"/>
      <c r="KL289" s="30"/>
      <c r="KM289" s="30"/>
      <c r="KN289" s="30"/>
      <c r="KO289" s="30"/>
      <c r="KP289" s="30"/>
      <c r="KQ289" s="30"/>
      <c r="KR289" s="30"/>
      <c r="KS289" s="30"/>
      <c r="KT289" s="30"/>
      <c r="KU289" s="30"/>
      <c r="KV289" s="30"/>
      <c r="KW289" s="30"/>
      <c r="KX289" s="30"/>
      <c r="KY289" s="30"/>
      <c r="KZ289" s="30"/>
      <c r="LA289" s="30"/>
      <c r="LB289" s="30"/>
      <c r="LC289" s="30"/>
      <c r="LD289" s="30"/>
      <c r="LE289" s="30"/>
      <c r="LF289" s="30"/>
      <c r="LG289" s="30"/>
      <c r="LH289" s="30"/>
      <c r="LI289" s="30"/>
      <c r="LJ289" s="30"/>
      <c r="LK289" s="30"/>
      <c r="LL289" s="30"/>
      <c r="LM289" s="30"/>
      <c r="LN289" s="30"/>
      <c r="LO289" s="30"/>
      <c r="LP289" s="30"/>
      <c r="LQ289" s="30"/>
      <c r="LR289" s="30"/>
      <c r="LS289" s="30"/>
      <c r="LT289" s="30"/>
    </row>
    <row r="290" spans="1:332" s="19" customFormat="1" x14ac:dyDescent="0.25">
      <c r="A290" s="80"/>
      <c r="B290" s="81"/>
      <c r="C290" s="82"/>
      <c r="D290" s="82"/>
      <c r="E290" s="83"/>
      <c r="F290" s="84"/>
      <c r="G290" s="21" t="str">
        <f>IFERROR(+VLOOKUP(F290,postnr!A:B,2,FALSE),"")</f>
        <v/>
      </c>
      <c r="H290" s="85"/>
      <c r="I290" s="86"/>
      <c r="J290" s="87"/>
      <c r="K290" s="88"/>
      <c r="L290" s="140"/>
      <c r="M290" s="140"/>
      <c r="N290" s="140"/>
      <c r="O290" s="140"/>
      <c r="P290" s="140"/>
      <c r="Q290" s="140"/>
      <c r="R290" s="140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  <c r="CE290" s="30"/>
      <c r="CF290" s="30"/>
      <c r="CG290" s="30"/>
      <c r="CH290" s="30"/>
      <c r="CI290" s="30"/>
      <c r="CJ290" s="30"/>
      <c r="CK290" s="30"/>
      <c r="CL290" s="30"/>
      <c r="CM290" s="30"/>
      <c r="CN290" s="30"/>
      <c r="CO290" s="30"/>
      <c r="CP290" s="30"/>
      <c r="CQ290" s="30"/>
      <c r="CR290" s="30"/>
      <c r="CS290" s="30"/>
      <c r="CT290" s="30"/>
      <c r="CU290" s="30"/>
      <c r="CV290" s="30"/>
      <c r="CW290" s="30"/>
      <c r="CX290" s="30"/>
      <c r="CY290" s="30"/>
      <c r="CZ290" s="30"/>
      <c r="DA290" s="30"/>
      <c r="DB290" s="30"/>
      <c r="DC290" s="30"/>
      <c r="DD290" s="30"/>
      <c r="DE290" s="30"/>
      <c r="DF290" s="30"/>
      <c r="DG290" s="30"/>
      <c r="DH290" s="30"/>
      <c r="DI290" s="30"/>
      <c r="DJ290" s="30"/>
      <c r="DK290" s="30"/>
      <c r="DL290" s="30"/>
      <c r="DM290" s="30"/>
      <c r="DN290" s="30"/>
      <c r="DO290" s="30"/>
      <c r="DP290" s="30"/>
      <c r="DQ290" s="30"/>
      <c r="DR290" s="30"/>
      <c r="DS290" s="30"/>
      <c r="DT290" s="30"/>
      <c r="DU290" s="30"/>
      <c r="DV290" s="30"/>
      <c r="DW290" s="30"/>
      <c r="DX290" s="30"/>
      <c r="DY290" s="30"/>
      <c r="DZ290" s="30"/>
      <c r="EA290" s="30"/>
      <c r="EB290" s="30"/>
      <c r="EC290" s="30"/>
      <c r="ED290" s="30"/>
      <c r="EE290" s="30"/>
      <c r="EF290" s="30"/>
      <c r="EG290" s="30"/>
      <c r="EH290" s="30"/>
      <c r="EI290" s="30"/>
      <c r="EJ290" s="30"/>
      <c r="EK290" s="30"/>
      <c r="EL290" s="30"/>
      <c r="EM290" s="30"/>
      <c r="EN290" s="30"/>
      <c r="EO290" s="30"/>
      <c r="EP290" s="30"/>
      <c r="EQ290" s="30"/>
      <c r="ER290" s="30"/>
      <c r="ES290" s="30"/>
      <c r="ET290" s="30"/>
      <c r="EU290" s="30"/>
      <c r="EV290" s="30"/>
      <c r="EW290" s="30"/>
      <c r="EX290" s="30"/>
      <c r="EY290" s="30"/>
      <c r="EZ290" s="30"/>
      <c r="FA290" s="30"/>
      <c r="FB290" s="30"/>
      <c r="FC290" s="30"/>
      <c r="FD290" s="30"/>
      <c r="FE290" s="30"/>
      <c r="FF290" s="30"/>
      <c r="FG290" s="30"/>
      <c r="FH290" s="30"/>
      <c r="FI290" s="30"/>
      <c r="FJ290" s="30"/>
      <c r="FK290" s="30"/>
      <c r="FL290" s="30"/>
      <c r="FM290" s="30"/>
      <c r="FN290" s="30"/>
      <c r="FO290" s="30"/>
      <c r="FP290" s="30"/>
      <c r="FQ290" s="30"/>
      <c r="FR290" s="30"/>
      <c r="FS290" s="30"/>
      <c r="FT290" s="30"/>
      <c r="FU290" s="30"/>
      <c r="FV290" s="30"/>
      <c r="FW290" s="30"/>
      <c r="FX290" s="30"/>
      <c r="FY290" s="30"/>
      <c r="FZ290" s="30"/>
      <c r="GA290" s="30"/>
      <c r="GB290" s="30"/>
      <c r="GC290" s="30"/>
      <c r="GD290" s="30"/>
      <c r="GE290" s="30"/>
      <c r="GF290" s="30"/>
      <c r="GG290" s="30"/>
      <c r="GH290" s="30"/>
      <c r="GI290" s="30"/>
      <c r="GJ290" s="30"/>
      <c r="GK290" s="30"/>
      <c r="GL290" s="30"/>
      <c r="GM290" s="30"/>
      <c r="GN290" s="30"/>
      <c r="GO290" s="30"/>
      <c r="GP290" s="30"/>
      <c r="GQ290" s="30"/>
      <c r="GR290" s="30"/>
      <c r="GS290" s="30"/>
      <c r="GT290" s="30"/>
      <c r="GU290" s="30"/>
      <c r="GV290" s="30"/>
      <c r="GW290" s="30"/>
      <c r="GX290" s="30"/>
      <c r="GY290" s="30"/>
      <c r="GZ290" s="30"/>
      <c r="HA290" s="30"/>
      <c r="HB290" s="30"/>
      <c r="HC290" s="30"/>
      <c r="HD290" s="30"/>
      <c r="HE290" s="30"/>
      <c r="HF290" s="30"/>
      <c r="HG290" s="30"/>
      <c r="HH290" s="30"/>
      <c r="HI290" s="30"/>
      <c r="HJ290" s="30"/>
      <c r="HK290" s="30"/>
      <c r="HL290" s="30"/>
      <c r="HM290" s="30"/>
      <c r="HN290" s="30"/>
      <c r="HO290" s="30"/>
      <c r="HP290" s="30"/>
      <c r="HQ290" s="30"/>
      <c r="HR290" s="30"/>
      <c r="HS290" s="30"/>
      <c r="HT290" s="30"/>
      <c r="HU290" s="30"/>
      <c r="HV290" s="30"/>
      <c r="HW290" s="30"/>
      <c r="HX290" s="30"/>
      <c r="HY290" s="30"/>
      <c r="HZ290" s="30"/>
      <c r="IA290" s="30"/>
      <c r="IB290" s="30"/>
      <c r="IC290" s="30"/>
      <c r="ID290" s="30"/>
      <c r="IE290" s="30"/>
      <c r="IF290" s="30"/>
      <c r="IG290" s="30"/>
      <c r="IH290" s="30"/>
      <c r="II290" s="30"/>
      <c r="IJ290" s="30"/>
      <c r="IK290" s="30"/>
      <c r="IL290" s="30"/>
      <c r="IM290" s="30"/>
      <c r="IN290" s="30"/>
      <c r="IO290" s="30"/>
      <c r="IP290" s="30"/>
      <c r="IQ290" s="30"/>
      <c r="IR290" s="30"/>
      <c r="IS290" s="30"/>
      <c r="IT290" s="30"/>
      <c r="IU290" s="30"/>
      <c r="IV290" s="30"/>
      <c r="IW290" s="30"/>
      <c r="IX290" s="30"/>
      <c r="IY290" s="30"/>
      <c r="IZ290" s="30"/>
      <c r="JA290" s="30"/>
      <c r="JB290" s="30"/>
      <c r="JC290" s="30"/>
      <c r="JD290" s="30"/>
      <c r="JE290" s="30"/>
      <c r="JF290" s="30"/>
      <c r="JG290" s="30"/>
      <c r="JH290" s="30"/>
      <c r="JI290" s="30"/>
      <c r="JJ290" s="30"/>
      <c r="JK290" s="30"/>
      <c r="JL290" s="30"/>
      <c r="JM290" s="30"/>
      <c r="JN290" s="30"/>
      <c r="JO290" s="30"/>
      <c r="JP290" s="30"/>
      <c r="JQ290" s="30"/>
      <c r="JR290" s="30"/>
      <c r="JS290" s="30"/>
      <c r="JT290" s="30"/>
      <c r="JU290" s="30"/>
      <c r="JV290" s="30"/>
      <c r="JW290" s="30"/>
      <c r="JX290" s="30"/>
      <c r="JY290" s="30"/>
      <c r="JZ290" s="30"/>
      <c r="KA290" s="30"/>
      <c r="KB290" s="30"/>
      <c r="KC290" s="30"/>
      <c r="KD290" s="30"/>
      <c r="KE290" s="30"/>
      <c r="KF290" s="30"/>
      <c r="KG290" s="30"/>
      <c r="KH290" s="30"/>
      <c r="KI290" s="30"/>
      <c r="KJ290" s="30"/>
      <c r="KK290" s="30"/>
      <c r="KL290" s="30"/>
      <c r="KM290" s="30"/>
      <c r="KN290" s="30"/>
      <c r="KO290" s="30"/>
      <c r="KP290" s="30"/>
      <c r="KQ290" s="30"/>
      <c r="KR290" s="30"/>
      <c r="KS290" s="30"/>
      <c r="KT290" s="30"/>
      <c r="KU290" s="30"/>
      <c r="KV290" s="30"/>
      <c r="KW290" s="30"/>
      <c r="KX290" s="30"/>
      <c r="KY290" s="30"/>
      <c r="KZ290" s="30"/>
      <c r="LA290" s="30"/>
      <c r="LB290" s="30"/>
      <c r="LC290" s="30"/>
      <c r="LD290" s="30"/>
      <c r="LE290" s="30"/>
      <c r="LF290" s="30"/>
      <c r="LG290" s="30"/>
      <c r="LH290" s="30"/>
      <c r="LI290" s="30"/>
      <c r="LJ290" s="30"/>
      <c r="LK290" s="30"/>
      <c r="LL290" s="30"/>
      <c r="LM290" s="30"/>
      <c r="LN290" s="30"/>
      <c r="LO290" s="30"/>
      <c r="LP290" s="30"/>
      <c r="LQ290" s="30"/>
      <c r="LR290" s="30"/>
      <c r="LS290" s="30"/>
      <c r="LT290" s="30"/>
    </row>
    <row r="291" spans="1:332" s="19" customFormat="1" x14ac:dyDescent="0.25">
      <c r="A291" s="80"/>
      <c r="B291" s="81"/>
      <c r="C291" s="82"/>
      <c r="D291" s="82"/>
      <c r="E291" s="83"/>
      <c r="F291" s="84"/>
      <c r="G291" s="21" t="str">
        <f>IFERROR(+VLOOKUP(F291,postnr!A:B,2,FALSE),"")</f>
        <v/>
      </c>
      <c r="H291" s="85"/>
      <c r="I291" s="86"/>
      <c r="J291" s="87"/>
      <c r="K291" s="88"/>
      <c r="L291" s="140"/>
      <c r="M291" s="140"/>
      <c r="N291" s="140"/>
      <c r="O291" s="140"/>
      <c r="P291" s="140"/>
      <c r="Q291" s="140"/>
      <c r="R291" s="140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  <c r="DD291" s="30"/>
      <c r="DE291" s="30"/>
      <c r="DF291" s="30"/>
      <c r="DG291" s="30"/>
      <c r="DH291" s="30"/>
      <c r="DI291" s="30"/>
      <c r="DJ291" s="30"/>
      <c r="DK291" s="30"/>
      <c r="DL291" s="30"/>
      <c r="DM291" s="30"/>
      <c r="DN291" s="30"/>
      <c r="DO291" s="30"/>
      <c r="DP291" s="30"/>
      <c r="DQ291" s="30"/>
      <c r="DR291" s="30"/>
      <c r="DS291" s="30"/>
      <c r="DT291" s="30"/>
      <c r="DU291" s="30"/>
      <c r="DV291" s="30"/>
      <c r="DW291" s="30"/>
      <c r="DX291" s="30"/>
      <c r="DY291" s="30"/>
      <c r="DZ291" s="30"/>
      <c r="EA291" s="30"/>
      <c r="EB291" s="30"/>
      <c r="EC291" s="30"/>
      <c r="ED291" s="30"/>
      <c r="EE291" s="30"/>
      <c r="EF291" s="30"/>
      <c r="EG291" s="30"/>
      <c r="EH291" s="30"/>
      <c r="EI291" s="30"/>
      <c r="EJ291" s="30"/>
      <c r="EK291" s="30"/>
      <c r="EL291" s="30"/>
      <c r="EM291" s="30"/>
      <c r="EN291" s="30"/>
      <c r="EO291" s="30"/>
      <c r="EP291" s="30"/>
      <c r="EQ291" s="30"/>
      <c r="ER291" s="30"/>
      <c r="ES291" s="30"/>
      <c r="ET291" s="30"/>
      <c r="EU291" s="30"/>
      <c r="EV291" s="30"/>
      <c r="EW291" s="30"/>
      <c r="EX291" s="30"/>
      <c r="EY291" s="30"/>
      <c r="EZ291" s="30"/>
      <c r="FA291" s="30"/>
      <c r="FB291" s="30"/>
      <c r="FC291" s="30"/>
      <c r="FD291" s="30"/>
      <c r="FE291" s="30"/>
      <c r="FF291" s="30"/>
      <c r="FG291" s="30"/>
      <c r="FH291" s="30"/>
      <c r="FI291" s="30"/>
      <c r="FJ291" s="30"/>
      <c r="FK291" s="30"/>
      <c r="FL291" s="30"/>
      <c r="FM291" s="30"/>
      <c r="FN291" s="30"/>
      <c r="FO291" s="30"/>
      <c r="FP291" s="30"/>
      <c r="FQ291" s="30"/>
      <c r="FR291" s="30"/>
      <c r="FS291" s="30"/>
      <c r="FT291" s="30"/>
      <c r="FU291" s="30"/>
      <c r="FV291" s="30"/>
      <c r="FW291" s="30"/>
      <c r="FX291" s="30"/>
      <c r="FY291" s="30"/>
      <c r="FZ291" s="30"/>
      <c r="GA291" s="30"/>
      <c r="GB291" s="30"/>
      <c r="GC291" s="30"/>
      <c r="GD291" s="30"/>
      <c r="GE291" s="30"/>
      <c r="GF291" s="30"/>
      <c r="GG291" s="30"/>
      <c r="GH291" s="30"/>
      <c r="GI291" s="30"/>
      <c r="GJ291" s="30"/>
      <c r="GK291" s="30"/>
      <c r="GL291" s="30"/>
      <c r="GM291" s="30"/>
      <c r="GN291" s="30"/>
      <c r="GO291" s="30"/>
      <c r="GP291" s="30"/>
      <c r="GQ291" s="30"/>
      <c r="GR291" s="30"/>
      <c r="GS291" s="30"/>
      <c r="GT291" s="30"/>
      <c r="GU291" s="30"/>
      <c r="GV291" s="30"/>
      <c r="GW291" s="30"/>
      <c r="GX291" s="30"/>
      <c r="GY291" s="30"/>
      <c r="GZ291" s="30"/>
      <c r="HA291" s="30"/>
      <c r="HB291" s="30"/>
      <c r="HC291" s="30"/>
      <c r="HD291" s="30"/>
      <c r="HE291" s="30"/>
      <c r="HF291" s="30"/>
      <c r="HG291" s="30"/>
      <c r="HH291" s="30"/>
      <c r="HI291" s="30"/>
      <c r="HJ291" s="30"/>
      <c r="HK291" s="30"/>
      <c r="HL291" s="30"/>
      <c r="HM291" s="30"/>
      <c r="HN291" s="30"/>
      <c r="HO291" s="30"/>
      <c r="HP291" s="30"/>
      <c r="HQ291" s="30"/>
      <c r="HR291" s="30"/>
      <c r="HS291" s="30"/>
      <c r="HT291" s="30"/>
      <c r="HU291" s="30"/>
      <c r="HV291" s="30"/>
      <c r="HW291" s="30"/>
      <c r="HX291" s="30"/>
      <c r="HY291" s="30"/>
      <c r="HZ291" s="30"/>
      <c r="IA291" s="30"/>
      <c r="IB291" s="30"/>
      <c r="IC291" s="30"/>
      <c r="ID291" s="30"/>
      <c r="IE291" s="30"/>
      <c r="IF291" s="30"/>
      <c r="IG291" s="30"/>
      <c r="IH291" s="30"/>
      <c r="II291" s="30"/>
      <c r="IJ291" s="30"/>
      <c r="IK291" s="30"/>
      <c r="IL291" s="30"/>
      <c r="IM291" s="30"/>
      <c r="IN291" s="30"/>
      <c r="IO291" s="30"/>
      <c r="IP291" s="30"/>
      <c r="IQ291" s="30"/>
      <c r="IR291" s="30"/>
      <c r="IS291" s="30"/>
      <c r="IT291" s="30"/>
      <c r="IU291" s="30"/>
      <c r="IV291" s="30"/>
      <c r="IW291" s="30"/>
      <c r="IX291" s="30"/>
      <c r="IY291" s="30"/>
      <c r="IZ291" s="30"/>
      <c r="JA291" s="30"/>
      <c r="JB291" s="30"/>
      <c r="JC291" s="30"/>
      <c r="JD291" s="30"/>
      <c r="JE291" s="30"/>
      <c r="JF291" s="30"/>
      <c r="JG291" s="30"/>
      <c r="JH291" s="30"/>
      <c r="JI291" s="30"/>
      <c r="JJ291" s="30"/>
      <c r="JK291" s="30"/>
      <c r="JL291" s="30"/>
      <c r="JM291" s="30"/>
      <c r="JN291" s="30"/>
      <c r="JO291" s="30"/>
      <c r="JP291" s="30"/>
      <c r="JQ291" s="30"/>
      <c r="JR291" s="30"/>
      <c r="JS291" s="30"/>
      <c r="JT291" s="30"/>
      <c r="JU291" s="30"/>
      <c r="JV291" s="30"/>
      <c r="JW291" s="30"/>
      <c r="JX291" s="30"/>
      <c r="JY291" s="30"/>
      <c r="JZ291" s="30"/>
      <c r="KA291" s="30"/>
      <c r="KB291" s="30"/>
      <c r="KC291" s="30"/>
      <c r="KD291" s="30"/>
      <c r="KE291" s="30"/>
      <c r="KF291" s="30"/>
      <c r="KG291" s="30"/>
      <c r="KH291" s="30"/>
      <c r="KI291" s="30"/>
      <c r="KJ291" s="30"/>
      <c r="KK291" s="30"/>
      <c r="KL291" s="30"/>
      <c r="KM291" s="30"/>
      <c r="KN291" s="30"/>
      <c r="KO291" s="30"/>
      <c r="KP291" s="30"/>
      <c r="KQ291" s="30"/>
      <c r="KR291" s="30"/>
      <c r="KS291" s="30"/>
      <c r="KT291" s="30"/>
      <c r="KU291" s="30"/>
      <c r="KV291" s="30"/>
      <c r="KW291" s="30"/>
      <c r="KX291" s="30"/>
      <c r="KY291" s="30"/>
      <c r="KZ291" s="30"/>
      <c r="LA291" s="30"/>
      <c r="LB291" s="30"/>
      <c r="LC291" s="30"/>
      <c r="LD291" s="30"/>
      <c r="LE291" s="30"/>
      <c r="LF291" s="30"/>
      <c r="LG291" s="30"/>
      <c r="LH291" s="30"/>
      <c r="LI291" s="30"/>
      <c r="LJ291" s="30"/>
      <c r="LK291" s="30"/>
      <c r="LL291" s="30"/>
      <c r="LM291" s="30"/>
      <c r="LN291" s="30"/>
      <c r="LO291" s="30"/>
      <c r="LP291" s="30"/>
      <c r="LQ291" s="30"/>
      <c r="LR291" s="30"/>
      <c r="LS291" s="30"/>
      <c r="LT291" s="30"/>
    </row>
    <row r="292" spans="1:332" s="19" customFormat="1" x14ac:dyDescent="0.25">
      <c r="A292" s="80"/>
      <c r="B292" s="81"/>
      <c r="C292" s="82"/>
      <c r="D292" s="82"/>
      <c r="E292" s="83"/>
      <c r="F292" s="84"/>
      <c r="G292" s="21" t="str">
        <f>IFERROR(+VLOOKUP(F292,postnr!A:B,2,FALSE),"")</f>
        <v/>
      </c>
      <c r="H292" s="85"/>
      <c r="I292" s="86"/>
      <c r="J292" s="87"/>
      <c r="K292" s="88"/>
      <c r="L292" s="140"/>
      <c r="M292" s="140"/>
      <c r="N292" s="140"/>
      <c r="O292" s="140"/>
      <c r="P292" s="140"/>
      <c r="Q292" s="140"/>
      <c r="R292" s="140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0"/>
      <c r="CL292" s="30"/>
      <c r="CM292" s="30"/>
      <c r="CN292" s="30"/>
      <c r="CO292" s="30"/>
      <c r="CP292" s="30"/>
      <c r="CQ292" s="30"/>
      <c r="CR292" s="30"/>
      <c r="CS292" s="30"/>
      <c r="CT292" s="30"/>
      <c r="CU292" s="30"/>
      <c r="CV292" s="30"/>
      <c r="CW292" s="30"/>
      <c r="CX292" s="30"/>
      <c r="CY292" s="30"/>
      <c r="CZ292" s="30"/>
      <c r="DA292" s="30"/>
      <c r="DB292" s="30"/>
      <c r="DC292" s="30"/>
      <c r="DD292" s="30"/>
      <c r="DE292" s="30"/>
      <c r="DF292" s="30"/>
      <c r="DG292" s="30"/>
      <c r="DH292" s="30"/>
      <c r="DI292" s="30"/>
      <c r="DJ292" s="30"/>
      <c r="DK292" s="30"/>
      <c r="DL292" s="30"/>
      <c r="DM292" s="30"/>
      <c r="DN292" s="30"/>
      <c r="DO292" s="30"/>
      <c r="DP292" s="30"/>
      <c r="DQ292" s="30"/>
      <c r="DR292" s="30"/>
      <c r="DS292" s="30"/>
      <c r="DT292" s="30"/>
      <c r="DU292" s="30"/>
      <c r="DV292" s="30"/>
      <c r="DW292" s="30"/>
      <c r="DX292" s="30"/>
      <c r="DY292" s="30"/>
      <c r="DZ292" s="30"/>
      <c r="EA292" s="30"/>
      <c r="EB292" s="30"/>
      <c r="EC292" s="30"/>
      <c r="ED292" s="30"/>
      <c r="EE292" s="30"/>
      <c r="EF292" s="30"/>
      <c r="EG292" s="30"/>
      <c r="EH292" s="30"/>
      <c r="EI292" s="30"/>
      <c r="EJ292" s="30"/>
      <c r="EK292" s="30"/>
      <c r="EL292" s="30"/>
      <c r="EM292" s="30"/>
      <c r="EN292" s="30"/>
      <c r="EO292" s="30"/>
      <c r="EP292" s="30"/>
      <c r="EQ292" s="30"/>
      <c r="ER292" s="30"/>
      <c r="ES292" s="30"/>
      <c r="ET292" s="30"/>
      <c r="EU292" s="30"/>
      <c r="EV292" s="30"/>
      <c r="EW292" s="30"/>
      <c r="EX292" s="30"/>
      <c r="EY292" s="30"/>
      <c r="EZ292" s="30"/>
      <c r="FA292" s="30"/>
      <c r="FB292" s="30"/>
      <c r="FC292" s="30"/>
      <c r="FD292" s="30"/>
      <c r="FE292" s="30"/>
      <c r="FF292" s="30"/>
      <c r="FG292" s="30"/>
      <c r="FH292" s="30"/>
      <c r="FI292" s="30"/>
      <c r="FJ292" s="30"/>
      <c r="FK292" s="30"/>
      <c r="FL292" s="30"/>
      <c r="FM292" s="30"/>
      <c r="FN292" s="30"/>
      <c r="FO292" s="30"/>
      <c r="FP292" s="30"/>
      <c r="FQ292" s="30"/>
      <c r="FR292" s="30"/>
      <c r="FS292" s="30"/>
      <c r="FT292" s="30"/>
      <c r="FU292" s="30"/>
      <c r="FV292" s="30"/>
      <c r="FW292" s="30"/>
      <c r="FX292" s="30"/>
      <c r="FY292" s="30"/>
      <c r="FZ292" s="30"/>
      <c r="GA292" s="30"/>
      <c r="GB292" s="30"/>
      <c r="GC292" s="30"/>
      <c r="GD292" s="30"/>
      <c r="GE292" s="30"/>
      <c r="GF292" s="30"/>
      <c r="GG292" s="30"/>
      <c r="GH292" s="30"/>
      <c r="GI292" s="30"/>
      <c r="GJ292" s="30"/>
      <c r="GK292" s="30"/>
      <c r="GL292" s="30"/>
      <c r="GM292" s="30"/>
      <c r="GN292" s="30"/>
      <c r="GO292" s="30"/>
      <c r="GP292" s="30"/>
      <c r="GQ292" s="30"/>
      <c r="GR292" s="30"/>
      <c r="GS292" s="30"/>
      <c r="GT292" s="30"/>
      <c r="GU292" s="30"/>
      <c r="GV292" s="30"/>
      <c r="GW292" s="30"/>
      <c r="GX292" s="30"/>
      <c r="GY292" s="30"/>
      <c r="GZ292" s="30"/>
      <c r="HA292" s="30"/>
      <c r="HB292" s="30"/>
      <c r="HC292" s="30"/>
      <c r="HD292" s="30"/>
      <c r="HE292" s="30"/>
      <c r="HF292" s="30"/>
      <c r="HG292" s="30"/>
      <c r="HH292" s="30"/>
      <c r="HI292" s="30"/>
      <c r="HJ292" s="30"/>
      <c r="HK292" s="30"/>
      <c r="HL292" s="30"/>
      <c r="HM292" s="30"/>
      <c r="HN292" s="30"/>
      <c r="HO292" s="30"/>
      <c r="HP292" s="30"/>
      <c r="HQ292" s="30"/>
      <c r="HR292" s="30"/>
      <c r="HS292" s="30"/>
      <c r="HT292" s="30"/>
      <c r="HU292" s="30"/>
      <c r="HV292" s="30"/>
      <c r="HW292" s="30"/>
      <c r="HX292" s="30"/>
      <c r="HY292" s="30"/>
      <c r="HZ292" s="30"/>
      <c r="IA292" s="30"/>
      <c r="IB292" s="30"/>
      <c r="IC292" s="30"/>
      <c r="ID292" s="30"/>
      <c r="IE292" s="30"/>
      <c r="IF292" s="30"/>
      <c r="IG292" s="30"/>
      <c r="IH292" s="30"/>
      <c r="II292" s="30"/>
      <c r="IJ292" s="30"/>
      <c r="IK292" s="30"/>
      <c r="IL292" s="30"/>
      <c r="IM292" s="30"/>
      <c r="IN292" s="30"/>
      <c r="IO292" s="30"/>
      <c r="IP292" s="30"/>
      <c r="IQ292" s="30"/>
      <c r="IR292" s="30"/>
      <c r="IS292" s="30"/>
      <c r="IT292" s="30"/>
      <c r="IU292" s="30"/>
      <c r="IV292" s="30"/>
      <c r="IW292" s="30"/>
      <c r="IX292" s="30"/>
      <c r="IY292" s="30"/>
      <c r="IZ292" s="30"/>
      <c r="JA292" s="30"/>
      <c r="JB292" s="30"/>
      <c r="JC292" s="30"/>
      <c r="JD292" s="30"/>
      <c r="JE292" s="30"/>
      <c r="JF292" s="30"/>
      <c r="JG292" s="30"/>
      <c r="JH292" s="30"/>
      <c r="JI292" s="30"/>
      <c r="JJ292" s="30"/>
      <c r="JK292" s="30"/>
      <c r="JL292" s="30"/>
      <c r="JM292" s="30"/>
      <c r="JN292" s="30"/>
      <c r="JO292" s="30"/>
      <c r="JP292" s="30"/>
      <c r="JQ292" s="30"/>
      <c r="JR292" s="30"/>
      <c r="JS292" s="30"/>
      <c r="JT292" s="30"/>
      <c r="JU292" s="30"/>
      <c r="JV292" s="30"/>
      <c r="JW292" s="30"/>
      <c r="JX292" s="30"/>
      <c r="JY292" s="30"/>
      <c r="JZ292" s="30"/>
      <c r="KA292" s="30"/>
      <c r="KB292" s="30"/>
      <c r="KC292" s="30"/>
      <c r="KD292" s="30"/>
      <c r="KE292" s="30"/>
      <c r="KF292" s="30"/>
      <c r="KG292" s="30"/>
      <c r="KH292" s="30"/>
      <c r="KI292" s="30"/>
      <c r="KJ292" s="30"/>
      <c r="KK292" s="30"/>
      <c r="KL292" s="30"/>
      <c r="KM292" s="30"/>
      <c r="KN292" s="30"/>
      <c r="KO292" s="30"/>
      <c r="KP292" s="30"/>
      <c r="KQ292" s="30"/>
      <c r="KR292" s="30"/>
      <c r="KS292" s="30"/>
      <c r="KT292" s="30"/>
      <c r="KU292" s="30"/>
      <c r="KV292" s="30"/>
      <c r="KW292" s="30"/>
      <c r="KX292" s="30"/>
      <c r="KY292" s="30"/>
      <c r="KZ292" s="30"/>
      <c r="LA292" s="30"/>
      <c r="LB292" s="30"/>
      <c r="LC292" s="30"/>
      <c r="LD292" s="30"/>
      <c r="LE292" s="30"/>
      <c r="LF292" s="30"/>
      <c r="LG292" s="30"/>
      <c r="LH292" s="30"/>
      <c r="LI292" s="30"/>
      <c r="LJ292" s="30"/>
      <c r="LK292" s="30"/>
      <c r="LL292" s="30"/>
      <c r="LM292" s="30"/>
      <c r="LN292" s="30"/>
      <c r="LO292" s="30"/>
      <c r="LP292" s="30"/>
      <c r="LQ292" s="30"/>
      <c r="LR292" s="30"/>
      <c r="LS292" s="30"/>
      <c r="LT292" s="30"/>
    </row>
    <row r="293" spans="1:332" s="30" customFormat="1" x14ac:dyDescent="0.25">
      <c r="A293" s="80"/>
      <c r="B293" s="81"/>
      <c r="C293" s="82"/>
      <c r="D293" s="82"/>
      <c r="E293" s="83"/>
      <c r="F293" s="84"/>
      <c r="G293" s="21" t="str">
        <f>IFERROR(+VLOOKUP(F293,postnr!A:B,2,FALSE),"")</f>
        <v/>
      </c>
      <c r="H293" s="85"/>
      <c r="I293" s="86"/>
      <c r="J293" s="87"/>
      <c r="K293" s="88"/>
      <c r="L293" s="140"/>
      <c r="M293" s="140"/>
      <c r="N293" s="140"/>
      <c r="O293" s="140"/>
      <c r="P293" s="140"/>
      <c r="Q293" s="140"/>
      <c r="R293" s="140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</row>
    <row r="294" spans="1:332" s="30" customFormat="1" x14ac:dyDescent="0.25">
      <c r="A294" s="80"/>
      <c r="B294" s="81"/>
      <c r="C294" s="82"/>
      <c r="D294" s="82"/>
      <c r="E294" s="83"/>
      <c r="F294" s="84"/>
      <c r="G294" s="21" t="str">
        <f>IFERROR(+VLOOKUP(F294,postnr!A:B,2,FALSE),"")</f>
        <v/>
      </c>
      <c r="H294" s="85"/>
      <c r="I294" s="86"/>
      <c r="J294" s="87"/>
      <c r="K294" s="88"/>
      <c r="L294" s="140"/>
      <c r="M294" s="140"/>
      <c r="N294" s="140"/>
      <c r="O294" s="140"/>
      <c r="P294" s="140"/>
      <c r="Q294" s="140"/>
      <c r="R294" s="140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</row>
    <row r="295" spans="1:332" s="30" customFormat="1" x14ac:dyDescent="0.25">
      <c r="A295" s="80"/>
      <c r="B295" s="81"/>
      <c r="C295" s="82"/>
      <c r="D295" s="82"/>
      <c r="E295" s="83"/>
      <c r="F295" s="84"/>
      <c r="G295" s="21" t="str">
        <f>IFERROR(+VLOOKUP(F295,postnr!A:B,2,FALSE),"")</f>
        <v/>
      </c>
      <c r="H295" s="85"/>
      <c r="I295" s="86"/>
      <c r="J295" s="87"/>
      <c r="K295" s="88"/>
      <c r="L295" s="140"/>
      <c r="M295" s="140"/>
      <c r="N295" s="140"/>
      <c r="O295" s="140"/>
      <c r="P295" s="140"/>
      <c r="Q295" s="140"/>
      <c r="R295" s="140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</row>
    <row r="296" spans="1:332" s="30" customFormat="1" x14ac:dyDescent="0.25">
      <c r="A296" s="80"/>
      <c r="B296" s="81"/>
      <c r="C296" s="82"/>
      <c r="D296" s="82"/>
      <c r="E296" s="83"/>
      <c r="F296" s="84"/>
      <c r="G296" s="21" t="str">
        <f>IFERROR(+VLOOKUP(F296,postnr!A:B,2,FALSE),"")</f>
        <v/>
      </c>
      <c r="H296" s="85"/>
      <c r="I296" s="86"/>
      <c r="J296" s="87"/>
      <c r="K296" s="88"/>
      <c r="L296" s="140"/>
      <c r="M296" s="140"/>
      <c r="N296" s="140"/>
      <c r="O296" s="140"/>
      <c r="P296" s="140"/>
      <c r="Q296" s="140"/>
      <c r="R296" s="140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</row>
    <row r="297" spans="1:332" s="30" customFormat="1" x14ac:dyDescent="0.25">
      <c r="A297" s="80"/>
      <c r="B297" s="81"/>
      <c r="C297" s="82"/>
      <c r="D297" s="82"/>
      <c r="E297" s="83"/>
      <c r="F297" s="84"/>
      <c r="G297" s="21" t="str">
        <f>IFERROR(+VLOOKUP(F297,postnr!A:B,2,FALSE),"")</f>
        <v/>
      </c>
      <c r="H297" s="85"/>
      <c r="I297" s="86"/>
      <c r="J297" s="87"/>
      <c r="K297" s="88"/>
      <c r="L297" s="140"/>
      <c r="M297" s="140"/>
      <c r="N297" s="140"/>
      <c r="O297" s="140"/>
      <c r="P297" s="140"/>
      <c r="Q297" s="140"/>
      <c r="R297" s="140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</row>
    <row r="298" spans="1:332" s="30" customFormat="1" x14ac:dyDescent="0.25">
      <c r="A298" s="80"/>
      <c r="B298" s="81"/>
      <c r="C298" s="82"/>
      <c r="D298" s="82"/>
      <c r="E298" s="83"/>
      <c r="F298" s="84"/>
      <c r="G298" s="21" t="str">
        <f>IFERROR(+VLOOKUP(F298,postnr!A:B,2,FALSE),"")</f>
        <v/>
      </c>
      <c r="H298" s="85"/>
      <c r="I298" s="86"/>
      <c r="J298" s="87"/>
      <c r="K298" s="88"/>
      <c r="L298" s="140"/>
      <c r="M298" s="140"/>
      <c r="N298" s="140"/>
      <c r="O298" s="140"/>
      <c r="P298" s="140"/>
      <c r="Q298" s="140"/>
      <c r="R298" s="140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</row>
    <row r="299" spans="1:332" s="30" customFormat="1" x14ac:dyDescent="0.25">
      <c r="A299" s="80"/>
      <c r="B299" s="81"/>
      <c r="C299" s="82"/>
      <c r="D299" s="82"/>
      <c r="E299" s="83"/>
      <c r="F299" s="84"/>
      <c r="G299" s="21" t="str">
        <f>IFERROR(+VLOOKUP(F299,postnr!A:B,2,FALSE),"")</f>
        <v/>
      </c>
      <c r="H299" s="85"/>
      <c r="I299" s="86"/>
      <c r="J299" s="87"/>
      <c r="K299" s="88"/>
      <c r="L299" s="140"/>
      <c r="M299" s="140"/>
      <c r="N299" s="140"/>
      <c r="O299" s="140"/>
      <c r="P299" s="140"/>
      <c r="Q299" s="140"/>
      <c r="R299" s="140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</row>
    <row r="300" spans="1:332" s="30" customFormat="1" x14ac:dyDescent="0.25">
      <c r="A300" s="80"/>
      <c r="B300" s="81"/>
      <c r="C300" s="82"/>
      <c r="D300" s="82"/>
      <c r="E300" s="83"/>
      <c r="F300" s="84"/>
      <c r="G300" s="21" t="str">
        <f>IFERROR(+VLOOKUP(F300,postnr!A:B,2,FALSE),"")</f>
        <v/>
      </c>
      <c r="H300" s="85"/>
      <c r="I300" s="86"/>
      <c r="J300" s="87"/>
      <c r="K300" s="88"/>
      <c r="L300" s="140"/>
      <c r="M300" s="140"/>
      <c r="N300" s="140"/>
      <c r="O300" s="140"/>
      <c r="P300" s="140"/>
      <c r="Q300" s="140"/>
      <c r="R300" s="140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</row>
    <row r="301" spans="1:332" s="30" customFormat="1" x14ac:dyDescent="0.25">
      <c r="A301" s="80"/>
      <c r="B301" s="81"/>
      <c r="C301" s="82"/>
      <c r="D301" s="82"/>
      <c r="E301" s="83"/>
      <c r="F301" s="84"/>
      <c r="G301" s="21" t="str">
        <f>IFERROR(+VLOOKUP(F301,postnr!A:B,2,FALSE),"")</f>
        <v/>
      </c>
      <c r="H301" s="85"/>
      <c r="I301" s="86"/>
      <c r="J301" s="87"/>
      <c r="K301" s="88"/>
      <c r="L301" s="140"/>
      <c r="M301" s="140"/>
      <c r="N301" s="140"/>
      <c r="O301" s="140"/>
      <c r="P301" s="140"/>
      <c r="Q301" s="140"/>
      <c r="R301" s="140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</row>
    <row r="302" spans="1:332" s="30" customFormat="1" x14ac:dyDescent="0.25">
      <c r="A302" s="80"/>
      <c r="B302" s="81"/>
      <c r="C302" s="82"/>
      <c r="D302" s="82"/>
      <c r="E302" s="83"/>
      <c r="F302" s="84"/>
      <c r="G302" s="21" t="str">
        <f>IFERROR(+VLOOKUP(F302,postnr!A:B,2,FALSE),"")</f>
        <v/>
      </c>
      <c r="H302" s="85"/>
      <c r="I302" s="86"/>
      <c r="J302" s="87"/>
      <c r="K302" s="88"/>
      <c r="L302" s="140"/>
      <c r="M302" s="140"/>
      <c r="N302" s="140"/>
      <c r="O302" s="140"/>
      <c r="P302" s="140"/>
      <c r="Q302" s="140"/>
      <c r="R302" s="140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</row>
    <row r="303" spans="1:332" s="30" customFormat="1" x14ac:dyDescent="0.25">
      <c r="A303" s="80"/>
      <c r="B303" s="81"/>
      <c r="C303" s="82"/>
      <c r="D303" s="82"/>
      <c r="E303" s="83"/>
      <c r="F303" s="84"/>
      <c r="G303" s="21" t="str">
        <f>IFERROR(+VLOOKUP(F303,postnr!A:B,2,FALSE),"")</f>
        <v/>
      </c>
      <c r="H303" s="85"/>
      <c r="I303" s="86"/>
      <c r="J303" s="87"/>
      <c r="K303" s="88"/>
      <c r="L303" s="140"/>
      <c r="M303" s="140"/>
      <c r="N303" s="140"/>
      <c r="O303" s="140"/>
      <c r="P303" s="140"/>
      <c r="Q303" s="140"/>
      <c r="R303" s="140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</row>
    <row r="304" spans="1:332" s="30" customFormat="1" x14ac:dyDescent="0.25">
      <c r="A304" s="80"/>
      <c r="B304" s="81"/>
      <c r="C304" s="82"/>
      <c r="D304" s="82"/>
      <c r="E304" s="83"/>
      <c r="F304" s="84"/>
      <c r="G304" s="21" t="str">
        <f>IFERROR(+VLOOKUP(F304,postnr!A:B,2,FALSE),"")</f>
        <v/>
      </c>
      <c r="H304" s="85"/>
      <c r="I304" s="86"/>
      <c r="J304" s="87"/>
      <c r="K304" s="88"/>
      <c r="L304" s="140"/>
      <c r="M304" s="140"/>
      <c r="N304" s="140"/>
      <c r="O304" s="140"/>
      <c r="P304" s="140"/>
      <c r="Q304" s="140"/>
      <c r="R304" s="140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</row>
    <row r="305" spans="1:72" s="30" customFormat="1" x14ac:dyDescent="0.25">
      <c r="A305" s="80"/>
      <c r="B305" s="81"/>
      <c r="C305" s="82"/>
      <c r="D305" s="82"/>
      <c r="E305" s="83"/>
      <c r="F305" s="84"/>
      <c r="G305" s="21" t="str">
        <f>IFERROR(+VLOOKUP(F305,postnr!A:B,2,FALSE),"")</f>
        <v/>
      </c>
      <c r="H305" s="85"/>
      <c r="I305" s="86"/>
      <c r="J305" s="87"/>
      <c r="K305" s="88"/>
      <c r="L305" s="140"/>
      <c r="M305" s="140"/>
      <c r="N305" s="140"/>
      <c r="O305" s="140"/>
      <c r="P305" s="140"/>
      <c r="Q305" s="140"/>
      <c r="R305" s="140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</row>
    <row r="306" spans="1:72" s="30" customFormat="1" x14ac:dyDescent="0.25">
      <c r="A306" s="80"/>
      <c r="B306" s="81"/>
      <c r="C306" s="82"/>
      <c r="D306" s="82"/>
      <c r="E306" s="83"/>
      <c r="F306" s="84"/>
      <c r="G306" s="21" t="str">
        <f>IFERROR(+VLOOKUP(F306,postnr!A:B,2,FALSE),"")</f>
        <v/>
      </c>
      <c r="H306" s="85"/>
      <c r="I306" s="86"/>
      <c r="J306" s="87"/>
      <c r="K306" s="88"/>
      <c r="L306" s="140"/>
      <c r="M306" s="140"/>
      <c r="N306" s="140"/>
      <c r="O306" s="140"/>
      <c r="P306" s="140"/>
      <c r="Q306" s="140"/>
      <c r="R306" s="140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</row>
    <row r="307" spans="1:72" s="30" customFormat="1" x14ac:dyDescent="0.25">
      <c r="A307" s="80"/>
      <c r="B307" s="81"/>
      <c r="C307" s="82"/>
      <c r="D307" s="82"/>
      <c r="E307" s="83"/>
      <c r="F307" s="84"/>
      <c r="G307" s="21" t="str">
        <f>IFERROR(+VLOOKUP(F307,postnr!A:B,2,FALSE),"")</f>
        <v/>
      </c>
      <c r="H307" s="85"/>
      <c r="I307" s="86"/>
      <c r="J307" s="87"/>
      <c r="K307" s="88"/>
      <c r="L307" s="140"/>
      <c r="M307" s="140"/>
      <c r="N307" s="140"/>
      <c r="O307" s="140"/>
      <c r="P307" s="140"/>
      <c r="Q307" s="140"/>
      <c r="R307" s="140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</row>
    <row r="308" spans="1:72" s="30" customFormat="1" x14ac:dyDescent="0.25">
      <c r="A308" s="80"/>
      <c r="B308" s="81"/>
      <c r="C308" s="82"/>
      <c r="D308" s="82"/>
      <c r="E308" s="83"/>
      <c r="F308" s="84"/>
      <c r="G308" s="21" t="str">
        <f>IFERROR(+VLOOKUP(F308,postnr!A:B,2,FALSE),"")</f>
        <v/>
      </c>
      <c r="H308" s="85"/>
      <c r="I308" s="86"/>
      <c r="J308" s="87"/>
      <c r="K308" s="88"/>
      <c r="L308" s="140"/>
      <c r="M308" s="140"/>
      <c r="N308" s="140"/>
      <c r="O308" s="140"/>
      <c r="P308" s="140"/>
      <c r="Q308" s="140"/>
      <c r="R308" s="140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</row>
    <row r="309" spans="1:72" s="30" customFormat="1" x14ac:dyDescent="0.25">
      <c r="A309" s="80"/>
      <c r="B309" s="81"/>
      <c r="C309" s="82"/>
      <c r="D309" s="82"/>
      <c r="E309" s="83"/>
      <c r="F309" s="84"/>
      <c r="G309" s="21" t="str">
        <f>IFERROR(+VLOOKUP(F309,postnr!A:B,2,FALSE),"")</f>
        <v/>
      </c>
      <c r="H309" s="85"/>
      <c r="I309" s="86"/>
      <c r="J309" s="87"/>
      <c r="K309" s="88"/>
      <c r="L309" s="140"/>
      <c r="M309" s="140"/>
      <c r="N309" s="140"/>
      <c r="O309" s="140"/>
      <c r="P309" s="140"/>
      <c r="Q309" s="140"/>
      <c r="R309" s="140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</row>
    <row r="310" spans="1:72" s="30" customFormat="1" x14ac:dyDescent="0.25">
      <c r="A310" s="80"/>
      <c r="B310" s="81"/>
      <c r="C310" s="82"/>
      <c r="D310" s="82"/>
      <c r="E310" s="83"/>
      <c r="F310" s="84"/>
      <c r="G310" s="21" t="str">
        <f>IFERROR(+VLOOKUP(F310,postnr!A:B,2,FALSE),"")</f>
        <v/>
      </c>
      <c r="H310" s="85"/>
      <c r="I310" s="86"/>
      <c r="J310" s="87"/>
      <c r="K310" s="88"/>
      <c r="L310" s="140"/>
      <c r="M310" s="140"/>
      <c r="N310" s="140"/>
      <c r="O310" s="140"/>
      <c r="P310" s="140"/>
      <c r="Q310" s="140"/>
      <c r="R310" s="140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</row>
    <row r="311" spans="1:72" s="30" customFormat="1" x14ac:dyDescent="0.25">
      <c r="A311" s="80"/>
      <c r="B311" s="81"/>
      <c r="C311" s="82"/>
      <c r="D311" s="82"/>
      <c r="E311" s="83"/>
      <c r="F311" s="84"/>
      <c r="G311" s="21" t="str">
        <f>IFERROR(+VLOOKUP(F311,postnr!A:B,2,FALSE),"")</f>
        <v/>
      </c>
      <c r="H311" s="85"/>
      <c r="I311" s="86"/>
      <c r="J311" s="87"/>
      <c r="K311" s="88"/>
      <c r="L311" s="140"/>
      <c r="M311" s="140"/>
      <c r="N311" s="140"/>
      <c r="O311" s="140"/>
      <c r="P311" s="140"/>
      <c r="Q311" s="140"/>
      <c r="R311" s="140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</row>
    <row r="312" spans="1:72" s="35" customFormat="1" x14ac:dyDescent="0.25">
      <c r="F312" s="30"/>
      <c r="G312" s="72"/>
      <c r="H312" s="73"/>
      <c r="K312" s="74"/>
      <c r="L312" s="138"/>
      <c r="M312" s="138"/>
      <c r="N312" s="138"/>
      <c r="O312" s="138"/>
      <c r="P312" s="138"/>
      <c r="Q312" s="138"/>
      <c r="R312" s="138"/>
    </row>
    <row r="313" spans="1:72" s="35" customFormat="1" x14ac:dyDescent="0.25">
      <c r="G313" s="72"/>
      <c r="H313" s="73"/>
      <c r="K313" s="74"/>
      <c r="L313" s="138"/>
      <c r="M313" s="138"/>
      <c r="N313" s="138"/>
      <c r="O313" s="138"/>
      <c r="P313" s="138"/>
      <c r="Q313" s="138"/>
      <c r="R313" s="138"/>
    </row>
    <row r="314" spans="1:72" s="35" customFormat="1" x14ac:dyDescent="0.25">
      <c r="G314" s="72"/>
      <c r="H314" s="73"/>
      <c r="K314" s="74"/>
      <c r="L314" s="138"/>
      <c r="M314" s="138"/>
      <c r="N314" s="138"/>
      <c r="O314" s="138"/>
      <c r="P314" s="138"/>
      <c r="Q314" s="138"/>
      <c r="R314" s="138"/>
    </row>
    <row r="315" spans="1:72" s="35" customFormat="1" x14ac:dyDescent="0.25">
      <c r="G315" s="72"/>
      <c r="H315" s="73"/>
      <c r="K315" s="74"/>
      <c r="L315" s="138"/>
      <c r="M315" s="138"/>
      <c r="N315" s="138"/>
      <c r="O315" s="138"/>
      <c r="P315" s="138"/>
      <c r="Q315" s="138"/>
      <c r="R315" s="138"/>
    </row>
    <row r="316" spans="1:72" s="35" customFormat="1" x14ac:dyDescent="0.25">
      <c r="G316" s="72"/>
      <c r="H316" s="73"/>
      <c r="K316" s="74"/>
      <c r="L316" s="138"/>
      <c r="M316" s="138"/>
      <c r="N316" s="138"/>
      <c r="O316" s="138"/>
      <c r="P316" s="138"/>
      <c r="Q316" s="138"/>
      <c r="R316" s="138"/>
    </row>
    <row r="317" spans="1:72" s="35" customFormat="1" x14ac:dyDescent="0.25">
      <c r="G317" s="72"/>
      <c r="H317" s="73"/>
      <c r="K317" s="74"/>
      <c r="L317" s="138"/>
      <c r="M317" s="138"/>
      <c r="N317" s="138"/>
      <c r="O317" s="138"/>
      <c r="P317" s="138"/>
      <c r="Q317" s="138"/>
      <c r="R317" s="138"/>
    </row>
    <row r="318" spans="1:72" s="35" customFormat="1" x14ac:dyDescent="0.25">
      <c r="G318" s="72"/>
      <c r="H318" s="73"/>
      <c r="K318" s="74"/>
      <c r="L318" s="138"/>
      <c r="M318" s="138"/>
      <c r="N318" s="138"/>
      <c r="O318" s="138"/>
      <c r="P318" s="138"/>
      <c r="Q318" s="138"/>
      <c r="R318" s="138"/>
    </row>
    <row r="319" spans="1:72" s="35" customFormat="1" x14ac:dyDescent="0.25">
      <c r="G319" s="72"/>
      <c r="H319" s="73"/>
      <c r="K319" s="74"/>
      <c r="L319" s="138"/>
      <c r="M319" s="138"/>
      <c r="N319" s="138"/>
      <c r="O319" s="138"/>
      <c r="P319" s="138"/>
      <c r="Q319" s="138"/>
      <c r="R319" s="138"/>
    </row>
    <row r="320" spans="1:72" s="35" customFormat="1" x14ac:dyDescent="0.25">
      <c r="G320" s="72"/>
      <c r="H320" s="73"/>
      <c r="K320" s="74"/>
      <c r="L320" s="138"/>
      <c r="M320" s="138"/>
      <c r="N320" s="138"/>
      <c r="O320" s="138"/>
      <c r="P320" s="138"/>
      <c r="Q320" s="138"/>
      <c r="R320" s="138"/>
    </row>
    <row r="321" spans="7:18" s="35" customFormat="1" x14ac:dyDescent="0.25">
      <c r="G321" s="72"/>
      <c r="H321" s="73"/>
      <c r="K321" s="74"/>
      <c r="L321" s="138"/>
      <c r="M321" s="138"/>
      <c r="N321" s="138"/>
      <c r="O321" s="138"/>
      <c r="P321" s="138"/>
      <c r="Q321" s="138"/>
      <c r="R321" s="138"/>
    </row>
    <row r="322" spans="7:18" s="35" customFormat="1" x14ac:dyDescent="0.25">
      <c r="G322" s="72"/>
      <c r="H322" s="73"/>
      <c r="K322" s="74"/>
      <c r="L322" s="138"/>
      <c r="M322" s="138"/>
      <c r="N322" s="138"/>
      <c r="O322" s="138"/>
      <c r="P322" s="138"/>
      <c r="Q322" s="138"/>
      <c r="R322" s="138"/>
    </row>
    <row r="323" spans="7:18" s="35" customFormat="1" x14ac:dyDescent="0.25">
      <c r="G323" s="72"/>
      <c r="H323" s="73"/>
      <c r="K323" s="74"/>
      <c r="L323" s="138"/>
      <c r="M323" s="138"/>
      <c r="N323" s="138"/>
      <c r="O323" s="138"/>
      <c r="P323" s="138"/>
      <c r="Q323" s="138"/>
      <c r="R323" s="138"/>
    </row>
    <row r="324" spans="7:18" s="35" customFormat="1" x14ac:dyDescent="0.25">
      <c r="G324" s="72"/>
      <c r="H324" s="73"/>
      <c r="K324" s="74"/>
      <c r="L324" s="138"/>
      <c r="M324" s="138"/>
      <c r="N324" s="138"/>
      <c r="O324" s="138"/>
      <c r="P324" s="138"/>
      <c r="Q324" s="138"/>
      <c r="R324" s="138"/>
    </row>
    <row r="325" spans="7:18" s="35" customFormat="1" x14ac:dyDescent="0.25">
      <c r="G325" s="72"/>
      <c r="H325" s="73"/>
      <c r="K325" s="74"/>
      <c r="L325" s="138"/>
      <c r="M325" s="138"/>
      <c r="N325" s="138"/>
      <c r="O325" s="138"/>
      <c r="P325" s="138"/>
      <c r="Q325" s="138"/>
      <c r="R325" s="138"/>
    </row>
    <row r="326" spans="7:18" s="35" customFormat="1" x14ac:dyDescent="0.25">
      <c r="G326" s="72"/>
      <c r="H326" s="73"/>
      <c r="K326" s="74"/>
      <c r="L326" s="138"/>
      <c r="M326" s="138"/>
      <c r="N326" s="138"/>
      <c r="O326" s="138"/>
      <c r="P326" s="138"/>
      <c r="Q326" s="138"/>
      <c r="R326" s="138"/>
    </row>
    <row r="327" spans="7:18" s="35" customFormat="1" x14ac:dyDescent="0.25">
      <c r="G327" s="72"/>
      <c r="H327" s="73"/>
      <c r="K327" s="74"/>
      <c r="L327" s="138"/>
      <c r="M327" s="138"/>
      <c r="N327" s="138"/>
      <c r="O327" s="138"/>
      <c r="P327" s="138"/>
      <c r="Q327" s="138"/>
      <c r="R327" s="138"/>
    </row>
    <row r="328" spans="7:18" s="35" customFormat="1" x14ac:dyDescent="0.25">
      <c r="G328" s="72"/>
      <c r="H328" s="73"/>
      <c r="K328" s="74"/>
      <c r="L328" s="138"/>
      <c r="M328" s="138"/>
      <c r="N328" s="138"/>
      <c r="O328" s="138"/>
      <c r="P328" s="138"/>
      <c r="Q328" s="138"/>
      <c r="R328" s="138"/>
    </row>
    <row r="329" spans="7:18" s="35" customFormat="1" x14ac:dyDescent="0.25">
      <c r="G329" s="72"/>
      <c r="H329" s="73"/>
      <c r="K329" s="74"/>
      <c r="L329" s="138"/>
      <c r="M329" s="138"/>
      <c r="N329" s="138"/>
      <c r="O329" s="138"/>
      <c r="P329" s="138"/>
      <c r="Q329" s="138"/>
      <c r="R329" s="138"/>
    </row>
    <row r="330" spans="7:18" s="35" customFormat="1" x14ac:dyDescent="0.25">
      <c r="G330" s="72"/>
      <c r="H330" s="73"/>
      <c r="K330" s="74"/>
      <c r="L330" s="138"/>
      <c r="M330" s="138"/>
      <c r="N330" s="138"/>
      <c r="O330" s="138"/>
      <c r="P330" s="138"/>
      <c r="Q330" s="138"/>
      <c r="R330" s="138"/>
    </row>
    <row r="331" spans="7:18" s="35" customFormat="1" x14ac:dyDescent="0.25">
      <c r="G331" s="72"/>
      <c r="H331" s="73"/>
      <c r="K331" s="74"/>
      <c r="L331" s="138"/>
      <c r="M331" s="138"/>
      <c r="N331" s="138"/>
      <c r="O331" s="138"/>
      <c r="P331" s="138"/>
      <c r="Q331" s="138"/>
      <c r="R331" s="138"/>
    </row>
    <row r="332" spans="7:18" s="35" customFormat="1" x14ac:dyDescent="0.25">
      <c r="G332" s="72"/>
      <c r="H332" s="73"/>
      <c r="K332" s="74"/>
      <c r="L332" s="138"/>
      <c r="M332" s="138"/>
      <c r="N332" s="138"/>
      <c r="O332" s="138"/>
      <c r="P332" s="138"/>
      <c r="Q332" s="138"/>
      <c r="R332" s="138"/>
    </row>
    <row r="333" spans="7:18" s="35" customFormat="1" x14ac:dyDescent="0.25">
      <c r="G333" s="72"/>
      <c r="H333" s="73"/>
      <c r="K333" s="74"/>
      <c r="L333" s="138"/>
      <c r="M333" s="138"/>
      <c r="N333" s="138"/>
      <c r="O333" s="138"/>
      <c r="P333" s="138"/>
      <c r="Q333" s="138"/>
      <c r="R333" s="138"/>
    </row>
    <row r="334" spans="7:18" s="35" customFormat="1" x14ac:dyDescent="0.25">
      <c r="G334" s="72"/>
      <c r="H334" s="73"/>
      <c r="K334" s="74"/>
      <c r="L334" s="138"/>
      <c r="M334" s="138"/>
      <c r="N334" s="138"/>
      <c r="O334" s="138"/>
      <c r="P334" s="138"/>
      <c r="Q334" s="138"/>
      <c r="R334" s="138"/>
    </row>
    <row r="335" spans="7:18" s="35" customFormat="1" x14ac:dyDescent="0.25">
      <c r="G335" s="72"/>
      <c r="H335" s="73"/>
      <c r="K335" s="74"/>
      <c r="L335" s="138"/>
      <c r="M335" s="138"/>
      <c r="N335" s="138"/>
      <c r="O335" s="138"/>
      <c r="P335" s="138"/>
      <c r="Q335" s="138"/>
      <c r="R335" s="138"/>
    </row>
    <row r="336" spans="7:18" s="35" customFormat="1" x14ac:dyDescent="0.25">
      <c r="G336" s="72"/>
      <c r="H336" s="73"/>
      <c r="K336" s="74"/>
      <c r="L336" s="138"/>
      <c r="M336" s="138"/>
      <c r="N336" s="138"/>
      <c r="O336" s="138"/>
      <c r="P336" s="138"/>
      <c r="Q336" s="138"/>
      <c r="R336" s="138"/>
    </row>
    <row r="337" spans="7:18" s="35" customFormat="1" x14ac:dyDescent="0.25">
      <c r="G337" s="72"/>
      <c r="H337" s="73"/>
      <c r="K337" s="74"/>
      <c r="L337" s="138"/>
      <c r="M337" s="138"/>
      <c r="N337" s="138"/>
      <c r="O337" s="138"/>
      <c r="P337" s="138"/>
      <c r="Q337" s="138"/>
      <c r="R337" s="138"/>
    </row>
    <row r="338" spans="7:18" s="35" customFormat="1" x14ac:dyDescent="0.25">
      <c r="G338" s="72"/>
      <c r="H338" s="73"/>
      <c r="K338" s="74"/>
      <c r="L338" s="138"/>
      <c r="M338" s="138"/>
      <c r="N338" s="138"/>
      <c r="O338" s="138"/>
      <c r="P338" s="138"/>
      <c r="Q338" s="138"/>
      <c r="R338" s="138"/>
    </row>
    <row r="339" spans="7:18" s="35" customFormat="1" x14ac:dyDescent="0.25">
      <c r="G339" s="72"/>
      <c r="H339" s="73"/>
      <c r="K339" s="74"/>
      <c r="L339" s="138"/>
      <c r="M339" s="138"/>
      <c r="N339" s="138"/>
      <c r="O339" s="138"/>
      <c r="P339" s="138"/>
      <c r="Q339" s="138"/>
      <c r="R339" s="138"/>
    </row>
    <row r="340" spans="7:18" s="35" customFormat="1" x14ac:dyDescent="0.25">
      <c r="G340" s="72"/>
      <c r="H340" s="73"/>
      <c r="K340" s="74"/>
      <c r="L340" s="138"/>
      <c r="M340" s="138"/>
      <c r="N340" s="138"/>
      <c r="O340" s="138"/>
      <c r="P340" s="138"/>
      <c r="Q340" s="138"/>
      <c r="R340" s="138"/>
    </row>
    <row r="341" spans="7:18" s="35" customFormat="1" x14ac:dyDescent="0.25">
      <c r="G341" s="72"/>
      <c r="H341" s="73"/>
      <c r="K341" s="74"/>
      <c r="L341" s="138"/>
      <c r="M341" s="138"/>
      <c r="N341" s="138"/>
      <c r="O341" s="138"/>
      <c r="P341" s="138"/>
      <c r="Q341" s="138"/>
      <c r="R341" s="138"/>
    </row>
    <row r="342" spans="7:18" s="35" customFormat="1" x14ac:dyDescent="0.25">
      <c r="G342" s="72"/>
      <c r="H342" s="73"/>
      <c r="K342" s="74"/>
      <c r="L342" s="138"/>
      <c r="M342" s="138"/>
      <c r="N342" s="138"/>
      <c r="O342" s="138"/>
      <c r="P342" s="138"/>
      <c r="Q342" s="138"/>
      <c r="R342" s="138"/>
    </row>
    <row r="343" spans="7:18" s="35" customFormat="1" x14ac:dyDescent="0.25">
      <c r="G343" s="72"/>
      <c r="H343" s="73"/>
      <c r="K343" s="74"/>
      <c r="L343" s="138"/>
      <c r="M343" s="138"/>
      <c r="N343" s="138"/>
      <c r="O343" s="138"/>
      <c r="P343" s="138"/>
      <c r="Q343" s="138"/>
      <c r="R343" s="138"/>
    </row>
    <row r="344" spans="7:18" s="35" customFormat="1" x14ac:dyDescent="0.25">
      <c r="G344" s="72"/>
      <c r="H344" s="73"/>
      <c r="K344" s="74"/>
      <c r="L344" s="138"/>
      <c r="M344" s="138"/>
      <c r="N344" s="138"/>
      <c r="O344" s="138"/>
      <c r="P344" s="138"/>
      <c r="Q344" s="138"/>
      <c r="R344" s="138"/>
    </row>
    <row r="345" spans="7:18" s="35" customFormat="1" x14ac:dyDescent="0.25">
      <c r="G345" s="72"/>
      <c r="H345" s="73"/>
      <c r="K345" s="74"/>
      <c r="L345" s="138"/>
      <c r="M345" s="138"/>
      <c r="N345" s="138"/>
      <c r="O345" s="138"/>
      <c r="P345" s="138"/>
      <c r="Q345" s="138"/>
      <c r="R345" s="138"/>
    </row>
    <row r="346" spans="7:18" s="35" customFormat="1" x14ac:dyDescent="0.25">
      <c r="G346" s="72"/>
      <c r="H346" s="73"/>
      <c r="K346" s="74"/>
      <c r="L346" s="138"/>
      <c r="M346" s="138"/>
      <c r="N346" s="138"/>
      <c r="O346" s="138"/>
      <c r="P346" s="138"/>
      <c r="Q346" s="138"/>
      <c r="R346" s="138"/>
    </row>
    <row r="347" spans="7:18" s="35" customFormat="1" x14ac:dyDescent="0.25">
      <c r="G347" s="72"/>
      <c r="H347" s="73"/>
      <c r="K347" s="74"/>
      <c r="L347" s="138"/>
      <c r="M347" s="138"/>
      <c r="N347" s="138"/>
      <c r="O347" s="138"/>
      <c r="P347" s="138"/>
      <c r="Q347" s="138"/>
      <c r="R347" s="138"/>
    </row>
    <row r="348" spans="7:18" s="35" customFormat="1" x14ac:dyDescent="0.25">
      <c r="G348" s="72"/>
      <c r="H348" s="73"/>
      <c r="K348" s="74"/>
      <c r="L348" s="138"/>
      <c r="M348" s="138"/>
      <c r="N348" s="138"/>
      <c r="O348" s="138"/>
      <c r="P348" s="138"/>
      <c r="Q348" s="138"/>
      <c r="R348" s="138"/>
    </row>
    <row r="349" spans="7:18" s="35" customFormat="1" x14ac:dyDescent="0.25">
      <c r="G349" s="72"/>
      <c r="H349" s="73"/>
      <c r="K349" s="74"/>
      <c r="L349" s="138"/>
      <c r="M349" s="138"/>
      <c r="N349" s="138"/>
      <c r="O349" s="138"/>
      <c r="P349" s="138"/>
      <c r="Q349" s="138"/>
      <c r="R349" s="138"/>
    </row>
    <row r="350" spans="7:18" s="35" customFormat="1" x14ac:dyDescent="0.25">
      <c r="G350" s="72"/>
      <c r="H350" s="73"/>
      <c r="K350" s="74"/>
      <c r="L350" s="138"/>
      <c r="M350" s="138"/>
      <c r="N350" s="138"/>
      <c r="O350" s="138"/>
      <c r="P350" s="138"/>
      <c r="Q350" s="138"/>
      <c r="R350" s="138"/>
    </row>
    <row r="351" spans="7:18" s="35" customFormat="1" x14ac:dyDescent="0.25">
      <c r="G351" s="72"/>
      <c r="H351" s="73"/>
      <c r="K351" s="74"/>
      <c r="L351" s="138"/>
      <c r="M351" s="138"/>
      <c r="N351" s="138"/>
      <c r="O351" s="138"/>
      <c r="P351" s="138"/>
      <c r="Q351" s="138"/>
      <c r="R351" s="138"/>
    </row>
    <row r="352" spans="7:18" s="35" customFormat="1" x14ac:dyDescent="0.25">
      <c r="G352" s="72"/>
      <c r="H352" s="73"/>
      <c r="K352" s="74"/>
      <c r="L352" s="138"/>
      <c r="M352" s="138"/>
      <c r="N352" s="138"/>
      <c r="O352" s="138"/>
      <c r="P352" s="138"/>
      <c r="Q352" s="138"/>
      <c r="R352" s="138"/>
    </row>
    <row r="353" spans="7:18" s="35" customFormat="1" x14ac:dyDescent="0.25">
      <c r="G353" s="72"/>
      <c r="H353" s="73"/>
      <c r="K353" s="74"/>
      <c r="L353" s="138"/>
      <c r="M353" s="138"/>
      <c r="N353" s="138"/>
      <c r="O353" s="138"/>
      <c r="P353" s="138"/>
      <c r="Q353" s="138"/>
      <c r="R353" s="138"/>
    </row>
    <row r="354" spans="7:18" s="35" customFormat="1" x14ac:dyDescent="0.25">
      <c r="G354" s="72"/>
      <c r="H354" s="73"/>
      <c r="K354" s="74"/>
      <c r="L354" s="138"/>
      <c r="M354" s="138"/>
      <c r="N354" s="138"/>
      <c r="O354" s="138"/>
      <c r="P354" s="138"/>
      <c r="Q354" s="138"/>
      <c r="R354" s="138"/>
    </row>
    <row r="355" spans="7:18" s="35" customFormat="1" x14ac:dyDescent="0.25">
      <c r="G355" s="72"/>
      <c r="H355" s="73"/>
      <c r="K355" s="74"/>
      <c r="L355" s="138"/>
      <c r="M355" s="138"/>
      <c r="N355" s="138"/>
      <c r="O355" s="138"/>
      <c r="P355" s="138"/>
      <c r="Q355" s="138"/>
      <c r="R355" s="138"/>
    </row>
    <row r="356" spans="7:18" s="35" customFormat="1" x14ac:dyDescent="0.25">
      <c r="G356" s="72"/>
      <c r="H356" s="73"/>
      <c r="K356" s="74"/>
      <c r="L356" s="138"/>
      <c r="M356" s="138"/>
      <c r="N356" s="138"/>
      <c r="O356" s="138"/>
      <c r="P356" s="138"/>
      <c r="Q356" s="138"/>
      <c r="R356" s="138"/>
    </row>
    <row r="357" spans="7:18" s="35" customFormat="1" x14ac:dyDescent="0.25">
      <c r="G357" s="72"/>
      <c r="H357" s="73"/>
      <c r="K357" s="74"/>
      <c r="L357" s="138"/>
      <c r="M357" s="138"/>
      <c r="N357" s="138"/>
      <c r="O357" s="138"/>
      <c r="P357" s="138"/>
      <c r="Q357" s="138"/>
      <c r="R357" s="138"/>
    </row>
    <row r="358" spans="7:18" s="35" customFormat="1" x14ac:dyDescent="0.25">
      <c r="G358" s="72"/>
      <c r="H358" s="73"/>
      <c r="K358" s="74"/>
      <c r="L358" s="138"/>
      <c r="M358" s="138"/>
      <c r="N358" s="138"/>
      <c r="O358" s="138"/>
      <c r="P358" s="138"/>
      <c r="Q358" s="138"/>
      <c r="R358" s="138"/>
    </row>
    <row r="359" spans="7:18" s="35" customFormat="1" x14ac:dyDescent="0.25">
      <c r="G359" s="72"/>
      <c r="H359" s="73"/>
      <c r="K359" s="74"/>
      <c r="L359" s="138"/>
      <c r="M359" s="138"/>
      <c r="N359" s="138"/>
      <c r="O359" s="138"/>
      <c r="P359" s="138"/>
      <c r="Q359" s="138"/>
      <c r="R359" s="138"/>
    </row>
    <row r="360" spans="7:18" s="35" customFormat="1" x14ac:dyDescent="0.25">
      <c r="G360" s="72"/>
      <c r="H360" s="73"/>
      <c r="K360" s="74"/>
      <c r="L360" s="138"/>
      <c r="M360" s="138"/>
      <c r="N360" s="138"/>
      <c r="O360" s="138"/>
      <c r="P360" s="138"/>
      <c r="Q360" s="138"/>
      <c r="R360" s="138"/>
    </row>
    <row r="361" spans="7:18" s="35" customFormat="1" x14ac:dyDescent="0.25">
      <c r="G361" s="72"/>
      <c r="H361" s="73"/>
      <c r="K361" s="74"/>
      <c r="L361" s="138"/>
      <c r="M361" s="138"/>
      <c r="N361" s="138"/>
      <c r="O361" s="138"/>
      <c r="P361" s="138"/>
      <c r="Q361" s="138"/>
      <c r="R361" s="138"/>
    </row>
    <row r="362" spans="7:18" s="35" customFormat="1" x14ac:dyDescent="0.25">
      <c r="G362" s="72"/>
      <c r="H362" s="73"/>
      <c r="K362" s="74"/>
      <c r="L362" s="138"/>
      <c r="M362" s="138"/>
      <c r="N362" s="138"/>
      <c r="O362" s="138"/>
      <c r="P362" s="138"/>
      <c r="Q362" s="138"/>
      <c r="R362" s="138"/>
    </row>
    <row r="363" spans="7:18" s="35" customFormat="1" x14ac:dyDescent="0.25">
      <c r="G363" s="72"/>
      <c r="H363" s="73"/>
      <c r="K363" s="74"/>
      <c r="L363" s="138"/>
      <c r="M363" s="138"/>
      <c r="N363" s="138"/>
      <c r="O363" s="138"/>
      <c r="P363" s="138"/>
      <c r="Q363" s="138"/>
      <c r="R363" s="138"/>
    </row>
    <row r="364" spans="7:18" s="35" customFormat="1" x14ac:dyDescent="0.25">
      <c r="G364" s="72"/>
      <c r="H364" s="73"/>
      <c r="K364" s="74"/>
      <c r="L364" s="138"/>
      <c r="M364" s="138"/>
      <c r="N364" s="138"/>
      <c r="O364" s="138"/>
      <c r="P364" s="138"/>
      <c r="Q364" s="138"/>
      <c r="R364" s="138"/>
    </row>
    <row r="365" spans="7:18" s="35" customFormat="1" x14ac:dyDescent="0.25">
      <c r="G365" s="72"/>
      <c r="H365" s="73"/>
      <c r="K365" s="74"/>
      <c r="L365" s="138"/>
      <c r="M365" s="138"/>
      <c r="N365" s="138"/>
      <c r="O365" s="138"/>
      <c r="P365" s="138"/>
      <c r="Q365" s="138"/>
      <c r="R365" s="138"/>
    </row>
    <row r="366" spans="7:18" s="35" customFormat="1" x14ac:dyDescent="0.25">
      <c r="G366" s="72"/>
      <c r="H366" s="73"/>
      <c r="K366" s="74"/>
      <c r="L366" s="138"/>
      <c r="M366" s="138"/>
      <c r="N366" s="138"/>
      <c r="O366" s="138"/>
      <c r="P366" s="138"/>
      <c r="Q366" s="138"/>
      <c r="R366" s="138"/>
    </row>
    <row r="367" spans="7:18" s="35" customFormat="1" x14ac:dyDescent="0.25">
      <c r="G367" s="72"/>
      <c r="H367" s="73"/>
      <c r="K367" s="74"/>
      <c r="L367" s="138"/>
      <c r="M367" s="138"/>
      <c r="N367" s="138"/>
      <c r="O367" s="138"/>
      <c r="P367" s="138"/>
      <c r="Q367" s="138"/>
      <c r="R367" s="138"/>
    </row>
    <row r="368" spans="7:18" s="35" customFormat="1" x14ac:dyDescent="0.25">
      <c r="G368" s="72"/>
      <c r="H368" s="73"/>
      <c r="K368" s="74"/>
      <c r="L368" s="138"/>
      <c r="M368" s="138"/>
      <c r="N368" s="138"/>
      <c r="O368" s="138"/>
      <c r="P368" s="138"/>
      <c r="Q368" s="138"/>
      <c r="R368" s="138"/>
    </row>
    <row r="369" spans="7:18" s="35" customFormat="1" x14ac:dyDescent="0.25">
      <c r="G369" s="72"/>
      <c r="H369" s="73"/>
      <c r="K369" s="74"/>
      <c r="L369" s="138"/>
      <c r="M369" s="138"/>
      <c r="N369" s="138"/>
      <c r="O369" s="138"/>
      <c r="P369" s="138"/>
      <c r="Q369" s="138"/>
      <c r="R369" s="138"/>
    </row>
    <row r="370" spans="7:18" s="35" customFormat="1" x14ac:dyDescent="0.25">
      <c r="G370" s="72"/>
      <c r="H370" s="73"/>
      <c r="K370" s="74"/>
      <c r="L370" s="138"/>
      <c r="M370" s="138"/>
      <c r="N370" s="138"/>
      <c r="O370" s="138"/>
      <c r="P370" s="138"/>
      <c r="Q370" s="138"/>
      <c r="R370" s="138"/>
    </row>
    <row r="371" spans="7:18" s="35" customFormat="1" x14ac:dyDescent="0.25">
      <c r="G371" s="72"/>
      <c r="H371" s="73"/>
      <c r="K371" s="74"/>
      <c r="L371" s="138"/>
      <c r="M371" s="138"/>
      <c r="N371" s="138"/>
      <c r="O371" s="138"/>
      <c r="P371" s="138"/>
      <c r="Q371" s="138"/>
      <c r="R371" s="138"/>
    </row>
    <row r="372" spans="7:18" s="35" customFormat="1" x14ac:dyDescent="0.25">
      <c r="G372" s="72"/>
      <c r="H372" s="73"/>
      <c r="K372" s="74"/>
      <c r="L372" s="138"/>
      <c r="M372" s="138"/>
      <c r="N372" s="138"/>
      <c r="O372" s="138"/>
      <c r="P372" s="138"/>
      <c r="Q372" s="138"/>
      <c r="R372" s="138"/>
    </row>
    <row r="373" spans="7:18" s="35" customFormat="1" x14ac:dyDescent="0.25">
      <c r="G373" s="72"/>
      <c r="H373" s="73"/>
      <c r="K373" s="74"/>
      <c r="L373" s="138"/>
      <c r="M373" s="138"/>
      <c r="N373" s="138"/>
      <c r="O373" s="138"/>
      <c r="P373" s="138"/>
      <c r="Q373" s="138"/>
      <c r="R373" s="138"/>
    </row>
    <row r="374" spans="7:18" s="35" customFormat="1" x14ac:dyDescent="0.25">
      <c r="G374" s="72"/>
      <c r="H374" s="73"/>
      <c r="K374" s="74"/>
      <c r="L374" s="138"/>
      <c r="M374" s="138"/>
      <c r="N374" s="138"/>
      <c r="O374" s="138"/>
      <c r="P374" s="138"/>
      <c r="Q374" s="138"/>
      <c r="R374" s="138"/>
    </row>
    <row r="375" spans="7:18" s="35" customFormat="1" x14ac:dyDescent="0.25">
      <c r="G375" s="72"/>
      <c r="H375" s="73"/>
      <c r="K375" s="74"/>
      <c r="L375" s="138"/>
      <c r="M375" s="138"/>
      <c r="N375" s="138"/>
      <c r="O375" s="138"/>
      <c r="P375" s="138"/>
      <c r="Q375" s="138"/>
      <c r="R375" s="138"/>
    </row>
    <row r="376" spans="7:18" s="35" customFormat="1" x14ac:dyDescent="0.25">
      <c r="G376" s="72"/>
      <c r="H376" s="73"/>
      <c r="K376" s="74"/>
      <c r="L376" s="138"/>
      <c r="M376" s="138"/>
      <c r="N376" s="138"/>
      <c r="O376" s="138"/>
      <c r="P376" s="138"/>
      <c r="Q376" s="138"/>
      <c r="R376" s="138"/>
    </row>
    <row r="377" spans="7:18" s="35" customFormat="1" x14ac:dyDescent="0.25">
      <c r="G377" s="72"/>
      <c r="H377" s="73"/>
      <c r="K377" s="74"/>
      <c r="L377" s="138"/>
      <c r="M377" s="138"/>
      <c r="N377" s="138"/>
      <c r="O377" s="138"/>
      <c r="P377" s="138"/>
      <c r="Q377" s="138"/>
      <c r="R377" s="138"/>
    </row>
    <row r="378" spans="7:18" s="35" customFormat="1" x14ac:dyDescent="0.25">
      <c r="G378" s="72"/>
      <c r="H378" s="73"/>
      <c r="K378" s="74"/>
      <c r="L378" s="138"/>
      <c r="M378" s="138"/>
      <c r="N378" s="138"/>
      <c r="O378" s="138"/>
      <c r="P378" s="138"/>
      <c r="Q378" s="138"/>
      <c r="R378" s="138"/>
    </row>
    <row r="379" spans="7:18" s="35" customFormat="1" x14ac:dyDescent="0.25">
      <c r="G379" s="72"/>
      <c r="H379" s="73"/>
      <c r="K379" s="74"/>
      <c r="L379" s="138"/>
      <c r="M379" s="138"/>
      <c r="N379" s="138"/>
      <c r="O379" s="138"/>
      <c r="P379" s="138"/>
      <c r="Q379" s="138"/>
      <c r="R379" s="138"/>
    </row>
    <row r="380" spans="7:18" s="35" customFormat="1" x14ac:dyDescent="0.25">
      <c r="G380" s="72"/>
      <c r="H380" s="73"/>
      <c r="K380" s="74"/>
      <c r="L380" s="138"/>
      <c r="M380" s="138"/>
      <c r="N380" s="138"/>
      <c r="O380" s="138"/>
      <c r="P380" s="138"/>
      <c r="Q380" s="138"/>
      <c r="R380" s="138"/>
    </row>
    <row r="381" spans="7:18" s="35" customFormat="1" x14ac:dyDescent="0.25">
      <c r="G381" s="72"/>
      <c r="H381" s="73"/>
      <c r="K381" s="74"/>
      <c r="L381" s="138"/>
      <c r="M381" s="138"/>
      <c r="N381" s="138"/>
      <c r="O381" s="138"/>
      <c r="P381" s="138"/>
      <c r="Q381" s="138"/>
      <c r="R381" s="138"/>
    </row>
    <row r="382" spans="7:18" s="35" customFormat="1" x14ac:dyDescent="0.25">
      <c r="G382" s="72"/>
      <c r="H382" s="73"/>
      <c r="K382" s="74"/>
      <c r="L382" s="138"/>
      <c r="M382" s="138"/>
      <c r="N382" s="138"/>
      <c r="O382" s="138"/>
      <c r="P382" s="138"/>
      <c r="Q382" s="138"/>
      <c r="R382" s="138"/>
    </row>
    <row r="383" spans="7:18" s="35" customFormat="1" x14ac:dyDescent="0.25">
      <c r="G383" s="72"/>
      <c r="H383" s="73"/>
      <c r="K383" s="74"/>
      <c r="L383" s="138"/>
      <c r="M383" s="138"/>
      <c r="N383" s="138"/>
      <c r="O383" s="138"/>
      <c r="P383" s="138"/>
      <c r="Q383" s="138"/>
      <c r="R383" s="138"/>
    </row>
    <row r="384" spans="7:18" s="35" customFormat="1" x14ac:dyDescent="0.25">
      <c r="G384" s="72"/>
      <c r="H384" s="73"/>
      <c r="K384" s="74"/>
      <c r="L384" s="138"/>
      <c r="M384" s="138"/>
      <c r="N384" s="138"/>
      <c r="O384" s="138"/>
      <c r="P384" s="138"/>
      <c r="Q384" s="138"/>
      <c r="R384" s="138"/>
    </row>
    <row r="385" spans="7:18" s="35" customFormat="1" x14ac:dyDescent="0.25">
      <c r="G385" s="72"/>
      <c r="H385" s="73"/>
      <c r="K385" s="74"/>
      <c r="L385" s="138"/>
      <c r="M385" s="138"/>
      <c r="N385" s="138"/>
      <c r="O385" s="138"/>
      <c r="P385" s="138"/>
      <c r="Q385" s="138"/>
      <c r="R385" s="138"/>
    </row>
    <row r="386" spans="7:18" s="35" customFormat="1" x14ac:dyDescent="0.25">
      <c r="G386" s="72"/>
      <c r="H386" s="73"/>
      <c r="K386" s="74"/>
      <c r="L386" s="138"/>
      <c r="M386" s="138"/>
      <c r="N386" s="138"/>
      <c r="O386" s="138"/>
      <c r="P386" s="138"/>
      <c r="Q386" s="138"/>
      <c r="R386" s="138"/>
    </row>
    <row r="387" spans="7:18" s="35" customFormat="1" x14ac:dyDescent="0.25">
      <c r="G387" s="72"/>
      <c r="H387" s="73"/>
      <c r="K387" s="74"/>
      <c r="L387" s="138"/>
      <c r="M387" s="138"/>
      <c r="N387" s="138"/>
      <c r="O387" s="138"/>
      <c r="P387" s="138"/>
      <c r="Q387" s="138"/>
      <c r="R387" s="138"/>
    </row>
    <row r="388" spans="7:18" s="35" customFormat="1" x14ac:dyDescent="0.25">
      <c r="G388" s="72"/>
      <c r="H388" s="73"/>
      <c r="K388" s="74"/>
      <c r="L388" s="138"/>
      <c r="M388" s="138"/>
      <c r="N388" s="138"/>
      <c r="O388" s="138"/>
      <c r="P388" s="138"/>
      <c r="Q388" s="138"/>
      <c r="R388" s="138"/>
    </row>
    <row r="389" spans="7:18" s="35" customFormat="1" x14ac:dyDescent="0.25">
      <c r="G389" s="72"/>
      <c r="H389" s="73"/>
      <c r="K389" s="74"/>
      <c r="L389" s="138"/>
      <c r="M389" s="138"/>
      <c r="N389" s="138"/>
      <c r="O389" s="138"/>
      <c r="P389" s="138"/>
      <c r="Q389" s="138"/>
      <c r="R389" s="138"/>
    </row>
    <row r="390" spans="7:18" s="35" customFormat="1" x14ac:dyDescent="0.25">
      <c r="G390" s="72"/>
      <c r="H390" s="73"/>
      <c r="K390" s="74"/>
      <c r="L390" s="138"/>
      <c r="M390" s="138"/>
      <c r="N390" s="138"/>
      <c r="O390" s="138"/>
      <c r="P390" s="138"/>
      <c r="Q390" s="138"/>
      <c r="R390" s="138"/>
    </row>
    <row r="391" spans="7:18" s="35" customFormat="1" x14ac:dyDescent="0.25">
      <c r="G391" s="72"/>
      <c r="H391" s="73"/>
      <c r="K391" s="74"/>
      <c r="L391" s="138"/>
      <c r="M391" s="138"/>
      <c r="N391" s="138"/>
      <c r="O391" s="138"/>
      <c r="P391" s="138"/>
      <c r="Q391" s="138"/>
      <c r="R391" s="138"/>
    </row>
    <row r="392" spans="7:18" s="35" customFormat="1" x14ac:dyDescent="0.25">
      <c r="G392" s="72"/>
      <c r="I392" s="73"/>
      <c r="K392" s="74"/>
      <c r="L392" s="138"/>
      <c r="M392" s="138"/>
      <c r="N392" s="138"/>
      <c r="O392" s="138"/>
      <c r="P392" s="138"/>
      <c r="Q392" s="138"/>
      <c r="R392" s="138"/>
    </row>
    <row r="393" spans="7:18" s="35" customFormat="1" x14ac:dyDescent="0.25">
      <c r="G393" s="72"/>
      <c r="I393" s="73"/>
      <c r="K393" s="74"/>
      <c r="L393" s="138"/>
      <c r="M393" s="138"/>
      <c r="N393" s="138"/>
      <c r="O393" s="138"/>
      <c r="P393" s="138"/>
      <c r="Q393" s="138"/>
      <c r="R393" s="138"/>
    </row>
    <row r="394" spans="7:18" s="35" customFormat="1" x14ac:dyDescent="0.25">
      <c r="G394" s="72"/>
      <c r="I394" s="73"/>
      <c r="K394" s="74"/>
      <c r="L394" s="138"/>
      <c r="M394" s="138"/>
      <c r="N394" s="138"/>
      <c r="O394" s="138"/>
      <c r="P394" s="138"/>
      <c r="Q394" s="138"/>
      <c r="R394" s="138"/>
    </row>
    <row r="395" spans="7:18" s="35" customFormat="1" x14ac:dyDescent="0.25">
      <c r="G395" s="72"/>
      <c r="I395" s="73"/>
      <c r="K395" s="74"/>
      <c r="L395" s="138"/>
      <c r="M395" s="138"/>
      <c r="N395" s="138"/>
      <c r="O395" s="138"/>
      <c r="P395" s="138"/>
      <c r="Q395" s="138"/>
      <c r="R395" s="138"/>
    </row>
    <row r="396" spans="7:18" s="35" customFormat="1" x14ac:dyDescent="0.25">
      <c r="G396" s="72"/>
      <c r="I396" s="73"/>
      <c r="K396" s="74"/>
      <c r="L396" s="138"/>
      <c r="M396" s="138"/>
      <c r="N396" s="138"/>
      <c r="O396" s="138"/>
      <c r="P396" s="138"/>
      <c r="Q396" s="138"/>
      <c r="R396" s="138"/>
    </row>
    <row r="397" spans="7:18" s="35" customFormat="1" x14ac:dyDescent="0.25">
      <c r="G397" s="72"/>
      <c r="I397" s="73"/>
      <c r="K397" s="74"/>
      <c r="L397" s="138"/>
      <c r="M397" s="138"/>
      <c r="N397" s="138"/>
      <c r="O397" s="138"/>
      <c r="P397" s="138"/>
      <c r="Q397" s="138"/>
      <c r="R397" s="138"/>
    </row>
    <row r="398" spans="7:18" s="35" customFormat="1" x14ac:dyDescent="0.25">
      <c r="G398" s="72"/>
      <c r="I398" s="73"/>
      <c r="K398" s="74"/>
      <c r="L398" s="138"/>
      <c r="M398" s="138"/>
      <c r="N398" s="138"/>
      <c r="O398" s="138"/>
      <c r="P398" s="138"/>
      <c r="Q398" s="138"/>
      <c r="R398" s="138"/>
    </row>
    <row r="399" spans="7:18" s="35" customFormat="1" x14ac:dyDescent="0.25">
      <c r="G399" s="72"/>
      <c r="I399" s="73"/>
      <c r="K399" s="74"/>
      <c r="L399" s="138"/>
      <c r="M399" s="138"/>
      <c r="N399" s="138"/>
      <c r="O399" s="138"/>
      <c r="P399" s="138"/>
      <c r="Q399" s="138"/>
      <c r="R399" s="138"/>
    </row>
    <row r="400" spans="7:18" s="35" customFormat="1" x14ac:dyDescent="0.25">
      <c r="G400" s="72"/>
      <c r="I400" s="73"/>
      <c r="K400" s="74"/>
      <c r="L400" s="138"/>
      <c r="M400" s="138"/>
      <c r="N400" s="138"/>
      <c r="O400" s="138"/>
      <c r="P400" s="138"/>
      <c r="Q400" s="138"/>
      <c r="R400" s="138"/>
    </row>
    <row r="401" spans="7:18" s="35" customFormat="1" x14ac:dyDescent="0.25">
      <c r="G401" s="72"/>
      <c r="I401" s="73"/>
      <c r="K401" s="74"/>
      <c r="L401" s="138"/>
      <c r="M401" s="138"/>
      <c r="N401" s="138"/>
      <c r="O401" s="138"/>
      <c r="P401" s="138"/>
      <c r="Q401" s="138"/>
      <c r="R401" s="138"/>
    </row>
    <row r="402" spans="7:18" s="35" customFormat="1" x14ac:dyDescent="0.25">
      <c r="G402" s="72"/>
      <c r="I402" s="73"/>
      <c r="K402" s="74"/>
      <c r="L402" s="138"/>
      <c r="M402" s="138"/>
      <c r="N402" s="138"/>
      <c r="O402" s="138"/>
      <c r="P402" s="138"/>
      <c r="Q402" s="138"/>
      <c r="R402" s="138"/>
    </row>
    <row r="403" spans="7:18" s="35" customFormat="1" x14ac:dyDescent="0.25">
      <c r="G403" s="72"/>
      <c r="I403" s="73"/>
      <c r="K403" s="74"/>
      <c r="L403" s="138"/>
      <c r="M403" s="138"/>
      <c r="N403" s="138"/>
      <c r="O403" s="138"/>
      <c r="P403" s="138"/>
      <c r="Q403" s="138"/>
      <c r="R403" s="138"/>
    </row>
    <row r="404" spans="7:18" s="35" customFormat="1" x14ac:dyDescent="0.25">
      <c r="G404" s="72"/>
      <c r="I404" s="73"/>
      <c r="K404" s="74"/>
      <c r="L404" s="138"/>
      <c r="M404" s="138"/>
      <c r="N404" s="138"/>
      <c r="O404" s="138"/>
      <c r="P404" s="138"/>
      <c r="Q404" s="138"/>
      <c r="R404" s="138"/>
    </row>
    <row r="405" spans="7:18" s="35" customFormat="1" x14ac:dyDescent="0.25">
      <c r="G405" s="72"/>
      <c r="I405" s="73"/>
      <c r="K405" s="74"/>
      <c r="L405" s="138"/>
      <c r="M405" s="138"/>
      <c r="N405" s="138"/>
      <c r="O405" s="138"/>
      <c r="P405" s="138"/>
      <c r="Q405" s="138"/>
      <c r="R405" s="138"/>
    </row>
    <row r="406" spans="7:18" s="35" customFormat="1" x14ac:dyDescent="0.25">
      <c r="G406" s="72"/>
      <c r="I406" s="73"/>
      <c r="K406" s="74"/>
      <c r="L406" s="138"/>
      <c r="M406" s="138"/>
      <c r="N406" s="138"/>
      <c r="O406" s="138"/>
      <c r="P406" s="138"/>
      <c r="Q406" s="138"/>
      <c r="R406" s="138"/>
    </row>
    <row r="407" spans="7:18" s="35" customFormat="1" x14ac:dyDescent="0.25">
      <c r="G407" s="72"/>
      <c r="I407" s="73"/>
      <c r="K407" s="74"/>
      <c r="L407" s="138"/>
      <c r="M407" s="138"/>
      <c r="N407" s="138"/>
      <c r="O407" s="138"/>
      <c r="P407" s="138"/>
      <c r="Q407" s="138"/>
      <c r="R407" s="138"/>
    </row>
    <row r="408" spans="7:18" s="35" customFormat="1" x14ac:dyDescent="0.25">
      <c r="G408" s="72"/>
      <c r="I408" s="73"/>
      <c r="K408" s="74"/>
      <c r="L408" s="138"/>
      <c r="M408" s="138"/>
      <c r="N408" s="138"/>
      <c r="O408" s="138"/>
      <c r="P408" s="138"/>
      <c r="Q408" s="138"/>
      <c r="R408" s="138"/>
    </row>
    <row r="409" spans="7:18" s="35" customFormat="1" x14ac:dyDescent="0.25">
      <c r="G409" s="72"/>
      <c r="I409" s="73"/>
      <c r="K409" s="74"/>
      <c r="L409" s="138"/>
      <c r="M409" s="138"/>
      <c r="N409" s="138"/>
      <c r="O409" s="138"/>
      <c r="P409" s="138"/>
      <c r="Q409" s="138"/>
      <c r="R409" s="138"/>
    </row>
    <row r="410" spans="7:18" s="35" customFormat="1" x14ac:dyDescent="0.25">
      <c r="G410" s="72"/>
      <c r="I410" s="73"/>
      <c r="K410" s="74"/>
      <c r="L410" s="138"/>
      <c r="M410" s="138"/>
      <c r="N410" s="138"/>
      <c r="O410" s="138"/>
      <c r="P410" s="138"/>
      <c r="Q410" s="138"/>
      <c r="R410" s="138"/>
    </row>
    <row r="411" spans="7:18" s="35" customFormat="1" x14ac:dyDescent="0.25">
      <c r="G411" s="72"/>
      <c r="I411" s="73"/>
      <c r="K411" s="74"/>
      <c r="L411" s="138"/>
      <c r="M411" s="138"/>
      <c r="N411" s="138"/>
      <c r="O411" s="138"/>
      <c r="P411" s="138"/>
      <c r="Q411" s="138"/>
      <c r="R411" s="138"/>
    </row>
    <row r="412" spans="7:18" s="35" customFormat="1" x14ac:dyDescent="0.25">
      <c r="G412" s="72"/>
      <c r="I412" s="73"/>
      <c r="K412" s="74"/>
      <c r="L412" s="138"/>
      <c r="M412" s="138"/>
      <c r="N412" s="138"/>
      <c r="O412" s="138"/>
      <c r="P412" s="138"/>
      <c r="Q412" s="138"/>
      <c r="R412" s="138"/>
    </row>
    <row r="413" spans="7:18" s="35" customFormat="1" x14ac:dyDescent="0.25">
      <c r="G413" s="72"/>
      <c r="I413" s="73"/>
      <c r="K413" s="74"/>
      <c r="L413" s="138"/>
      <c r="M413" s="138"/>
      <c r="N413" s="138"/>
      <c r="O413" s="138"/>
      <c r="P413" s="138"/>
      <c r="Q413" s="138"/>
      <c r="R413" s="138"/>
    </row>
    <row r="414" spans="7:18" s="35" customFormat="1" x14ac:dyDescent="0.25">
      <c r="G414" s="75"/>
      <c r="I414" s="73"/>
      <c r="K414" s="74"/>
      <c r="L414" s="138"/>
      <c r="M414" s="138"/>
      <c r="N414" s="138"/>
      <c r="O414" s="138"/>
      <c r="P414" s="138"/>
      <c r="Q414" s="138"/>
      <c r="R414" s="138"/>
    </row>
    <row r="415" spans="7:18" s="35" customFormat="1" x14ac:dyDescent="0.25">
      <c r="G415" s="75"/>
      <c r="I415" s="73"/>
      <c r="K415" s="74"/>
      <c r="L415" s="138"/>
      <c r="M415" s="138"/>
      <c r="N415" s="138"/>
      <c r="O415" s="138"/>
      <c r="P415" s="138"/>
      <c r="Q415" s="138"/>
      <c r="R415" s="138"/>
    </row>
    <row r="416" spans="7:18" s="35" customFormat="1" x14ac:dyDescent="0.25">
      <c r="G416" s="75"/>
      <c r="I416" s="73"/>
      <c r="K416" s="74"/>
      <c r="L416" s="138"/>
      <c r="M416" s="138"/>
      <c r="N416" s="138"/>
      <c r="O416" s="138"/>
      <c r="P416" s="138"/>
      <c r="Q416" s="138"/>
      <c r="R416" s="138"/>
    </row>
    <row r="417" spans="7:18" s="35" customFormat="1" x14ac:dyDescent="0.25">
      <c r="G417" s="75"/>
      <c r="I417" s="73"/>
      <c r="K417" s="74"/>
      <c r="L417" s="138"/>
      <c r="M417" s="138"/>
      <c r="N417" s="138"/>
      <c r="O417" s="138"/>
      <c r="P417" s="138"/>
      <c r="Q417" s="138"/>
      <c r="R417" s="138"/>
    </row>
    <row r="418" spans="7:18" s="35" customFormat="1" x14ac:dyDescent="0.25">
      <c r="G418" s="75"/>
      <c r="I418" s="73"/>
      <c r="K418" s="74"/>
      <c r="L418" s="138"/>
      <c r="M418" s="138"/>
      <c r="N418" s="138"/>
      <c r="O418" s="138"/>
      <c r="P418" s="138"/>
      <c r="Q418" s="138"/>
      <c r="R418" s="138"/>
    </row>
    <row r="419" spans="7:18" s="35" customFormat="1" x14ac:dyDescent="0.25">
      <c r="G419" s="75"/>
      <c r="I419" s="73"/>
      <c r="K419" s="74"/>
      <c r="L419" s="138"/>
      <c r="M419" s="138"/>
      <c r="N419" s="138"/>
      <c r="O419" s="138"/>
      <c r="P419" s="138"/>
      <c r="Q419" s="138"/>
      <c r="R419" s="138"/>
    </row>
    <row r="420" spans="7:18" s="35" customFormat="1" x14ac:dyDescent="0.25">
      <c r="G420" s="75"/>
      <c r="I420" s="73"/>
      <c r="K420" s="74"/>
      <c r="L420" s="138"/>
      <c r="M420" s="138"/>
      <c r="N420" s="138"/>
      <c r="O420" s="138"/>
      <c r="P420" s="138"/>
      <c r="Q420" s="138"/>
      <c r="R420" s="138"/>
    </row>
    <row r="421" spans="7:18" s="35" customFormat="1" x14ac:dyDescent="0.25">
      <c r="G421" s="75"/>
      <c r="I421" s="73"/>
      <c r="K421" s="74"/>
      <c r="L421" s="138"/>
      <c r="M421" s="138"/>
      <c r="N421" s="138"/>
      <c r="O421" s="138"/>
      <c r="P421" s="138"/>
      <c r="Q421" s="138"/>
      <c r="R421" s="138"/>
    </row>
    <row r="422" spans="7:18" s="35" customFormat="1" x14ac:dyDescent="0.25">
      <c r="G422" s="75"/>
      <c r="I422" s="73"/>
      <c r="K422" s="74"/>
      <c r="L422" s="138"/>
      <c r="M422" s="138"/>
      <c r="N422" s="138"/>
      <c r="O422" s="138"/>
      <c r="P422" s="138"/>
      <c r="Q422" s="138"/>
      <c r="R422" s="138"/>
    </row>
    <row r="423" spans="7:18" s="35" customFormat="1" x14ac:dyDescent="0.25">
      <c r="G423" s="75"/>
      <c r="I423" s="73"/>
      <c r="K423" s="74"/>
      <c r="L423" s="138"/>
      <c r="M423" s="138"/>
      <c r="N423" s="138"/>
      <c r="O423" s="138"/>
      <c r="P423" s="138"/>
      <c r="Q423" s="138"/>
      <c r="R423" s="138"/>
    </row>
    <row r="424" spans="7:18" s="35" customFormat="1" x14ac:dyDescent="0.25">
      <c r="G424" s="75"/>
      <c r="I424" s="73"/>
      <c r="K424" s="74"/>
      <c r="L424" s="138"/>
      <c r="M424" s="138"/>
      <c r="N424" s="138"/>
      <c r="O424" s="138"/>
      <c r="P424" s="138"/>
      <c r="Q424" s="138"/>
      <c r="R424" s="138"/>
    </row>
    <row r="425" spans="7:18" s="35" customFormat="1" x14ac:dyDescent="0.25">
      <c r="G425" s="75"/>
      <c r="I425" s="73"/>
      <c r="K425" s="74"/>
      <c r="L425" s="138"/>
      <c r="M425" s="138"/>
      <c r="N425" s="138"/>
      <c r="O425" s="138"/>
      <c r="P425" s="138"/>
      <c r="Q425" s="138"/>
      <c r="R425" s="138"/>
    </row>
    <row r="426" spans="7:18" s="35" customFormat="1" x14ac:dyDescent="0.25">
      <c r="G426" s="75"/>
      <c r="I426" s="73"/>
      <c r="K426" s="74"/>
      <c r="L426" s="138"/>
      <c r="M426" s="138"/>
      <c r="N426" s="138"/>
      <c r="O426" s="138"/>
      <c r="P426" s="138"/>
      <c r="Q426" s="138"/>
      <c r="R426" s="138"/>
    </row>
    <row r="427" spans="7:18" s="35" customFormat="1" x14ac:dyDescent="0.25">
      <c r="G427" s="75"/>
      <c r="I427" s="73"/>
      <c r="K427" s="74"/>
      <c r="L427" s="138"/>
      <c r="M427" s="138"/>
      <c r="N427" s="138"/>
      <c r="O427" s="138"/>
      <c r="P427" s="138"/>
      <c r="Q427" s="138"/>
      <c r="R427" s="138"/>
    </row>
    <row r="428" spans="7:18" s="35" customFormat="1" x14ac:dyDescent="0.25">
      <c r="G428" s="75"/>
      <c r="I428" s="73"/>
      <c r="K428" s="74"/>
      <c r="L428" s="138"/>
      <c r="M428" s="138"/>
      <c r="N428" s="138"/>
      <c r="O428" s="138"/>
      <c r="P428" s="138"/>
      <c r="Q428" s="138"/>
      <c r="R428" s="138"/>
    </row>
    <row r="429" spans="7:18" s="35" customFormat="1" x14ac:dyDescent="0.25">
      <c r="G429" s="75"/>
      <c r="I429" s="73"/>
      <c r="K429" s="74"/>
      <c r="L429" s="138"/>
      <c r="M429" s="138"/>
      <c r="N429" s="138"/>
      <c r="O429" s="138"/>
      <c r="P429" s="138"/>
      <c r="Q429" s="138"/>
      <c r="R429" s="138"/>
    </row>
    <row r="430" spans="7:18" s="35" customFormat="1" x14ac:dyDescent="0.25">
      <c r="G430" s="75"/>
      <c r="I430" s="73"/>
      <c r="K430" s="74"/>
      <c r="L430" s="138"/>
      <c r="M430" s="138"/>
      <c r="N430" s="138"/>
      <c r="O430" s="138"/>
      <c r="P430" s="138"/>
      <c r="Q430" s="138"/>
      <c r="R430" s="138"/>
    </row>
    <row r="431" spans="7:18" s="35" customFormat="1" x14ac:dyDescent="0.25">
      <c r="G431" s="75"/>
      <c r="I431" s="73"/>
      <c r="K431" s="74"/>
      <c r="L431" s="138"/>
      <c r="M431" s="138"/>
      <c r="N431" s="138"/>
      <c r="O431" s="138"/>
      <c r="P431" s="138"/>
      <c r="Q431" s="138"/>
      <c r="R431" s="138"/>
    </row>
    <row r="432" spans="7:18" s="35" customFormat="1" x14ac:dyDescent="0.25">
      <c r="G432" s="75"/>
      <c r="I432" s="73"/>
      <c r="K432" s="74"/>
      <c r="L432" s="138"/>
      <c r="M432" s="138"/>
      <c r="N432" s="138"/>
      <c r="O432" s="138"/>
      <c r="P432" s="138"/>
      <c r="Q432" s="138"/>
      <c r="R432" s="138"/>
    </row>
    <row r="433" spans="7:18" s="35" customFormat="1" x14ac:dyDescent="0.25">
      <c r="G433" s="75"/>
      <c r="I433" s="73"/>
      <c r="K433" s="74"/>
      <c r="L433" s="138"/>
      <c r="M433" s="138"/>
      <c r="N433" s="138"/>
      <c r="O433" s="138"/>
      <c r="P433" s="138"/>
      <c r="Q433" s="138"/>
      <c r="R433" s="138"/>
    </row>
    <row r="434" spans="7:18" s="35" customFormat="1" x14ac:dyDescent="0.25">
      <c r="G434" s="75"/>
      <c r="I434" s="73"/>
      <c r="K434" s="74"/>
      <c r="L434" s="138"/>
      <c r="M434" s="138"/>
      <c r="N434" s="138"/>
      <c r="O434" s="138"/>
      <c r="P434" s="138"/>
      <c r="Q434" s="138"/>
      <c r="R434" s="138"/>
    </row>
    <row r="435" spans="7:18" s="35" customFormat="1" x14ac:dyDescent="0.25">
      <c r="G435" s="75"/>
      <c r="I435" s="73"/>
      <c r="K435" s="74"/>
      <c r="L435" s="138"/>
      <c r="M435" s="138"/>
      <c r="N435" s="138"/>
      <c r="O435" s="138"/>
      <c r="P435" s="138"/>
      <c r="Q435" s="138"/>
      <c r="R435" s="138"/>
    </row>
    <row r="436" spans="7:18" s="35" customFormat="1" x14ac:dyDescent="0.25">
      <c r="G436" s="75"/>
      <c r="I436" s="73"/>
      <c r="K436" s="74"/>
      <c r="L436" s="138"/>
      <c r="M436" s="138"/>
      <c r="N436" s="138"/>
      <c r="O436" s="138"/>
      <c r="P436" s="138"/>
      <c r="Q436" s="138"/>
      <c r="R436" s="138"/>
    </row>
    <row r="437" spans="7:18" s="35" customFormat="1" x14ac:dyDescent="0.25">
      <c r="G437" s="75"/>
      <c r="I437" s="73"/>
      <c r="K437" s="74"/>
      <c r="L437" s="138"/>
      <c r="M437" s="138"/>
      <c r="N437" s="138"/>
      <c r="O437" s="138"/>
      <c r="P437" s="138"/>
      <c r="Q437" s="138"/>
      <c r="R437" s="138"/>
    </row>
    <row r="438" spans="7:18" s="35" customFormat="1" x14ac:dyDescent="0.25">
      <c r="G438" s="75"/>
      <c r="I438" s="73"/>
      <c r="K438" s="74"/>
      <c r="L438" s="138"/>
      <c r="M438" s="138"/>
      <c r="N438" s="138"/>
      <c r="O438" s="138"/>
      <c r="P438" s="138"/>
      <c r="Q438" s="138"/>
      <c r="R438" s="138"/>
    </row>
    <row r="439" spans="7:18" s="35" customFormat="1" x14ac:dyDescent="0.25">
      <c r="G439" s="75"/>
      <c r="I439" s="73"/>
      <c r="K439" s="74"/>
      <c r="L439" s="138"/>
      <c r="M439" s="138"/>
      <c r="N439" s="138"/>
      <c r="O439" s="138"/>
      <c r="P439" s="138"/>
      <c r="Q439" s="138"/>
      <c r="R439" s="138"/>
    </row>
    <row r="440" spans="7:18" s="35" customFormat="1" x14ac:dyDescent="0.25">
      <c r="G440" s="75"/>
      <c r="I440" s="73"/>
      <c r="K440" s="74"/>
      <c r="L440" s="138"/>
      <c r="M440" s="138"/>
      <c r="N440" s="138"/>
      <c r="O440" s="138"/>
      <c r="P440" s="138"/>
      <c r="Q440" s="138"/>
      <c r="R440" s="138"/>
    </row>
    <row r="441" spans="7:18" s="35" customFormat="1" x14ac:dyDescent="0.25">
      <c r="G441" s="75"/>
      <c r="I441" s="73"/>
      <c r="K441" s="74"/>
      <c r="L441" s="138"/>
      <c r="M441" s="138"/>
      <c r="N441" s="138"/>
      <c r="O441" s="138"/>
      <c r="P441" s="138"/>
      <c r="Q441" s="138"/>
      <c r="R441" s="138"/>
    </row>
    <row r="442" spans="7:18" s="35" customFormat="1" x14ac:dyDescent="0.25">
      <c r="G442" s="75"/>
      <c r="I442" s="73"/>
      <c r="K442" s="74"/>
      <c r="L442" s="138"/>
      <c r="M442" s="138"/>
      <c r="N442" s="138"/>
      <c r="O442" s="138"/>
      <c r="P442" s="138"/>
      <c r="Q442" s="138"/>
      <c r="R442" s="138"/>
    </row>
    <row r="443" spans="7:18" s="35" customFormat="1" x14ac:dyDescent="0.25">
      <c r="G443" s="75"/>
      <c r="I443" s="73"/>
      <c r="K443" s="74"/>
      <c r="L443" s="138"/>
      <c r="M443" s="138"/>
      <c r="N443" s="138"/>
      <c r="O443" s="138"/>
      <c r="P443" s="138"/>
      <c r="Q443" s="138"/>
      <c r="R443" s="138"/>
    </row>
    <row r="444" spans="7:18" s="35" customFormat="1" x14ac:dyDescent="0.25">
      <c r="G444" s="75"/>
      <c r="I444" s="73"/>
      <c r="K444" s="74"/>
      <c r="L444" s="138"/>
      <c r="M444" s="138"/>
      <c r="N444" s="138"/>
      <c r="O444" s="138"/>
      <c r="P444" s="138"/>
      <c r="Q444" s="138"/>
      <c r="R444" s="138"/>
    </row>
    <row r="445" spans="7:18" s="35" customFormat="1" x14ac:dyDescent="0.25">
      <c r="G445" s="75"/>
      <c r="I445" s="73"/>
      <c r="K445" s="74"/>
      <c r="L445" s="138"/>
      <c r="M445" s="138"/>
      <c r="N445" s="138"/>
      <c r="O445" s="138"/>
      <c r="P445" s="138"/>
      <c r="Q445" s="138"/>
      <c r="R445" s="138"/>
    </row>
    <row r="446" spans="7:18" s="35" customFormat="1" x14ac:dyDescent="0.25">
      <c r="G446" s="75"/>
      <c r="I446" s="73"/>
      <c r="K446" s="74"/>
      <c r="L446" s="138"/>
      <c r="M446" s="138"/>
      <c r="N446" s="138"/>
      <c r="O446" s="138"/>
      <c r="P446" s="138"/>
      <c r="Q446" s="138"/>
      <c r="R446" s="138"/>
    </row>
    <row r="447" spans="7:18" s="35" customFormat="1" x14ac:dyDescent="0.25">
      <c r="G447" s="75"/>
      <c r="I447" s="73"/>
      <c r="K447" s="74"/>
      <c r="L447" s="138"/>
      <c r="M447" s="138"/>
      <c r="N447" s="138"/>
      <c r="O447" s="138"/>
      <c r="P447" s="138"/>
      <c r="Q447" s="138"/>
      <c r="R447" s="138"/>
    </row>
    <row r="448" spans="7:18" s="35" customFormat="1" x14ac:dyDescent="0.25">
      <c r="G448" s="75"/>
      <c r="I448" s="73"/>
      <c r="K448" s="74"/>
      <c r="L448" s="138"/>
      <c r="M448" s="138"/>
      <c r="N448" s="138"/>
      <c r="O448" s="138"/>
      <c r="P448" s="138"/>
      <c r="Q448" s="138"/>
      <c r="R448" s="138"/>
    </row>
    <row r="449" spans="7:18" s="35" customFormat="1" x14ac:dyDescent="0.25">
      <c r="G449" s="75"/>
      <c r="I449" s="73"/>
      <c r="K449" s="74"/>
      <c r="L449" s="138"/>
      <c r="M449" s="138"/>
      <c r="N449" s="138"/>
      <c r="O449" s="138"/>
      <c r="P449" s="138"/>
      <c r="Q449" s="138"/>
      <c r="R449" s="138"/>
    </row>
    <row r="450" spans="7:18" s="35" customFormat="1" x14ac:dyDescent="0.25">
      <c r="G450" s="75"/>
      <c r="I450" s="73"/>
      <c r="K450" s="74"/>
      <c r="L450" s="138"/>
      <c r="M450" s="138"/>
      <c r="N450" s="138"/>
      <c r="O450" s="138"/>
      <c r="P450" s="138"/>
      <c r="Q450" s="138"/>
      <c r="R450" s="138"/>
    </row>
    <row r="451" spans="7:18" s="35" customFormat="1" x14ac:dyDescent="0.25">
      <c r="G451" s="75"/>
      <c r="I451" s="73"/>
      <c r="K451" s="74"/>
      <c r="L451" s="138"/>
      <c r="M451" s="138"/>
      <c r="N451" s="138"/>
      <c r="O451" s="138"/>
      <c r="P451" s="138"/>
      <c r="Q451" s="138"/>
      <c r="R451" s="138"/>
    </row>
    <row r="452" spans="7:18" s="35" customFormat="1" x14ac:dyDescent="0.25">
      <c r="G452" s="75"/>
      <c r="I452" s="73"/>
      <c r="K452" s="74"/>
      <c r="L452" s="138"/>
      <c r="M452" s="138"/>
      <c r="N452" s="138"/>
      <c r="O452" s="138"/>
      <c r="P452" s="138"/>
      <c r="Q452" s="138"/>
      <c r="R452" s="138"/>
    </row>
    <row r="453" spans="7:18" s="35" customFormat="1" x14ac:dyDescent="0.25">
      <c r="G453" s="75"/>
      <c r="I453" s="73"/>
      <c r="K453" s="74"/>
      <c r="L453" s="138"/>
      <c r="M453" s="138"/>
      <c r="N453" s="138"/>
      <c r="O453" s="138"/>
      <c r="P453" s="138"/>
      <c r="Q453" s="138"/>
      <c r="R453" s="138"/>
    </row>
    <row r="454" spans="7:18" s="35" customFormat="1" x14ac:dyDescent="0.25">
      <c r="G454" s="75"/>
      <c r="I454" s="73"/>
      <c r="K454" s="74"/>
      <c r="L454" s="138"/>
      <c r="M454" s="138"/>
      <c r="N454" s="138"/>
      <c r="O454" s="138"/>
      <c r="P454" s="138"/>
      <c r="Q454" s="138"/>
      <c r="R454" s="138"/>
    </row>
    <row r="455" spans="7:18" s="35" customFormat="1" x14ac:dyDescent="0.25">
      <c r="G455" s="75"/>
      <c r="I455" s="73"/>
      <c r="K455" s="74"/>
      <c r="L455" s="138"/>
      <c r="M455" s="138"/>
      <c r="N455" s="138"/>
      <c r="O455" s="138"/>
      <c r="P455" s="138"/>
      <c r="Q455" s="138"/>
      <c r="R455" s="138"/>
    </row>
    <row r="456" spans="7:18" s="35" customFormat="1" x14ac:dyDescent="0.25">
      <c r="G456" s="75"/>
      <c r="I456" s="73"/>
      <c r="K456" s="74"/>
      <c r="L456" s="138"/>
      <c r="M456" s="138"/>
      <c r="N456" s="138"/>
      <c r="O456" s="138"/>
      <c r="P456" s="138"/>
      <c r="Q456" s="138"/>
      <c r="R456" s="138"/>
    </row>
    <row r="457" spans="7:18" s="35" customFormat="1" x14ac:dyDescent="0.25">
      <c r="G457" s="75"/>
      <c r="I457" s="73"/>
      <c r="K457" s="74"/>
      <c r="L457" s="138"/>
      <c r="M457" s="138"/>
      <c r="N457" s="138"/>
      <c r="O457" s="138"/>
      <c r="P457" s="138"/>
      <c r="Q457" s="138"/>
      <c r="R457" s="138"/>
    </row>
    <row r="458" spans="7:18" s="35" customFormat="1" x14ac:dyDescent="0.25">
      <c r="G458" s="75"/>
      <c r="I458" s="73"/>
      <c r="K458" s="74"/>
      <c r="L458" s="138"/>
      <c r="M458" s="138"/>
      <c r="N458" s="138"/>
      <c r="O458" s="138"/>
      <c r="P458" s="138"/>
      <c r="Q458" s="138"/>
      <c r="R458" s="138"/>
    </row>
    <row r="459" spans="7:18" s="35" customFormat="1" x14ac:dyDescent="0.25">
      <c r="G459" s="75"/>
      <c r="I459" s="73"/>
      <c r="K459" s="74"/>
      <c r="L459" s="138"/>
      <c r="M459" s="138"/>
      <c r="N459" s="138"/>
      <c r="O459" s="138"/>
      <c r="P459" s="138"/>
      <c r="Q459" s="138"/>
      <c r="R459" s="138"/>
    </row>
    <row r="460" spans="7:18" s="35" customFormat="1" x14ac:dyDescent="0.25">
      <c r="G460" s="75"/>
      <c r="I460" s="73"/>
      <c r="K460" s="74"/>
      <c r="L460" s="138"/>
      <c r="M460" s="138"/>
      <c r="N460" s="138"/>
      <c r="O460" s="138"/>
      <c r="P460" s="138"/>
      <c r="Q460" s="138"/>
      <c r="R460" s="138"/>
    </row>
    <row r="461" spans="7:18" s="35" customFormat="1" x14ac:dyDescent="0.25">
      <c r="G461" s="75"/>
      <c r="I461" s="73"/>
      <c r="K461" s="74"/>
      <c r="L461" s="138"/>
      <c r="M461" s="138"/>
      <c r="N461" s="138"/>
      <c r="O461" s="138"/>
      <c r="P461" s="138"/>
      <c r="Q461" s="138"/>
      <c r="R461" s="138"/>
    </row>
    <row r="462" spans="7:18" s="35" customFormat="1" x14ac:dyDescent="0.25">
      <c r="G462" s="75"/>
      <c r="I462" s="73"/>
      <c r="K462" s="74"/>
      <c r="L462" s="138"/>
      <c r="M462" s="138"/>
      <c r="N462" s="138"/>
      <c r="O462" s="138"/>
      <c r="P462" s="138"/>
      <c r="Q462" s="138"/>
      <c r="R462" s="138"/>
    </row>
    <row r="463" spans="7:18" s="35" customFormat="1" x14ac:dyDescent="0.25">
      <c r="G463" s="75"/>
      <c r="I463" s="73"/>
      <c r="K463" s="74"/>
      <c r="L463" s="138"/>
      <c r="M463" s="138"/>
      <c r="N463" s="138"/>
      <c r="O463" s="138"/>
      <c r="P463" s="138"/>
      <c r="Q463" s="138"/>
      <c r="R463" s="138"/>
    </row>
    <row r="464" spans="7:18" s="35" customFormat="1" x14ac:dyDescent="0.25">
      <c r="G464" s="75"/>
      <c r="I464" s="73"/>
      <c r="K464" s="74"/>
      <c r="L464" s="138"/>
      <c r="M464" s="138"/>
      <c r="N464" s="138"/>
      <c r="O464" s="138"/>
      <c r="P464" s="138"/>
      <c r="Q464" s="138"/>
      <c r="R464" s="138"/>
    </row>
    <row r="465" spans="7:18" s="35" customFormat="1" x14ac:dyDescent="0.25">
      <c r="G465" s="75"/>
      <c r="I465" s="73"/>
      <c r="K465" s="74"/>
      <c r="L465" s="138"/>
      <c r="M465" s="138"/>
      <c r="N465" s="138"/>
      <c r="O465" s="138"/>
      <c r="P465" s="138"/>
      <c r="Q465" s="138"/>
      <c r="R465" s="138"/>
    </row>
    <row r="466" spans="7:18" s="35" customFormat="1" x14ac:dyDescent="0.25">
      <c r="G466" s="75"/>
      <c r="I466" s="73"/>
      <c r="K466" s="74"/>
      <c r="L466" s="138"/>
      <c r="M466" s="138"/>
      <c r="N466" s="138"/>
      <c r="O466" s="138"/>
      <c r="P466" s="138"/>
      <c r="Q466" s="138"/>
      <c r="R466" s="138"/>
    </row>
    <row r="467" spans="7:18" s="35" customFormat="1" x14ac:dyDescent="0.25">
      <c r="G467" s="75"/>
      <c r="I467" s="73"/>
      <c r="K467" s="74"/>
      <c r="L467" s="138"/>
      <c r="M467" s="138"/>
      <c r="N467" s="138"/>
      <c r="O467" s="138"/>
      <c r="P467" s="138"/>
      <c r="Q467" s="138"/>
      <c r="R467" s="138"/>
    </row>
    <row r="468" spans="7:18" s="35" customFormat="1" x14ac:dyDescent="0.25">
      <c r="G468" s="75"/>
      <c r="I468" s="73"/>
      <c r="K468" s="74"/>
      <c r="L468" s="138"/>
      <c r="M468" s="138"/>
      <c r="N468" s="138"/>
      <c r="O468" s="138"/>
      <c r="P468" s="138"/>
      <c r="Q468" s="138"/>
      <c r="R468" s="138"/>
    </row>
    <row r="469" spans="7:18" s="35" customFormat="1" x14ac:dyDescent="0.25">
      <c r="G469" s="75"/>
      <c r="I469" s="73"/>
      <c r="K469" s="74"/>
      <c r="L469" s="138"/>
      <c r="M469" s="138"/>
      <c r="N469" s="138"/>
      <c r="O469" s="138"/>
      <c r="P469" s="138"/>
      <c r="Q469" s="138"/>
      <c r="R469" s="138"/>
    </row>
    <row r="470" spans="7:18" s="35" customFormat="1" x14ac:dyDescent="0.25">
      <c r="G470" s="75"/>
      <c r="I470" s="73"/>
      <c r="K470" s="74"/>
      <c r="L470" s="138"/>
      <c r="M470" s="138"/>
      <c r="N470" s="138"/>
      <c r="O470" s="138"/>
      <c r="P470" s="138"/>
      <c r="Q470" s="138"/>
      <c r="R470" s="138"/>
    </row>
    <row r="471" spans="7:18" s="35" customFormat="1" x14ac:dyDescent="0.25">
      <c r="G471" s="75"/>
      <c r="I471" s="73"/>
      <c r="K471" s="74"/>
      <c r="L471" s="138"/>
      <c r="M471" s="138"/>
      <c r="N471" s="138"/>
      <c r="O471" s="138"/>
      <c r="P471" s="138"/>
      <c r="Q471" s="138"/>
      <c r="R471" s="138"/>
    </row>
    <row r="472" spans="7:18" s="35" customFormat="1" x14ac:dyDescent="0.25">
      <c r="G472" s="75"/>
      <c r="I472" s="73"/>
      <c r="K472" s="74"/>
      <c r="L472" s="138"/>
      <c r="M472" s="138"/>
      <c r="N472" s="138"/>
      <c r="O472" s="138"/>
      <c r="P472" s="138"/>
      <c r="Q472" s="138"/>
      <c r="R472" s="138"/>
    </row>
    <row r="473" spans="7:18" s="35" customFormat="1" x14ac:dyDescent="0.25">
      <c r="G473" s="75"/>
      <c r="I473" s="73"/>
      <c r="K473" s="74"/>
      <c r="L473" s="138"/>
      <c r="M473" s="138"/>
      <c r="N473" s="138"/>
      <c r="O473" s="138"/>
      <c r="P473" s="138"/>
      <c r="Q473" s="138"/>
      <c r="R473" s="138"/>
    </row>
    <row r="474" spans="7:18" s="35" customFormat="1" x14ac:dyDescent="0.25">
      <c r="G474" s="75"/>
      <c r="I474" s="73"/>
      <c r="K474" s="74"/>
      <c r="L474" s="138"/>
      <c r="M474" s="138"/>
      <c r="N474" s="138"/>
      <c r="O474" s="138"/>
      <c r="P474" s="138"/>
      <c r="Q474" s="138"/>
      <c r="R474" s="138"/>
    </row>
    <row r="475" spans="7:18" s="35" customFormat="1" x14ac:dyDescent="0.25">
      <c r="G475" s="75"/>
      <c r="I475" s="73"/>
      <c r="K475" s="74"/>
      <c r="L475" s="138"/>
      <c r="M475" s="138"/>
      <c r="N475" s="138"/>
      <c r="O475" s="138"/>
      <c r="P475" s="138"/>
      <c r="Q475" s="138"/>
      <c r="R475" s="138"/>
    </row>
    <row r="476" spans="7:18" s="35" customFormat="1" x14ac:dyDescent="0.25">
      <c r="G476" s="75"/>
      <c r="I476" s="73"/>
      <c r="K476" s="74"/>
      <c r="L476" s="138"/>
      <c r="M476" s="138"/>
      <c r="N476" s="138"/>
      <c r="O476" s="138"/>
      <c r="P476" s="138"/>
      <c r="Q476" s="138"/>
      <c r="R476" s="138"/>
    </row>
    <row r="477" spans="7:18" s="35" customFormat="1" x14ac:dyDescent="0.25">
      <c r="G477" s="75"/>
      <c r="I477" s="73"/>
      <c r="K477" s="74"/>
      <c r="L477" s="138"/>
      <c r="M477" s="138"/>
      <c r="N477" s="138"/>
      <c r="O477" s="138"/>
      <c r="P477" s="138"/>
      <c r="Q477" s="138"/>
      <c r="R477" s="138"/>
    </row>
    <row r="478" spans="7:18" s="35" customFormat="1" x14ac:dyDescent="0.25">
      <c r="G478" s="75"/>
      <c r="I478" s="73"/>
      <c r="K478" s="74"/>
      <c r="L478" s="138"/>
      <c r="M478" s="138"/>
      <c r="N478" s="138"/>
      <c r="O478" s="138"/>
      <c r="P478" s="138"/>
      <c r="Q478" s="138"/>
      <c r="R478" s="138"/>
    </row>
    <row r="479" spans="7:18" s="35" customFormat="1" x14ac:dyDescent="0.25">
      <c r="G479" s="75"/>
      <c r="I479" s="73"/>
      <c r="K479" s="74"/>
      <c r="L479" s="138"/>
      <c r="M479" s="138"/>
      <c r="N479" s="138"/>
      <c r="O479" s="138"/>
      <c r="P479" s="138"/>
      <c r="Q479" s="138"/>
      <c r="R479" s="138"/>
    </row>
    <row r="480" spans="7:18" s="35" customFormat="1" x14ac:dyDescent="0.25">
      <c r="G480" s="75"/>
      <c r="I480" s="73"/>
      <c r="K480" s="74"/>
      <c r="L480" s="138"/>
      <c r="M480" s="138"/>
      <c r="N480" s="138"/>
      <c r="O480" s="138"/>
      <c r="P480" s="138"/>
      <c r="Q480" s="138"/>
      <c r="R480" s="138"/>
    </row>
    <row r="481" spans="7:18" s="35" customFormat="1" x14ac:dyDescent="0.25">
      <c r="G481" s="75"/>
      <c r="I481" s="73"/>
      <c r="K481" s="74"/>
      <c r="L481" s="138"/>
      <c r="M481" s="138"/>
      <c r="N481" s="138"/>
      <c r="O481" s="138"/>
      <c r="P481" s="138"/>
      <c r="Q481" s="138"/>
      <c r="R481" s="138"/>
    </row>
    <row r="482" spans="7:18" s="35" customFormat="1" x14ac:dyDescent="0.25">
      <c r="G482" s="75"/>
      <c r="I482" s="73"/>
      <c r="K482" s="74"/>
      <c r="L482" s="138"/>
      <c r="M482" s="138"/>
      <c r="N482" s="138"/>
      <c r="O482" s="138"/>
      <c r="P482" s="138"/>
      <c r="Q482" s="138"/>
      <c r="R482" s="138"/>
    </row>
    <row r="483" spans="7:18" s="35" customFormat="1" x14ac:dyDescent="0.25">
      <c r="G483" s="75"/>
      <c r="I483" s="73"/>
      <c r="K483" s="74"/>
      <c r="L483" s="138"/>
      <c r="M483" s="138"/>
      <c r="N483" s="138"/>
      <c r="O483" s="138"/>
      <c r="P483" s="138"/>
      <c r="Q483" s="138"/>
      <c r="R483" s="138"/>
    </row>
    <row r="484" spans="7:18" s="35" customFormat="1" x14ac:dyDescent="0.25">
      <c r="G484" s="75"/>
      <c r="I484" s="73"/>
      <c r="K484" s="74"/>
      <c r="L484" s="138"/>
      <c r="M484" s="138"/>
      <c r="N484" s="138"/>
      <c r="O484" s="138"/>
      <c r="P484" s="138"/>
      <c r="Q484" s="138"/>
      <c r="R484" s="138"/>
    </row>
    <row r="485" spans="7:18" s="35" customFormat="1" x14ac:dyDescent="0.25">
      <c r="G485" s="75"/>
      <c r="I485" s="73"/>
      <c r="K485" s="74"/>
      <c r="L485" s="138"/>
      <c r="M485" s="138"/>
      <c r="N485" s="138"/>
      <c r="O485" s="138"/>
      <c r="P485" s="138"/>
      <c r="Q485" s="138"/>
      <c r="R485" s="138"/>
    </row>
    <row r="486" spans="7:18" s="35" customFormat="1" x14ac:dyDescent="0.25">
      <c r="G486" s="75"/>
      <c r="I486" s="73"/>
      <c r="K486" s="74"/>
      <c r="L486" s="138"/>
      <c r="M486" s="138"/>
      <c r="N486" s="138"/>
      <c r="O486" s="138"/>
      <c r="P486" s="138"/>
      <c r="Q486" s="138"/>
      <c r="R486" s="138"/>
    </row>
    <row r="487" spans="7:18" s="35" customFormat="1" x14ac:dyDescent="0.25">
      <c r="G487" s="75"/>
      <c r="I487" s="73"/>
      <c r="K487" s="74"/>
      <c r="L487" s="138"/>
      <c r="M487" s="138"/>
      <c r="N487" s="138"/>
      <c r="O487" s="138"/>
      <c r="P487" s="138"/>
      <c r="Q487" s="138"/>
      <c r="R487" s="138"/>
    </row>
    <row r="488" spans="7:18" s="35" customFormat="1" x14ac:dyDescent="0.25">
      <c r="G488" s="75"/>
      <c r="I488" s="73"/>
      <c r="K488" s="74"/>
      <c r="L488" s="138"/>
      <c r="M488" s="138"/>
      <c r="N488" s="138"/>
      <c r="O488" s="138"/>
      <c r="P488" s="138"/>
      <c r="Q488" s="138"/>
      <c r="R488" s="138"/>
    </row>
    <row r="489" spans="7:18" s="35" customFormat="1" x14ac:dyDescent="0.25">
      <c r="G489" s="75"/>
      <c r="I489" s="73"/>
      <c r="K489" s="74"/>
      <c r="L489" s="138"/>
      <c r="M489" s="138"/>
      <c r="N489" s="138"/>
      <c r="O489" s="138"/>
      <c r="P489" s="138"/>
      <c r="Q489" s="138"/>
      <c r="R489" s="138"/>
    </row>
    <row r="490" spans="7:18" s="35" customFormat="1" x14ac:dyDescent="0.25">
      <c r="G490" s="75"/>
      <c r="I490" s="73"/>
      <c r="K490" s="74"/>
      <c r="L490" s="138"/>
      <c r="M490" s="138"/>
      <c r="N490" s="138"/>
      <c r="O490" s="138"/>
      <c r="P490" s="138"/>
      <c r="Q490" s="138"/>
      <c r="R490" s="138"/>
    </row>
    <row r="491" spans="7:18" s="35" customFormat="1" x14ac:dyDescent="0.25">
      <c r="G491" s="75"/>
      <c r="I491" s="73"/>
      <c r="K491" s="74"/>
      <c r="L491" s="138"/>
      <c r="M491" s="138"/>
      <c r="N491" s="138"/>
      <c r="O491" s="138"/>
      <c r="P491" s="138"/>
      <c r="Q491" s="138"/>
      <c r="R491" s="138"/>
    </row>
    <row r="492" spans="7:18" s="35" customFormat="1" x14ac:dyDescent="0.25">
      <c r="G492" s="75"/>
      <c r="I492" s="73"/>
      <c r="K492" s="74"/>
      <c r="L492" s="138"/>
      <c r="M492" s="138"/>
      <c r="N492" s="138"/>
      <c r="O492" s="138"/>
      <c r="P492" s="138"/>
      <c r="Q492" s="138"/>
      <c r="R492" s="138"/>
    </row>
    <row r="493" spans="7:18" s="35" customFormat="1" x14ac:dyDescent="0.25">
      <c r="G493" s="75"/>
      <c r="I493" s="73"/>
      <c r="K493" s="74"/>
      <c r="L493" s="138"/>
      <c r="M493" s="138"/>
      <c r="N493" s="138"/>
      <c r="O493" s="138"/>
      <c r="P493" s="138"/>
      <c r="Q493" s="138"/>
      <c r="R493" s="138"/>
    </row>
    <row r="494" spans="7:18" s="35" customFormat="1" x14ac:dyDescent="0.25">
      <c r="G494" s="75"/>
      <c r="I494" s="73"/>
      <c r="K494" s="74"/>
      <c r="L494" s="138"/>
      <c r="M494" s="138"/>
      <c r="N494" s="138"/>
      <c r="O494" s="138"/>
      <c r="P494" s="138"/>
      <c r="Q494" s="138"/>
      <c r="R494" s="138"/>
    </row>
    <row r="495" spans="7:18" s="35" customFormat="1" x14ac:dyDescent="0.25">
      <c r="G495" s="75"/>
      <c r="I495" s="73"/>
      <c r="K495" s="74"/>
      <c r="L495" s="138"/>
      <c r="M495" s="138"/>
      <c r="N495" s="138"/>
      <c r="O495" s="138"/>
      <c r="P495" s="138"/>
      <c r="Q495" s="138"/>
      <c r="R495" s="138"/>
    </row>
    <row r="496" spans="7:18" s="35" customFormat="1" x14ac:dyDescent="0.25">
      <c r="G496" s="75"/>
      <c r="I496" s="73"/>
      <c r="K496" s="74"/>
      <c r="L496" s="138"/>
      <c r="M496" s="138"/>
      <c r="N496" s="138"/>
      <c r="O496" s="138"/>
      <c r="P496" s="138"/>
      <c r="Q496" s="138"/>
      <c r="R496" s="138"/>
    </row>
    <row r="497" spans="7:18" s="35" customFormat="1" x14ac:dyDescent="0.25">
      <c r="G497" s="75"/>
      <c r="I497" s="73"/>
      <c r="K497" s="74"/>
      <c r="L497" s="138"/>
      <c r="M497" s="138"/>
      <c r="N497" s="138"/>
      <c r="O497" s="138"/>
      <c r="P497" s="138"/>
      <c r="Q497" s="138"/>
      <c r="R497" s="138"/>
    </row>
    <row r="498" spans="7:18" s="35" customFormat="1" x14ac:dyDescent="0.25">
      <c r="G498" s="75"/>
      <c r="I498" s="73"/>
      <c r="K498" s="74"/>
      <c r="L498" s="138"/>
      <c r="M498" s="138"/>
      <c r="N498" s="138"/>
      <c r="O498" s="138"/>
      <c r="P498" s="138"/>
      <c r="Q498" s="138"/>
      <c r="R498" s="138"/>
    </row>
    <row r="499" spans="7:18" s="35" customFormat="1" x14ac:dyDescent="0.25">
      <c r="G499" s="75"/>
      <c r="I499" s="73"/>
      <c r="K499" s="74"/>
      <c r="L499" s="138"/>
      <c r="M499" s="138"/>
      <c r="N499" s="138"/>
      <c r="O499" s="138"/>
      <c r="P499" s="138"/>
      <c r="Q499" s="138"/>
      <c r="R499" s="138"/>
    </row>
    <row r="500" spans="7:18" s="35" customFormat="1" x14ac:dyDescent="0.25">
      <c r="G500" s="75"/>
      <c r="I500" s="73"/>
      <c r="K500" s="74"/>
      <c r="L500" s="138"/>
      <c r="M500" s="138"/>
      <c r="N500" s="138"/>
      <c r="O500" s="138"/>
      <c r="P500" s="138"/>
      <c r="Q500" s="138"/>
      <c r="R500" s="138"/>
    </row>
    <row r="501" spans="7:18" s="35" customFormat="1" x14ac:dyDescent="0.25">
      <c r="G501" s="75"/>
      <c r="I501" s="73"/>
      <c r="K501" s="74"/>
      <c r="L501" s="138"/>
      <c r="M501" s="138"/>
      <c r="N501" s="138"/>
      <c r="O501" s="138"/>
      <c r="P501" s="138"/>
      <c r="Q501" s="138"/>
      <c r="R501" s="138"/>
    </row>
    <row r="502" spans="7:18" s="35" customFormat="1" x14ac:dyDescent="0.25">
      <c r="G502" s="75"/>
      <c r="I502" s="73"/>
      <c r="K502" s="74"/>
      <c r="L502" s="138"/>
      <c r="M502" s="138"/>
      <c r="N502" s="138"/>
      <c r="O502" s="138"/>
      <c r="P502" s="138"/>
      <c r="Q502" s="138"/>
      <c r="R502" s="138"/>
    </row>
    <row r="503" spans="7:18" s="35" customFormat="1" x14ac:dyDescent="0.25">
      <c r="G503" s="75"/>
      <c r="I503" s="73"/>
      <c r="K503" s="74"/>
      <c r="L503" s="138"/>
      <c r="M503" s="138"/>
      <c r="N503" s="138"/>
      <c r="O503" s="138"/>
      <c r="P503" s="138"/>
      <c r="Q503" s="138"/>
      <c r="R503" s="138"/>
    </row>
    <row r="504" spans="7:18" s="35" customFormat="1" x14ac:dyDescent="0.25">
      <c r="G504" s="75"/>
      <c r="I504" s="73"/>
      <c r="K504" s="74"/>
      <c r="L504" s="138"/>
      <c r="M504" s="138"/>
      <c r="N504" s="138"/>
      <c r="O504" s="138"/>
      <c r="P504" s="138"/>
      <c r="Q504" s="138"/>
      <c r="R504" s="138"/>
    </row>
    <row r="505" spans="7:18" s="35" customFormat="1" x14ac:dyDescent="0.25">
      <c r="G505" s="75"/>
      <c r="I505" s="73"/>
      <c r="K505" s="74"/>
      <c r="L505" s="138"/>
      <c r="M505" s="138"/>
      <c r="N505" s="138"/>
      <c r="O505" s="138"/>
      <c r="P505" s="138"/>
      <c r="Q505" s="138"/>
      <c r="R505" s="138"/>
    </row>
    <row r="506" spans="7:18" s="35" customFormat="1" x14ac:dyDescent="0.25">
      <c r="G506" s="75"/>
      <c r="I506" s="73"/>
      <c r="K506" s="74"/>
      <c r="L506" s="138"/>
      <c r="M506" s="138"/>
      <c r="N506" s="138"/>
      <c r="O506" s="138"/>
      <c r="P506" s="138"/>
      <c r="Q506" s="138"/>
      <c r="R506" s="138"/>
    </row>
    <row r="507" spans="7:18" s="35" customFormat="1" x14ac:dyDescent="0.25">
      <c r="G507" s="75"/>
      <c r="I507" s="73"/>
      <c r="K507" s="74"/>
      <c r="L507" s="138"/>
      <c r="M507" s="138"/>
      <c r="N507" s="138"/>
      <c r="O507" s="138"/>
      <c r="P507" s="138"/>
      <c r="Q507" s="138"/>
      <c r="R507" s="138"/>
    </row>
    <row r="508" spans="7:18" s="35" customFormat="1" x14ac:dyDescent="0.25">
      <c r="G508" s="75"/>
      <c r="I508" s="73"/>
      <c r="K508" s="74"/>
      <c r="L508" s="138"/>
      <c r="M508" s="138"/>
      <c r="N508" s="138"/>
      <c r="O508" s="138"/>
      <c r="P508" s="138"/>
      <c r="Q508" s="138"/>
      <c r="R508" s="138"/>
    </row>
    <row r="509" spans="7:18" s="35" customFormat="1" x14ac:dyDescent="0.25">
      <c r="G509" s="75"/>
      <c r="I509" s="73"/>
      <c r="K509" s="74"/>
      <c r="L509" s="138"/>
      <c r="M509" s="138"/>
      <c r="N509" s="138"/>
      <c r="O509" s="138"/>
      <c r="P509" s="138"/>
      <c r="Q509" s="138"/>
      <c r="R509" s="138"/>
    </row>
    <row r="510" spans="7:18" s="35" customFormat="1" x14ac:dyDescent="0.25">
      <c r="G510" s="75"/>
      <c r="I510" s="73"/>
      <c r="K510" s="74"/>
      <c r="L510" s="138"/>
      <c r="M510" s="138"/>
      <c r="N510" s="138"/>
      <c r="O510" s="138"/>
      <c r="P510" s="138"/>
      <c r="Q510" s="138"/>
      <c r="R510" s="138"/>
    </row>
    <row r="511" spans="7:18" s="35" customFormat="1" x14ac:dyDescent="0.25">
      <c r="G511" s="75"/>
      <c r="I511" s="73"/>
      <c r="K511" s="74"/>
      <c r="L511" s="138"/>
      <c r="M511" s="138"/>
      <c r="N511" s="138"/>
      <c r="O511" s="138"/>
      <c r="P511" s="138"/>
      <c r="Q511" s="138"/>
      <c r="R511" s="138"/>
    </row>
    <row r="512" spans="7:18" s="35" customFormat="1" x14ac:dyDescent="0.25">
      <c r="G512" s="75"/>
      <c r="I512" s="73"/>
      <c r="K512" s="74"/>
      <c r="L512" s="138"/>
      <c r="M512" s="138"/>
      <c r="N512" s="138"/>
      <c r="O512" s="138"/>
      <c r="P512" s="138"/>
      <c r="Q512" s="138"/>
      <c r="R512" s="138"/>
    </row>
    <row r="513" spans="7:18" s="35" customFormat="1" x14ac:dyDescent="0.25">
      <c r="G513" s="75"/>
      <c r="I513" s="73"/>
      <c r="K513" s="74"/>
      <c r="L513" s="138"/>
      <c r="M513" s="138"/>
      <c r="N513" s="138"/>
      <c r="O513" s="138"/>
      <c r="P513" s="138"/>
      <c r="Q513" s="138"/>
      <c r="R513" s="138"/>
    </row>
    <row r="514" spans="7:18" s="35" customFormat="1" x14ac:dyDescent="0.25">
      <c r="G514" s="75"/>
      <c r="I514" s="73"/>
      <c r="K514" s="74"/>
      <c r="L514" s="138"/>
      <c r="M514" s="138"/>
      <c r="N514" s="138"/>
      <c r="O514" s="138"/>
      <c r="P514" s="138"/>
      <c r="Q514" s="138"/>
      <c r="R514" s="138"/>
    </row>
    <row r="515" spans="7:18" s="35" customFormat="1" x14ac:dyDescent="0.25">
      <c r="G515" s="75"/>
      <c r="I515" s="73"/>
      <c r="K515" s="74"/>
      <c r="L515" s="138"/>
      <c r="M515" s="138"/>
      <c r="N515" s="138"/>
      <c r="O515" s="138"/>
      <c r="P515" s="138"/>
      <c r="Q515" s="138"/>
      <c r="R515" s="138"/>
    </row>
    <row r="516" spans="7:18" s="35" customFormat="1" x14ac:dyDescent="0.25">
      <c r="G516" s="75"/>
      <c r="I516" s="73"/>
      <c r="K516" s="74"/>
      <c r="L516" s="138"/>
      <c r="M516" s="138"/>
      <c r="N516" s="138"/>
      <c r="O516" s="138"/>
      <c r="P516" s="138"/>
      <c r="Q516" s="138"/>
      <c r="R516" s="138"/>
    </row>
    <row r="517" spans="7:18" s="35" customFormat="1" x14ac:dyDescent="0.25">
      <c r="G517" s="75"/>
      <c r="I517" s="73"/>
      <c r="K517" s="74"/>
      <c r="L517" s="138"/>
      <c r="M517" s="138"/>
      <c r="N517" s="138"/>
      <c r="O517" s="138"/>
      <c r="P517" s="138"/>
      <c r="Q517" s="138"/>
      <c r="R517" s="138"/>
    </row>
    <row r="518" spans="7:18" s="35" customFormat="1" x14ac:dyDescent="0.25">
      <c r="G518" s="75"/>
      <c r="I518" s="73"/>
      <c r="K518" s="74"/>
      <c r="L518" s="138"/>
      <c r="M518" s="138"/>
      <c r="N518" s="138"/>
      <c r="O518" s="138"/>
      <c r="P518" s="138"/>
      <c r="Q518" s="138"/>
      <c r="R518" s="138"/>
    </row>
    <row r="519" spans="7:18" s="35" customFormat="1" x14ac:dyDescent="0.25">
      <c r="G519" s="75"/>
      <c r="I519" s="73"/>
      <c r="K519" s="74"/>
      <c r="L519" s="138"/>
      <c r="M519" s="138"/>
      <c r="N519" s="138"/>
      <c r="O519" s="138"/>
      <c r="P519" s="138"/>
      <c r="Q519" s="138"/>
      <c r="R519" s="138"/>
    </row>
    <row r="520" spans="7:18" s="35" customFormat="1" x14ac:dyDescent="0.25">
      <c r="G520" s="75"/>
      <c r="I520" s="73"/>
      <c r="K520" s="74"/>
      <c r="L520" s="138"/>
      <c r="M520" s="138"/>
      <c r="N520" s="138"/>
      <c r="O520" s="138"/>
      <c r="P520" s="138"/>
      <c r="Q520" s="138"/>
      <c r="R520" s="138"/>
    </row>
    <row r="521" spans="7:18" s="35" customFormat="1" x14ac:dyDescent="0.25">
      <c r="G521" s="75"/>
      <c r="I521" s="73"/>
      <c r="K521" s="74"/>
      <c r="L521" s="138"/>
      <c r="M521" s="138"/>
      <c r="N521" s="138"/>
      <c r="O521" s="138"/>
      <c r="P521" s="138"/>
      <c r="Q521" s="138"/>
      <c r="R521" s="138"/>
    </row>
    <row r="522" spans="7:18" s="35" customFormat="1" x14ac:dyDescent="0.25">
      <c r="G522" s="75"/>
      <c r="I522" s="73"/>
      <c r="K522" s="74"/>
      <c r="L522" s="138"/>
      <c r="M522" s="138"/>
      <c r="N522" s="138"/>
      <c r="O522" s="138"/>
      <c r="P522" s="138"/>
      <c r="Q522" s="138"/>
      <c r="R522" s="138"/>
    </row>
    <row r="523" spans="7:18" s="35" customFormat="1" x14ac:dyDescent="0.25">
      <c r="G523" s="75"/>
      <c r="I523" s="73"/>
      <c r="K523" s="74"/>
      <c r="L523" s="138"/>
      <c r="M523" s="138"/>
      <c r="N523" s="138"/>
      <c r="O523" s="138"/>
      <c r="P523" s="138"/>
      <c r="Q523" s="138"/>
      <c r="R523" s="138"/>
    </row>
    <row r="524" spans="7:18" s="35" customFormat="1" x14ac:dyDescent="0.25">
      <c r="G524" s="75"/>
      <c r="I524" s="73"/>
      <c r="K524" s="74"/>
      <c r="L524" s="138"/>
      <c r="M524" s="138"/>
      <c r="N524" s="138"/>
      <c r="O524" s="138"/>
      <c r="P524" s="138"/>
      <c r="Q524" s="138"/>
      <c r="R524" s="138"/>
    </row>
    <row r="525" spans="7:18" s="35" customFormat="1" x14ac:dyDescent="0.25">
      <c r="G525" s="75"/>
      <c r="I525" s="73"/>
      <c r="K525" s="74"/>
      <c r="L525" s="138"/>
      <c r="M525" s="138"/>
      <c r="N525" s="138"/>
      <c r="O525" s="138"/>
      <c r="P525" s="138"/>
      <c r="Q525" s="138"/>
      <c r="R525" s="138"/>
    </row>
    <row r="526" spans="7:18" s="35" customFormat="1" x14ac:dyDescent="0.25">
      <c r="G526" s="75"/>
      <c r="I526" s="73"/>
      <c r="K526" s="74"/>
      <c r="L526" s="138"/>
      <c r="M526" s="138"/>
      <c r="N526" s="138"/>
      <c r="O526" s="138"/>
      <c r="P526" s="138"/>
      <c r="Q526" s="138"/>
      <c r="R526" s="138"/>
    </row>
    <row r="527" spans="7:18" s="35" customFormat="1" x14ac:dyDescent="0.25">
      <c r="G527" s="75"/>
      <c r="I527" s="73"/>
      <c r="K527" s="74"/>
      <c r="L527" s="138"/>
      <c r="M527" s="138"/>
      <c r="N527" s="138"/>
      <c r="O527" s="138"/>
      <c r="P527" s="138"/>
      <c r="Q527" s="138"/>
      <c r="R527" s="138"/>
    </row>
    <row r="528" spans="7:18" s="35" customFormat="1" x14ac:dyDescent="0.25">
      <c r="G528" s="75"/>
      <c r="I528" s="73"/>
      <c r="K528" s="74"/>
      <c r="L528" s="138"/>
      <c r="M528" s="138"/>
      <c r="N528" s="138"/>
      <c r="O528" s="138"/>
      <c r="P528" s="138"/>
      <c r="Q528" s="138"/>
      <c r="R528" s="138"/>
    </row>
    <row r="529" spans="7:18" s="35" customFormat="1" x14ac:dyDescent="0.25">
      <c r="G529" s="75"/>
      <c r="I529" s="73"/>
      <c r="K529" s="74"/>
      <c r="L529" s="138"/>
      <c r="M529" s="138"/>
      <c r="N529" s="138"/>
      <c r="O529" s="138"/>
      <c r="P529" s="138"/>
      <c r="Q529" s="138"/>
      <c r="R529" s="138"/>
    </row>
    <row r="530" spans="7:18" s="35" customFormat="1" x14ac:dyDescent="0.25">
      <c r="G530" s="75"/>
      <c r="I530" s="73"/>
      <c r="K530" s="74"/>
      <c r="L530" s="138"/>
      <c r="M530" s="138"/>
      <c r="N530" s="138"/>
      <c r="O530" s="138"/>
      <c r="P530" s="138"/>
      <c r="Q530" s="138"/>
      <c r="R530" s="138"/>
    </row>
    <row r="531" spans="7:18" s="35" customFormat="1" x14ac:dyDescent="0.25">
      <c r="G531" s="75"/>
      <c r="I531" s="73"/>
      <c r="K531" s="74"/>
      <c r="L531" s="138"/>
      <c r="M531" s="138"/>
      <c r="N531" s="138"/>
      <c r="O531" s="138"/>
      <c r="P531" s="138"/>
      <c r="Q531" s="138"/>
      <c r="R531" s="138"/>
    </row>
    <row r="532" spans="7:18" s="35" customFormat="1" x14ac:dyDescent="0.25">
      <c r="G532" s="75"/>
      <c r="I532" s="73"/>
      <c r="K532" s="74"/>
      <c r="L532" s="138"/>
      <c r="M532" s="138"/>
      <c r="N532" s="138"/>
      <c r="O532" s="138"/>
      <c r="P532" s="138"/>
      <c r="Q532" s="138"/>
      <c r="R532" s="138"/>
    </row>
    <row r="533" spans="7:18" s="35" customFormat="1" x14ac:dyDescent="0.25">
      <c r="G533" s="75"/>
      <c r="I533" s="73"/>
      <c r="K533" s="74"/>
      <c r="L533" s="138"/>
      <c r="M533" s="138"/>
      <c r="N533" s="138"/>
      <c r="O533" s="138"/>
      <c r="P533" s="138"/>
      <c r="Q533" s="138"/>
      <c r="R533" s="138"/>
    </row>
    <row r="534" spans="7:18" s="35" customFormat="1" x14ac:dyDescent="0.25">
      <c r="G534" s="75"/>
      <c r="I534" s="73"/>
      <c r="K534" s="74"/>
      <c r="L534" s="138"/>
      <c r="M534" s="138"/>
      <c r="N534" s="138"/>
      <c r="O534" s="138"/>
      <c r="P534" s="138"/>
      <c r="Q534" s="138"/>
      <c r="R534" s="138"/>
    </row>
    <row r="535" spans="7:18" s="35" customFormat="1" x14ac:dyDescent="0.25">
      <c r="G535" s="75"/>
      <c r="I535" s="73"/>
      <c r="K535" s="74"/>
      <c r="L535" s="138"/>
      <c r="M535" s="138"/>
      <c r="N535" s="138"/>
      <c r="O535" s="138"/>
      <c r="P535" s="138"/>
      <c r="Q535" s="138"/>
      <c r="R535" s="138"/>
    </row>
    <row r="536" spans="7:18" s="35" customFormat="1" x14ac:dyDescent="0.25">
      <c r="G536" s="75"/>
      <c r="I536" s="73"/>
      <c r="K536" s="74"/>
      <c r="L536" s="138"/>
      <c r="M536" s="138"/>
      <c r="N536" s="138"/>
      <c r="O536" s="138"/>
      <c r="P536" s="138"/>
      <c r="Q536" s="138"/>
      <c r="R536" s="138"/>
    </row>
    <row r="537" spans="7:18" s="35" customFormat="1" x14ac:dyDescent="0.25">
      <c r="G537" s="75"/>
      <c r="I537" s="73"/>
      <c r="K537" s="74"/>
      <c r="L537" s="138"/>
      <c r="M537" s="138"/>
      <c r="N537" s="138"/>
      <c r="O537" s="138"/>
      <c r="P537" s="138"/>
      <c r="Q537" s="138"/>
      <c r="R537" s="138"/>
    </row>
    <row r="538" spans="7:18" s="35" customFormat="1" x14ac:dyDescent="0.25">
      <c r="G538" s="75"/>
      <c r="I538" s="73"/>
      <c r="K538" s="74"/>
      <c r="L538" s="138"/>
      <c r="M538" s="138"/>
      <c r="N538" s="138"/>
      <c r="O538" s="138"/>
      <c r="P538" s="138"/>
      <c r="Q538" s="138"/>
      <c r="R538" s="138"/>
    </row>
    <row r="539" spans="7:18" s="35" customFormat="1" x14ac:dyDescent="0.25">
      <c r="G539" s="75"/>
      <c r="I539" s="73"/>
      <c r="K539" s="74"/>
      <c r="L539" s="138"/>
      <c r="M539" s="138"/>
      <c r="N539" s="138"/>
      <c r="O539" s="138"/>
      <c r="P539" s="138"/>
      <c r="Q539" s="138"/>
      <c r="R539" s="138"/>
    </row>
    <row r="540" spans="7:18" s="35" customFormat="1" x14ac:dyDescent="0.25">
      <c r="G540" s="75"/>
      <c r="I540" s="73"/>
      <c r="K540" s="74"/>
      <c r="L540" s="138"/>
      <c r="M540" s="138"/>
      <c r="N540" s="138"/>
      <c r="O540" s="138"/>
      <c r="P540" s="138"/>
      <c r="Q540" s="138"/>
      <c r="R540" s="138"/>
    </row>
    <row r="541" spans="7:18" s="35" customFormat="1" x14ac:dyDescent="0.25">
      <c r="G541" s="75"/>
      <c r="I541" s="73"/>
      <c r="K541" s="74"/>
      <c r="L541" s="138"/>
      <c r="M541" s="138"/>
      <c r="N541" s="138"/>
      <c r="O541" s="138"/>
      <c r="P541" s="138"/>
      <c r="Q541" s="138"/>
      <c r="R541" s="138"/>
    </row>
    <row r="542" spans="7:18" s="35" customFormat="1" x14ac:dyDescent="0.25">
      <c r="G542" s="75"/>
      <c r="I542" s="73"/>
      <c r="K542" s="74"/>
      <c r="L542" s="138"/>
      <c r="M542" s="138"/>
      <c r="N542" s="138"/>
      <c r="O542" s="138"/>
      <c r="P542" s="138"/>
      <c r="Q542" s="138"/>
      <c r="R542" s="138"/>
    </row>
    <row r="543" spans="7:18" s="35" customFormat="1" x14ac:dyDescent="0.25">
      <c r="G543" s="75"/>
      <c r="I543" s="73"/>
      <c r="K543" s="74"/>
      <c r="L543" s="138"/>
      <c r="M543" s="138"/>
      <c r="N543" s="138"/>
      <c r="O543" s="138"/>
      <c r="P543" s="138"/>
      <c r="Q543" s="138"/>
      <c r="R543" s="138"/>
    </row>
    <row r="544" spans="7:18" s="35" customFormat="1" x14ac:dyDescent="0.25">
      <c r="G544" s="75"/>
      <c r="I544" s="73"/>
      <c r="K544" s="74"/>
      <c r="L544" s="138"/>
      <c r="M544" s="138"/>
      <c r="N544" s="138"/>
      <c r="O544" s="138"/>
      <c r="P544" s="138"/>
      <c r="Q544" s="138"/>
      <c r="R544" s="138"/>
    </row>
    <row r="545" spans="7:18" s="35" customFormat="1" x14ac:dyDescent="0.25">
      <c r="G545" s="75"/>
      <c r="I545" s="73"/>
      <c r="K545" s="74"/>
      <c r="L545" s="138"/>
      <c r="M545" s="138"/>
      <c r="N545" s="138"/>
      <c r="O545" s="138"/>
      <c r="P545" s="138"/>
      <c r="Q545" s="138"/>
      <c r="R545" s="138"/>
    </row>
    <row r="546" spans="7:18" s="35" customFormat="1" x14ac:dyDescent="0.25">
      <c r="G546" s="75"/>
      <c r="I546" s="73"/>
      <c r="K546" s="74"/>
      <c r="L546" s="138"/>
      <c r="M546" s="138"/>
      <c r="N546" s="138"/>
      <c r="O546" s="138"/>
      <c r="P546" s="138"/>
      <c r="Q546" s="138"/>
      <c r="R546" s="138"/>
    </row>
    <row r="547" spans="7:18" s="35" customFormat="1" x14ac:dyDescent="0.25">
      <c r="G547" s="75"/>
      <c r="I547" s="73"/>
      <c r="K547" s="74"/>
      <c r="L547" s="138"/>
      <c r="M547" s="138"/>
      <c r="N547" s="138"/>
      <c r="O547" s="138"/>
      <c r="P547" s="138"/>
      <c r="Q547" s="138"/>
      <c r="R547" s="138"/>
    </row>
    <row r="548" spans="7:18" s="35" customFormat="1" x14ac:dyDescent="0.25">
      <c r="G548" s="75"/>
      <c r="I548" s="73"/>
      <c r="K548" s="74"/>
      <c r="L548" s="138"/>
      <c r="M548" s="138"/>
      <c r="N548" s="138"/>
      <c r="O548" s="138"/>
      <c r="P548" s="138"/>
      <c r="Q548" s="138"/>
      <c r="R548" s="138"/>
    </row>
    <row r="549" spans="7:18" s="35" customFormat="1" x14ac:dyDescent="0.25">
      <c r="G549" s="75"/>
      <c r="I549" s="73"/>
      <c r="K549" s="74"/>
      <c r="L549" s="138"/>
      <c r="M549" s="138"/>
      <c r="N549" s="138"/>
      <c r="O549" s="138"/>
      <c r="P549" s="138"/>
      <c r="Q549" s="138"/>
      <c r="R549" s="138"/>
    </row>
    <row r="550" spans="7:18" s="35" customFormat="1" x14ac:dyDescent="0.25">
      <c r="G550" s="75"/>
      <c r="I550" s="73"/>
      <c r="K550" s="74"/>
      <c r="L550" s="138"/>
      <c r="M550" s="138"/>
      <c r="N550" s="138"/>
      <c r="O550" s="138"/>
      <c r="P550" s="138"/>
      <c r="Q550" s="138"/>
      <c r="R550" s="138"/>
    </row>
    <row r="551" spans="7:18" s="35" customFormat="1" x14ac:dyDescent="0.25">
      <c r="G551" s="75"/>
      <c r="I551" s="73"/>
      <c r="K551" s="74"/>
      <c r="L551" s="138"/>
      <c r="M551" s="138"/>
      <c r="N551" s="138"/>
      <c r="O551" s="138"/>
      <c r="P551" s="138"/>
      <c r="Q551" s="138"/>
      <c r="R551" s="138"/>
    </row>
    <row r="552" spans="7:18" s="35" customFormat="1" x14ac:dyDescent="0.25">
      <c r="G552" s="75"/>
      <c r="I552" s="73"/>
      <c r="K552" s="74"/>
      <c r="L552" s="138"/>
      <c r="M552" s="138"/>
      <c r="N552" s="138"/>
      <c r="O552" s="138"/>
      <c r="P552" s="138"/>
      <c r="Q552" s="138"/>
      <c r="R552" s="138"/>
    </row>
    <row r="553" spans="7:18" s="35" customFormat="1" x14ac:dyDescent="0.25">
      <c r="G553" s="75"/>
      <c r="I553" s="73"/>
      <c r="K553" s="74"/>
      <c r="L553" s="138"/>
      <c r="M553" s="138"/>
      <c r="N553" s="138"/>
      <c r="O553" s="138"/>
      <c r="P553" s="138"/>
      <c r="Q553" s="138"/>
      <c r="R553" s="138"/>
    </row>
    <row r="554" spans="7:18" s="35" customFormat="1" x14ac:dyDescent="0.25">
      <c r="G554" s="75"/>
      <c r="I554" s="73"/>
      <c r="K554" s="74"/>
      <c r="L554" s="138"/>
      <c r="M554" s="138"/>
      <c r="N554" s="138"/>
      <c r="O554" s="138"/>
      <c r="P554" s="138"/>
      <c r="Q554" s="138"/>
      <c r="R554" s="138"/>
    </row>
    <row r="555" spans="7:18" s="35" customFormat="1" x14ac:dyDescent="0.25">
      <c r="G555" s="75"/>
      <c r="I555" s="73"/>
      <c r="K555" s="74"/>
      <c r="L555" s="138"/>
      <c r="M555" s="138"/>
      <c r="N555" s="138"/>
      <c r="O555" s="138"/>
      <c r="P555" s="138"/>
      <c r="Q555" s="138"/>
      <c r="R555" s="138"/>
    </row>
    <row r="556" spans="7:18" s="35" customFormat="1" x14ac:dyDescent="0.25">
      <c r="G556" s="75"/>
      <c r="I556" s="73"/>
      <c r="K556" s="74"/>
      <c r="L556" s="138"/>
      <c r="M556" s="138"/>
      <c r="N556" s="138"/>
      <c r="O556" s="138"/>
      <c r="P556" s="138"/>
      <c r="Q556" s="138"/>
      <c r="R556" s="138"/>
    </row>
    <row r="557" spans="7:18" s="35" customFormat="1" x14ac:dyDescent="0.25">
      <c r="G557" s="75"/>
      <c r="I557" s="73"/>
      <c r="K557" s="74"/>
      <c r="L557" s="138"/>
      <c r="M557" s="138"/>
      <c r="N557" s="138"/>
      <c r="O557" s="138"/>
      <c r="P557" s="138"/>
      <c r="Q557" s="138"/>
      <c r="R557" s="138"/>
    </row>
    <row r="558" spans="7:18" s="35" customFormat="1" x14ac:dyDescent="0.25">
      <c r="G558" s="75"/>
      <c r="I558" s="73"/>
      <c r="K558" s="74"/>
      <c r="L558" s="138"/>
      <c r="M558" s="138"/>
      <c r="N558" s="138"/>
      <c r="O558" s="138"/>
      <c r="P558" s="138"/>
      <c r="Q558" s="138"/>
      <c r="R558" s="138"/>
    </row>
    <row r="559" spans="7:18" s="35" customFormat="1" x14ac:dyDescent="0.25">
      <c r="G559" s="75"/>
      <c r="I559" s="73"/>
      <c r="K559" s="74"/>
      <c r="L559" s="138"/>
      <c r="M559" s="138"/>
      <c r="N559" s="138"/>
      <c r="O559" s="138"/>
      <c r="P559" s="138"/>
      <c r="Q559" s="138"/>
      <c r="R559" s="138"/>
    </row>
    <row r="560" spans="7:18" s="35" customFormat="1" x14ac:dyDescent="0.25">
      <c r="G560" s="75"/>
      <c r="I560" s="73"/>
      <c r="K560" s="74"/>
      <c r="L560" s="138"/>
      <c r="M560" s="138"/>
      <c r="N560" s="138"/>
      <c r="O560" s="138"/>
      <c r="P560" s="138"/>
      <c r="Q560" s="138"/>
      <c r="R560" s="138"/>
    </row>
    <row r="561" spans="7:18" s="35" customFormat="1" x14ac:dyDescent="0.25">
      <c r="G561" s="75"/>
      <c r="I561" s="73"/>
      <c r="K561" s="74"/>
      <c r="L561" s="138"/>
      <c r="M561" s="138"/>
      <c r="N561" s="138"/>
      <c r="O561" s="138"/>
      <c r="P561" s="138"/>
      <c r="Q561" s="138"/>
      <c r="R561" s="138"/>
    </row>
    <row r="562" spans="7:18" s="35" customFormat="1" x14ac:dyDescent="0.25">
      <c r="G562" s="75"/>
      <c r="I562" s="73"/>
      <c r="K562" s="74"/>
      <c r="L562" s="138"/>
      <c r="M562" s="138"/>
      <c r="N562" s="138"/>
      <c r="O562" s="138"/>
      <c r="P562" s="138"/>
      <c r="Q562" s="138"/>
      <c r="R562" s="138"/>
    </row>
    <row r="563" spans="7:18" s="35" customFormat="1" x14ac:dyDescent="0.25">
      <c r="G563" s="75"/>
      <c r="I563" s="73"/>
      <c r="K563" s="74"/>
      <c r="L563" s="138"/>
      <c r="M563" s="138"/>
      <c r="N563" s="138"/>
      <c r="O563" s="138"/>
      <c r="P563" s="138"/>
      <c r="Q563" s="138"/>
      <c r="R563" s="138"/>
    </row>
    <row r="564" spans="7:18" s="35" customFormat="1" x14ac:dyDescent="0.25">
      <c r="G564" s="75"/>
      <c r="I564" s="73"/>
      <c r="K564" s="74"/>
      <c r="L564" s="138"/>
      <c r="M564" s="138"/>
      <c r="N564" s="138"/>
      <c r="O564" s="138"/>
      <c r="P564" s="138"/>
      <c r="Q564" s="138"/>
      <c r="R564" s="138"/>
    </row>
    <row r="565" spans="7:18" s="35" customFormat="1" x14ac:dyDescent="0.25">
      <c r="G565" s="75"/>
      <c r="I565" s="73"/>
      <c r="K565" s="74"/>
      <c r="L565" s="138"/>
      <c r="M565" s="138"/>
      <c r="N565" s="138"/>
      <c r="O565" s="138"/>
      <c r="P565" s="138"/>
      <c r="Q565" s="138"/>
      <c r="R565" s="138"/>
    </row>
    <row r="566" spans="7:18" s="35" customFormat="1" x14ac:dyDescent="0.25">
      <c r="G566" s="75"/>
      <c r="I566" s="73"/>
      <c r="K566" s="74"/>
      <c r="L566" s="138"/>
      <c r="M566" s="138"/>
      <c r="N566" s="138"/>
      <c r="O566" s="138"/>
      <c r="P566" s="138"/>
      <c r="Q566" s="138"/>
      <c r="R566" s="138"/>
    </row>
    <row r="567" spans="7:18" s="35" customFormat="1" x14ac:dyDescent="0.25">
      <c r="G567" s="75"/>
      <c r="I567" s="73"/>
      <c r="K567" s="74"/>
      <c r="L567" s="138"/>
      <c r="M567" s="138"/>
      <c r="N567" s="138"/>
      <c r="O567" s="138"/>
      <c r="P567" s="138"/>
      <c r="Q567" s="138"/>
      <c r="R567" s="138"/>
    </row>
    <row r="568" spans="7:18" s="35" customFormat="1" x14ac:dyDescent="0.25">
      <c r="G568" s="75"/>
      <c r="I568" s="73"/>
      <c r="K568" s="74"/>
      <c r="L568" s="138"/>
      <c r="M568" s="138"/>
      <c r="N568" s="138"/>
      <c r="O568" s="138"/>
      <c r="P568" s="138"/>
      <c r="Q568" s="138"/>
      <c r="R568" s="138"/>
    </row>
    <row r="569" spans="7:18" s="35" customFormat="1" x14ac:dyDescent="0.25">
      <c r="G569" s="75"/>
      <c r="I569" s="73"/>
      <c r="K569" s="74"/>
      <c r="L569" s="138"/>
      <c r="M569" s="138"/>
      <c r="N569" s="138"/>
      <c r="O569" s="138"/>
      <c r="P569" s="138"/>
      <c r="Q569" s="138"/>
      <c r="R569" s="138"/>
    </row>
    <row r="570" spans="7:18" s="35" customFormat="1" x14ac:dyDescent="0.25">
      <c r="G570" s="75"/>
      <c r="I570" s="73"/>
      <c r="K570" s="74"/>
      <c r="L570" s="138"/>
      <c r="M570" s="138"/>
      <c r="N570" s="138"/>
      <c r="O570" s="138"/>
      <c r="P570" s="138"/>
      <c r="Q570" s="138"/>
      <c r="R570" s="138"/>
    </row>
    <row r="571" spans="7:18" s="35" customFormat="1" x14ac:dyDescent="0.25">
      <c r="G571" s="75"/>
      <c r="I571" s="73"/>
      <c r="K571" s="74"/>
      <c r="L571" s="138"/>
      <c r="M571" s="138"/>
      <c r="N571" s="138"/>
      <c r="O571" s="138"/>
      <c r="P571" s="138"/>
      <c r="Q571" s="138"/>
      <c r="R571" s="138"/>
    </row>
    <row r="572" spans="7:18" s="35" customFormat="1" x14ac:dyDescent="0.25">
      <c r="G572" s="75"/>
      <c r="I572" s="73"/>
      <c r="K572" s="74"/>
      <c r="L572" s="138"/>
      <c r="M572" s="138"/>
      <c r="N572" s="138"/>
      <c r="O572" s="138"/>
      <c r="P572" s="138"/>
      <c r="Q572" s="138"/>
      <c r="R572" s="138"/>
    </row>
    <row r="573" spans="7:18" s="35" customFormat="1" x14ac:dyDescent="0.25">
      <c r="G573" s="75"/>
      <c r="I573" s="73"/>
      <c r="K573" s="74"/>
      <c r="L573" s="138"/>
      <c r="M573" s="138"/>
      <c r="N573" s="138"/>
      <c r="O573" s="138"/>
      <c r="P573" s="138"/>
      <c r="Q573" s="138"/>
      <c r="R573" s="138"/>
    </row>
    <row r="574" spans="7:18" s="35" customFormat="1" x14ac:dyDescent="0.25">
      <c r="G574" s="75"/>
      <c r="I574" s="73"/>
      <c r="K574" s="74"/>
      <c r="L574" s="138"/>
      <c r="M574" s="138"/>
      <c r="N574" s="138"/>
      <c r="O574" s="138"/>
      <c r="P574" s="138"/>
      <c r="Q574" s="138"/>
      <c r="R574" s="138"/>
    </row>
    <row r="575" spans="7:18" s="35" customFormat="1" x14ac:dyDescent="0.25">
      <c r="G575" s="75"/>
      <c r="I575" s="73"/>
      <c r="K575" s="74"/>
      <c r="L575" s="138"/>
      <c r="M575" s="138"/>
      <c r="N575" s="138"/>
      <c r="O575" s="138"/>
      <c r="P575" s="138"/>
      <c r="Q575" s="138"/>
      <c r="R575" s="138"/>
    </row>
    <row r="576" spans="7:18" s="35" customFormat="1" x14ac:dyDescent="0.25">
      <c r="G576" s="75"/>
      <c r="I576" s="73"/>
      <c r="K576" s="74"/>
      <c r="L576" s="138"/>
      <c r="M576" s="138"/>
      <c r="N576" s="138"/>
      <c r="O576" s="138"/>
      <c r="P576" s="138"/>
      <c r="Q576" s="138"/>
      <c r="R576" s="138"/>
    </row>
    <row r="577" spans="7:18" s="35" customFormat="1" x14ac:dyDescent="0.25">
      <c r="G577" s="75"/>
      <c r="I577" s="73"/>
      <c r="K577" s="74"/>
      <c r="L577" s="138"/>
      <c r="M577" s="138"/>
      <c r="N577" s="138"/>
      <c r="O577" s="138"/>
      <c r="P577" s="138"/>
      <c r="Q577" s="138"/>
      <c r="R577" s="138"/>
    </row>
    <row r="578" spans="7:18" s="35" customFormat="1" x14ac:dyDescent="0.25">
      <c r="G578" s="75"/>
      <c r="I578" s="73"/>
      <c r="K578" s="74"/>
      <c r="L578" s="138"/>
      <c r="M578" s="138"/>
      <c r="N578" s="138"/>
      <c r="O578" s="138"/>
      <c r="P578" s="138"/>
      <c r="Q578" s="138"/>
      <c r="R578" s="138"/>
    </row>
    <row r="579" spans="7:18" s="35" customFormat="1" x14ac:dyDescent="0.25">
      <c r="G579" s="75"/>
      <c r="I579" s="73"/>
      <c r="K579" s="74"/>
      <c r="L579" s="138"/>
      <c r="M579" s="138"/>
      <c r="N579" s="138"/>
      <c r="O579" s="138"/>
      <c r="P579" s="138"/>
      <c r="Q579" s="138"/>
      <c r="R579" s="138"/>
    </row>
    <row r="580" spans="7:18" s="35" customFormat="1" x14ac:dyDescent="0.25">
      <c r="G580" s="75"/>
      <c r="I580" s="73"/>
      <c r="K580" s="74"/>
      <c r="L580" s="138"/>
      <c r="M580" s="138"/>
      <c r="N580" s="138"/>
      <c r="O580" s="138"/>
      <c r="P580" s="138"/>
      <c r="Q580" s="138"/>
      <c r="R580" s="138"/>
    </row>
    <row r="581" spans="7:18" s="35" customFormat="1" x14ac:dyDescent="0.25">
      <c r="G581" s="75"/>
      <c r="I581" s="73"/>
      <c r="K581" s="74"/>
      <c r="L581" s="138"/>
      <c r="M581" s="138"/>
      <c r="N581" s="138"/>
      <c r="O581" s="138"/>
      <c r="P581" s="138"/>
      <c r="Q581" s="138"/>
      <c r="R581" s="138"/>
    </row>
    <row r="582" spans="7:18" s="35" customFormat="1" x14ac:dyDescent="0.25">
      <c r="G582" s="75"/>
      <c r="I582" s="73"/>
      <c r="K582" s="74"/>
      <c r="L582" s="138"/>
      <c r="M582" s="138"/>
      <c r="N582" s="138"/>
      <c r="O582" s="138"/>
      <c r="P582" s="138"/>
      <c r="Q582" s="138"/>
      <c r="R582" s="138"/>
    </row>
    <row r="583" spans="7:18" s="35" customFormat="1" x14ac:dyDescent="0.25">
      <c r="G583" s="75"/>
      <c r="I583" s="73"/>
      <c r="K583" s="74"/>
      <c r="L583" s="138"/>
      <c r="M583" s="138"/>
      <c r="N583" s="138"/>
      <c r="O583" s="138"/>
      <c r="P583" s="138"/>
      <c r="Q583" s="138"/>
      <c r="R583" s="138"/>
    </row>
    <row r="584" spans="7:18" s="35" customFormat="1" x14ac:dyDescent="0.25">
      <c r="G584" s="75"/>
      <c r="I584" s="73"/>
      <c r="K584" s="74"/>
      <c r="L584" s="138"/>
      <c r="M584" s="138"/>
      <c r="N584" s="138"/>
      <c r="O584" s="138"/>
      <c r="P584" s="138"/>
      <c r="Q584" s="138"/>
      <c r="R584" s="138"/>
    </row>
    <row r="585" spans="7:18" s="35" customFormat="1" x14ac:dyDescent="0.25">
      <c r="G585" s="75"/>
      <c r="I585" s="73"/>
      <c r="K585" s="74"/>
      <c r="L585" s="138"/>
      <c r="M585" s="138"/>
      <c r="N585" s="138"/>
      <c r="O585" s="138"/>
      <c r="P585" s="138"/>
      <c r="Q585" s="138"/>
      <c r="R585" s="138"/>
    </row>
    <row r="586" spans="7:18" s="35" customFormat="1" x14ac:dyDescent="0.25">
      <c r="G586" s="75"/>
      <c r="I586" s="73"/>
      <c r="K586" s="74"/>
      <c r="L586" s="138"/>
      <c r="M586" s="138"/>
      <c r="N586" s="138"/>
      <c r="O586" s="138"/>
      <c r="P586" s="138"/>
      <c r="Q586" s="138"/>
      <c r="R586" s="138"/>
    </row>
    <row r="587" spans="7:18" s="35" customFormat="1" x14ac:dyDescent="0.25">
      <c r="G587" s="75"/>
      <c r="I587" s="73"/>
      <c r="K587" s="74"/>
      <c r="L587" s="138"/>
      <c r="M587" s="138"/>
      <c r="N587" s="138"/>
      <c r="O587" s="138"/>
      <c r="P587" s="138"/>
      <c r="Q587" s="138"/>
      <c r="R587" s="138"/>
    </row>
    <row r="588" spans="7:18" s="35" customFormat="1" x14ac:dyDescent="0.25">
      <c r="G588" s="75"/>
      <c r="I588" s="73"/>
      <c r="K588" s="74"/>
      <c r="L588" s="138"/>
      <c r="M588" s="138"/>
      <c r="N588" s="138"/>
      <c r="O588" s="138"/>
      <c r="P588" s="138"/>
      <c r="Q588" s="138"/>
      <c r="R588" s="138"/>
    </row>
    <row r="589" spans="7:18" s="35" customFormat="1" x14ac:dyDescent="0.25">
      <c r="G589" s="75"/>
      <c r="I589" s="73"/>
      <c r="K589" s="74"/>
      <c r="L589" s="138"/>
      <c r="M589" s="138"/>
      <c r="N589" s="138"/>
      <c r="O589" s="138"/>
      <c r="P589" s="138"/>
      <c r="Q589" s="138"/>
      <c r="R589" s="138"/>
    </row>
    <row r="590" spans="7:18" s="35" customFormat="1" x14ac:dyDescent="0.25">
      <c r="G590" s="75"/>
      <c r="I590" s="73"/>
      <c r="K590" s="74"/>
      <c r="L590" s="138"/>
      <c r="M590" s="138"/>
      <c r="N590" s="138"/>
      <c r="O590" s="138"/>
      <c r="P590" s="138"/>
      <c r="Q590" s="138"/>
      <c r="R590" s="138"/>
    </row>
    <row r="591" spans="7:18" s="35" customFormat="1" x14ac:dyDescent="0.25">
      <c r="G591" s="75"/>
      <c r="I591" s="73"/>
      <c r="K591" s="74"/>
      <c r="L591" s="138"/>
      <c r="M591" s="138"/>
      <c r="N591" s="138"/>
      <c r="O591" s="138"/>
      <c r="P591" s="138"/>
      <c r="Q591" s="138"/>
      <c r="R591" s="138"/>
    </row>
    <row r="592" spans="7:18" s="35" customFormat="1" x14ac:dyDescent="0.25">
      <c r="G592" s="75"/>
      <c r="I592" s="73"/>
      <c r="K592" s="74"/>
      <c r="L592" s="138"/>
      <c r="M592" s="138"/>
      <c r="N592" s="138"/>
      <c r="O592" s="138"/>
      <c r="P592" s="138"/>
      <c r="Q592" s="138"/>
      <c r="R592" s="138"/>
    </row>
    <row r="593" spans="7:18" s="35" customFormat="1" x14ac:dyDescent="0.25">
      <c r="G593" s="75"/>
      <c r="I593" s="73"/>
      <c r="K593" s="74"/>
      <c r="L593" s="138"/>
      <c r="M593" s="138"/>
      <c r="N593" s="138"/>
      <c r="O593" s="138"/>
      <c r="P593" s="138"/>
      <c r="Q593" s="138"/>
      <c r="R593" s="138"/>
    </row>
    <row r="594" spans="7:18" s="35" customFormat="1" x14ac:dyDescent="0.25">
      <c r="G594" s="75"/>
      <c r="I594" s="73"/>
      <c r="K594" s="74"/>
      <c r="L594" s="138"/>
      <c r="M594" s="138"/>
      <c r="N594" s="138"/>
      <c r="O594" s="138"/>
      <c r="P594" s="138"/>
      <c r="Q594" s="138"/>
      <c r="R594" s="138"/>
    </row>
    <row r="595" spans="7:18" s="35" customFormat="1" x14ac:dyDescent="0.25">
      <c r="G595" s="75"/>
      <c r="I595" s="73"/>
      <c r="K595" s="74"/>
      <c r="L595" s="138"/>
      <c r="M595" s="138"/>
      <c r="N595" s="138"/>
      <c r="O595" s="138"/>
      <c r="P595" s="138"/>
      <c r="Q595" s="138"/>
      <c r="R595" s="138"/>
    </row>
    <row r="596" spans="7:18" s="35" customFormat="1" x14ac:dyDescent="0.25">
      <c r="G596" s="75"/>
      <c r="I596" s="73"/>
      <c r="K596" s="74"/>
      <c r="L596" s="138"/>
      <c r="M596" s="138"/>
      <c r="N596" s="138"/>
      <c r="O596" s="138"/>
      <c r="P596" s="138"/>
      <c r="Q596" s="138"/>
      <c r="R596" s="138"/>
    </row>
    <row r="597" spans="7:18" s="35" customFormat="1" x14ac:dyDescent="0.25">
      <c r="G597" s="75"/>
      <c r="I597" s="73"/>
      <c r="K597" s="74"/>
      <c r="L597" s="138"/>
      <c r="M597" s="138"/>
      <c r="N597" s="138"/>
      <c r="O597" s="138"/>
      <c r="P597" s="138"/>
      <c r="Q597" s="138"/>
      <c r="R597" s="138"/>
    </row>
    <row r="598" spans="7:18" s="35" customFormat="1" x14ac:dyDescent="0.25">
      <c r="G598" s="75"/>
      <c r="I598" s="73"/>
      <c r="K598" s="74"/>
      <c r="L598" s="138"/>
      <c r="M598" s="138"/>
      <c r="N598" s="138"/>
      <c r="O598" s="138"/>
      <c r="P598" s="138"/>
      <c r="Q598" s="138"/>
      <c r="R598" s="138"/>
    </row>
    <row r="599" spans="7:18" s="35" customFormat="1" x14ac:dyDescent="0.25">
      <c r="G599" s="75"/>
      <c r="I599" s="73"/>
      <c r="K599" s="74"/>
      <c r="L599" s="138"/>
      <c r="M599" s="138"/>
      <c r="N599" s="138"/>
      <c r="O599" s="138"/>
      <c r="P599" s="138"/>
      <c r="Q599" s="138"/>
      <c r="R599" s="138"/>
    </row>
    <row r="600" spans="7:18" s="35" customFormat="1" x14ac:dyDescent="0.25">
      <c r="G600" s="75"/>
      <c r="I600" s="73"/>
      <c r="K600" s="74"/>
      <c r="L600" s="138"/>
      <c r="M600" s="138"/>
      <c r="N600" s="138"/>
      <c r="O600" s="138"/>
      <c r="P600" s="138"/>
      <c r="Q600" s="138"/>
      <c r="R600" s="138"/>
    </row>
    <row r="601" spans="7:18" s="35" customFormat="1" x14ac:dyDescent="0.25">
      <c r="G601" s="75"/>
      <c r="I601" s="73"/>
      <c r="K601" s="74"/>
      <c r="L601" s="138"/>
      <c r="M601" s="138"/>
      <c r="N601" s="138"/>
      <c r="O601" s="138"/>
      <c r="P601" s="138"/>
      <c r="Q601" s="138"/>
      <c r="R601" s="138"/>
    </row>
    <row r="602" spans="7:18" s="35" customFormat="1" x14ac:dyDescent="0.25">
      <c r="G602" s="75"/>
      <c r="I602" s="73"/>
      <c r="K602" s="74"/>
      <c r="L602" s="138"/>
      <c r="M602" s="138"/>
      <c r="N602" s="138"/>
      <c r="O602" s="138"/>
      <c r="P602" s="138"/>
      <c r="Q602" s="138"/>
      <c r="R602" s="138"/>
    </row>
    <row r="603" spans="7:18" s="35" customFormat="1" x14ac:dyDescent="0.25">
      <c r="G603" s="75"/>
      <c r="I603" s="73"/>
      <c r="K603" s="74"/>
      <c r="L603" s="138"/>
      <c r="M603" s="138"/>
      <c r="N603" s="138"/>
      <c r="O603" s="138"/>
      <c r="P603" s="138"/>
      <c r="Q603" s="138"/>
      <c r="R603" s="138"/>
    </row>
    <row r="604" spans="7:18" s="35" customFormat="1" x14ac:dyDescent="0.25">
      <c r="G604" s="75"/>
      <c r="I604" s="73"/>
      <c r="K604" s="74"/>
      <c r="L604" s="138"/>
      <c r="M604" s="138"/>
      <c r="N604" s="138"/>
      <c r="O604" s="138"/>
      <c r="P604" s="138"/>
      <c r="Q604" s="138"/>
      <c r="R604" s="138"/>
    </row>
    <row r="605" spans="7:18" s="35" customFormat="1" x14ac:dyDescent="0.25">
      <c r="G605" s="75"/>
      <c r="I605" s="73"/>
      <c r="K605" s="74"/>
      <c r="L605" s="138"/>
      <c r="M605" s="138"/>
      <c r="N605" s="138"/>
      <c r="O605" s="138"/>
      <c r="P605" s="138"/>
      <c r="Q605" s="138"/>
      <c r="R605" s="138"/>
    </row>
    <row r="606" spans="7:18" s="35" customFormat="1" x14ac:dyDescent="0.25">
      <c r="G606" s="75"/>
      <c r="I606" s="73"/>
      <c r="K606" s="74"/>
      <c r="L606" s="138"/>
      <c r="M606" s="138"/>
      <c r="N606" s="138"/>
      <c r="O606" s="138"/>
      <c r="P606" s="138"/>
      <c r="Q606" s="138"/>
      <c r="R606" s="138"/>
    </row>
    <row r="607" spans="7:18" s="35" customFormat="1" x14ac:dyDescent="0.25">
      <c r="G607" s="75"/>
      <c r="I607" s="73"/>
      <c r="K607" s="74"/>
      <c r="L607" s="138"/>
      <c r="M607" s="138"/>
      <c r="N607" s="138"/>
      <c r="O607" s="138"/>
      <c r="P607" s="138"/>
      <c r="Q607" s="138"/>
      <c r="R607" s="138"/>
    </row>
    <row r="608" spans="7:18" s="35" customFormat="1" x14ac:dyDescent="0.25">
      <c r="G608" s="75"/>
      <c r="I608" s="73"/>
      <c r="K608" s="74"/>
      <c r="L608" s="138"/>
      <c r="M608" s="138"/>
      <c r="N608" s="138"/>
      <c r="O608" s="138"/>
      <c r="P608" s="138"/>
      <c r="Q608" s="138"/>
      <c r="R608" s="138"/>
    </row>
    <row r="609" spans="7:18" s="35" customFormat="1" x14ac:dyDescent="0.25">
      <c r="G609" s="75"/>
      <c r="I609" s="73"/>
      <c r="K609" s="74"/>
      <c r="L609" s="138"/>
      <c r="M609" s="138"/>
      <c r="N609" s="138"/>
      <c r="O609" s="138"/>
      <c r="P609" s="138"/>
      <c r="Q609" s="138"/>
      <c r="R609" s="138"/>
    </row>
    <row r="610" spans="7:18" s="35" customFormat="1" x14ac:dyDescent="0.25">
      <c r="G610" s="75"/>
      <c r="I610" s="73"/>
      <c r="K610" s="74"/>
      <c r="L610" s="138"/>
      <c r="M610" s="138"/>
      <c r="N610" s="138"/>
      <c r="O610" s="138"/>
      <c r="P610" s="138"/>
      <c r="Q610" s="138"/>
      <c r="R610" s="138"/>
    </row>
    <row r="611" spans="7:18" s="35" customFormat="1" x14ac:dyDescent="0.25">
      <c r="G611" s="75"/>
      <c r="I611" s="73"/>
      <c r="K611" s="74"/>
      <c r="L611" s="138"/>
      <c r="M611" s="138"/>
      <c r="N611" s="138"/>
      <c r="O611" s="138"/>
      <c r="P611" s="138"/>
      <c r="Q611" s="138"/>
      <c r="R611" s="138"/>
    </row>
    <row r="612" spans="7:18" s="35" customFormat="1" x14ac:dyDescent="0.25">
      <c r="G612" s="75"/>
      <c r="I612" s="73"/>
      <c r="K612" s="74"/>
      <c r="L612" s="138"/>
      <c r="M612" s="138"/>
      <c r="N612" s="138"/>
      <c r="O612" s="138"/>
      <c r="P612" s="138"/>
      <c r="Q612" s="138"/>
      <c r="R612" s="138"/>
    </row>
    <row r="613" spans="7:18" s="35" customFormat="1" x14ac:dyDescent="0.25">
      <c r="G613" s="75"/>
      <c r="I613" s="73"/>
      <c r="K613" s="74"/>
      <c r="L613" s="138"/>
      <c r="M613" s="138"/>
      <c r="N613" s="138"/>
      <c r="O613" s="138"/>
      <c r="P613" s="138"/>
      <c r="Q613" s="138"/>
      <c r="R613" s="138"/>
    </row>
    <row r="614" spans="7:18" s="35" customFormat="1" x14ac:dyDescent="0.25">
      <c r="G614" s="75"/>
      <c r="I614" s="73"/>
      <c r="K614" s="74"/>
      <c r="L614" s="138"/>
      <c r="M614" s="138"/>
      <c r="N614" s="138"/>
      <c r="O614" s="138"/>
      <c r="P614" s="138"/>
      <c r="Q614" s="138"/>
      <c r="R614" s="138"/>
    </row>
    <row r="615" spans="7:18" s="35" customFormat="1" x14ac:dyDescent="0.25">
      <c r="G615" s="75"/>
      <c r="I615" s="73"/>
      <c r="K615" s="74"/>
      <c r="L615" s="138"/>
      <c r="M615" s="138"/>
      <c r="N615" s="138"/>
      <c r="O615" s="138"/>
      <c r="P615" s="138"/>
      <c r="Q615" s="138"/>
      <c r="R615" s="138"/>
    </row>
    <row r="616" spans="7:18" s="35" customFormat="1" x14ac:dyDescent="0.25">
      <c r="G616" s="75"/>
      <c r="I616" s="73"/>
      <c r="K616" s="74"/>
      <c r="L616" s="138"/>
      <c r="M616" s="138"/>
      <c r="N616" s="138"/>
      <c r="O616" s="138"/>
      <c r="P616" s="138"/>
      <c r="Q616" s="138"/>
      <c r="R616" s="138"/>
    </row>
    <row r="617" spans="7:18" s="35" customFormat="1" x14ac:dyDescent="0.25">
      <c r="G617" s="75"/>
      <c r="I617" s="73"/>
      <c r="K617" s="74"/>
      <c r="L617" s="138"/>
      <c r="M617" s="138"/>
      <c r="N617" s="138"/>
      <c r="O617" s="138"/>
      <c r="P617" s="138"/>
      <c r="Q617" s="138"/>
      <c r="R617" s="138"/>
    </row>
    <row r="618" spans="7:18" s="35" customFormat="1" x14ac:dyDescent="0.25">
      <c r="G618" s="75"/>
      <c r="I618" s="73"/>
      <c r="K618" s="74"/>
      <c r="L618" s="138"/>
      <c r="M618" s="138"/>
      <c r="N618" s="138"/>
      <c r="O618" s="138"/>
      <c r="P618" s="138"/>
      <c r="Q618" s="138"/>
      <c r="R618" s="138"/>
    </row>
    <row r="619" spans="7:18" s="35" customFormat="1" x14ac:dyDescent="0.25">
      <c r="G619" s="75"/>
      <c r="I619" s="73"/>
      <c r="K619" s="74"/>
      <c r="L619" s="138"/>
      <c r="M619" s="138"/>
      <c r="N619" s="138"/>
      <c r="O619" s="138"/>
      <c r="P619" s="138"/>
      <c r="Q619" s="138"/>
      <c r="R619" s="138"/>
    </row>
    <row r="620" spans="7:18" s="35" customFormat="1" x14ac:dyDescent="0.25">
      <c r="G620" s="75"/>
      <c r="I620" s="73"/>
      <c r="K620" s="74"/>
      <c r="L620" s="138"/>
      <c r="M620" s="138"/>
      <c r="N620" s="138"/>
      <c r="O620" s="138"/>
      <c r="P620" s="138"/>
      <c r="Q620" s="138"/>
      <c r="R620" s="138"/>
    </row>
    <row r="621" spans="7:18" s="35" customFormat="1" x14ac:dyDescent="0.25">
      <c r="G621" s="75"/>
      <c r="I621" s="73"/>
      <c r="K621" s="74"/>
      <c r="L621" s="138"/>
      <c r="M621" s="138"/>
      <c r="N621" s="138"/>
      <c r="O621" s="138"/>
      <c r="P621" s="138"/>
      <c r="Q621" s="138"/>
      <c r="R621" s="138"/>
    </row>
    <row r="622" spans="7:18" s="35" customFormat="1" x14ac:dyDescent="0.25">
      <c r="G622" s="75"/>
      <c r="I622" s="73"/>
      <c r="K622" s="74"/>
      <c r="L622" s="138"/>
      <c r="M622" s="138"/>
      <c r="N622" s="138"/>
      <c r="O622" s="138"/>
      <c r="P622" s="138"/>
      <c r="Q622" s="138"/>
      <c r="R622" s="138"/>
    </row>
    <row r="623" spans="7:18" s="35" customFormat="1" x14ac:dyDescent="0.25">
      <c r="G623" s="75"/>
      <c r="I623" s="73"/>
      <c r="K623" s="74"/>
      <c r="L623" s="138"/>
      <c r="M623" s="138"/>
      <c r="N623" s="138"/>
      <c r="O623" s="138"/>
      <c r="P623" s="138"/>
      <c r="Q623" s="138"/>
      <c r="R623" s="138"/>
    </row>
    <row r="624" spans="7:18" s="35" customFormat="1" x14ac:dyDescent="0.25">
      <c r="G624" s="75"/>
      <c r="I624" s="73"/>
      <c r="K624" s="74"/>
      <c r="L624" s="138"/>
      <c r="M624" s="138"/>
      <c r="N624" s="138"/>
      <c r="O624" s="138"/>
      <c r="P624" s="138"/>
      <c r="Q624" s="138"/>
      <c r="R624" s="138"/>
    </row>
    <row r="625" spans="7:18" s="35" customFormat="1" x14ac:dyDescent="0.25">
      <c r="G625" s="75"/>
      <c r="I625" s="73"/>
      <c r="K625" s="74"/>
      <c r="L625" s="138"/>
      <c r="M625" s="138"/>
      <c r="N625" s="138"/>
      <c r="O625" s="138"/>
      <c r="P625" s="138"/>
      <c r="Q625" s="138"/>
      <c r="R625" s="138"/>
    </row>
    <row r="626" spans="7:18" s="35" customFormat="1" x14ac:dyDescent="0.25">
      <c r="G626" s="75"/>
      <c r="I626" s="73"/>
      <c r="K626" s="74"/>
      <c r="L626" s="138"/>
      <c r="M626" s="138"/>
      <c r="N626" s="138"/>
      <c r="O626" s="138"/>
      <c r="P626" s="138"/>
      <c r="Q626" s="138"/>
      <c r="R626" s="138"/>
    </row>
    <row r="627" spans="7:18" s="35" customFormat="1" x14ac:dyDescent="0.25">
      <c r="G627" s="75"/>
      <c r="I627" s="73"/>
      <c r="K627" s="74"/>
      <c r="L627" s="138"/>
      <c r="M627" s="138"/>
      <c r="N627" s="138"/>
      <c r="O627" s="138"/>
      <c r="P627" s="138"/>
      <c r="Q627" s="138"/>
      <c r="R627" s="138"/>
    </row>
    <row r="628" spans="7:18" s="35" customFormat="1" x14ac:dyDescent="0.25">
      <c r="G628" s="75"/>
      <c r="I628" s="73"/>
      <c r="K628" s="74"/>
      <c r="L628" s="138"/>
      <c r="M628" s="138"/>
      <c r="N628" s="138"/>
      <c r="O628" s="138"/>
      <c r="P628" s="138"/>
      <c r="Q628" s="138"/>
      <c r="R628" s="138"/>
    </row>
    <row r="629" spans="7:18" s="35" customFormat="1" x14ac:dyDescent="0.25">
      <c r="G629" s="75"/>
      <c r="I629" s="73"/>
      <c r="K629" s="74"/>
      <c r="L629" s="138"/>
      <c r="M629" s="138"/>
      <c r="N629" s="138"/>
      <c r="O629" s="138"/>
      <c r="P629" s="138"/>
      <c r="Q629" s="138"/>
      <c r="R629" s="138"/>
    </row>
    <row r="630" spans="7:18" s="35" customFormat="1" x14ac:dyDescent="0.25">
      <c r="G630" s="75"/>
      <c r="I630" s="73"/>
      <c r="K630" s="74"/>
      <c r="L630" s="138"/>
      <c r="M630" s="138"/>
      <c r="N630" s="138"/>
      <c r="O630" s="138"/>
      <c r="P630" s="138"/>
      <c r="Q630" s="138"/>
      <c r="R630" s="138"/>
    </row>
    <row r="631" spans="7:18" s="35" customFormat="1" x14ac:dyDescent="0.25">
      <c r="G631" s="75"/>
      <c r="I631" s="73"/>
      <c r="K631" s="74"/>
      <c r="L631" s="138"/>
      <c r="M631" s="138"/>
      <c r="N631" s="138"/>
      <c r="O631" s="138"/>
      <c r="P631" s="138"/>
      <c r="Q631" s="138"/>
      <c r="R631" s="138"/>
    </row>
    <row r="632" spans="7:18" s="35" customFormat="1" x14ac:dyDescent="0.25">
      <c r="G632" s="75"/>
      <c r="I632" s="73"/>
      <c r="K632" s="74"/>
      <c r="L632" s="138"/>
      <c r="M632" s="138"/>
      <c r="N632" s="138"/>
      <c r="O632" s="138"/>
      <c r="P632" s="138"/>
      <c r="Q632" s="138"/>
      <c r="R632" s="138"/>
    </row>
    <row r="633" spans="7:18" s="35" customFormat="1" x14ac:dyDescent="0.25">
      <c r="G633" s="75"/>
      <c r="I633" s="73"/>
      <c r="K633" s="74"/>
      <c r="L633" s="138"/>
      <c r="M633" s="138"/>
      <c r="N633" s="138"/>
      <c r="O633" s="138"/>
      <c r="P633" s="138"/>
      <c r="Q633" s="138"/>
      <c r="R633" s="138"/>
    </row>
    <row r="634" spans="7:18" s="35" customFormat="1" x14ac:dyDescent="0.25">
      <c r="G634" s="75"/>
      <c r="I634" s="73"/>
      <c r="K634" s="74"/>
      <c r="L634" s="138"/>
      <c r="M634" s="138"/>
      <c r="N634" s="138"/>
      <c r="O634" s="138"/>
      <c r="P634" s="138"/>
      <c r="Q634" s="138"/>
      <c r="R634" s="138"/>
    </row>
    <row r="635" spans="7:18" s="35" customFormat="1" x14ac:dyDescent="0.25">
      <c r="G635" s="75"/>
      <c r="I635" s="73"/>
      <c r="K635" s="74"/>
      <c r="L635" s="138"/>
      <c r="M635" s="138"/>
      <c r="N635" s="138"/>
      <c r="O635" s="138"/>
      <c r="P635" s="138"/>
      <c r="Q635" s="138"/>
      <c r="R635" s="138"/>
    </row>
    <row r="636" spans="7:18" s="35" customFormat="1" x14ac:dyDescent="0.25">
      <c r="G636" s="75"/>
      <c r="I636" s="73"/>
      <c r="K636" s="74"/>
      <c r="L636" s="138"/>
      <c r="M636" s="138"/>
      <c r="N636" s="138"/>
      <c r="O636" s="138"/>
      <c r="P636" s="138"/>
      <c r="Q636" s="138"/>
      <c r="R636" s="138"/>
    </row>
    <row r="637" spans="7:18" s="35" customFormat="1" x14ac:dyDescent="0.25">
      <c r="G637" s="75"/>
      <c r="I637" s="73"/>
      <c r="K637" s="74"/>
      <c r="L637" s="138"/>
      <c r="M637" s="138"/>
      <c r="N637" s="138"/>
      <c r="O637" s="138"/>
      <c r="P637" s="138"/>
      <c r="Q637" s="138"/>
      <c r="R637" s="138"/>
    </row>
    <row r="638" spans="7:18" s="35" customFormat="1" x14ac:dyDescent="0.25">
      <c r="G638" s="75"/>
      <c r="I638" s="73"/>
      <c r="K638" s="74"/>
      <c r="L638" s="138"/>
      <c r="M638" s="138"/>
      <c r="N638" s="138"/>
      <c r="O638" s="138"/>
      <c r="P638" s="138"/>
      <c r="Q638" s="138"/>
      <c r="R638" s="138"/>
    </row>
    <row r="639" spans="7:18" s="35" customFormat="1" x14ac:dyDescent="0.25">
      <c r="G639" s="75"/>
      <c r="I639" s="73"/>
      <c r="K639" s="74"/>
      <c r="L639" s="138"/>
      <c r="M639" s="138"/>
      <c r="N639" s="138"/>
      <c r="O639" s="138"/>
      <c r="P639" s="138"/>
      <c r="Q639" s="138"/>
      <c r="R639" s="138"/>
    </row>
    <row r="640" spans="7:18" s="35" customFormat="1" x14ac:dyDescent="0.25">
      <c r="G640" s="75"/>
      <c r="I640" s="73"/>
      <c r="K640" s="74"/>
      <c r="L640" s="138"/>
      <c r="M640" s="138"/>
      <c r="N640" s="138"/>
      <c r="O640" s="138"/>
      <c r="P640" s="138"/>
      <c r="Q640" s="138"/>
      <c r="R640" s="138"/>
    </row>
    <row r="641" spans="7:18" s="35" customFormat="1" x14ac:dyDescent="0.25">
      <c r="G641" s="75"/>
      <c r="I641" s="73"/>
      <c r="K641" s="74"/>
      <c r="L641" s="138"/>
      <c r="M641" s="138"/>
      <c r="N641" s="138"/>
      <c r="O641" s="138"/>
      <c r="P641" s="138"/>
      <c r="Q641" s="138"/>
      <c r="R641" s="138"/>
    </row>
    <row r="642" spans="7:18" s="35" customFormat="1" x14ac:dyDescent="0.25">
      <c r="G642" s="75"/>
      <c r="I642" s="73"/>
      <c r="K642" s="74"/>
      <c r="L642" s="138"/>
      <c r="M642" s="138"/>
      <c r="N642" s="138"/>
      <c r="O642" s="138"/>
      <c r="P642" s="138"/>
      <c r="Q642" s="138"/>
      <c r="R642" s="138"/>
    </row>
    <row r="643" spans="7:18" s="35" customFormat="1" x14ac:dyDescent="0.25">
      <c r="G643" s="75"/>
      <c r="I643" s="73"/>
      <c r="K643" s="74"/>
      <c r="L643" s="138"/>
      <c r="M643" s="138"/>
      <c r="N643" s="138"/>
      <c r="O643" s="138"/>
      <c r="P643" s="138"/>
      <c r="Q643" s="138"/>
      <c r="R643" s="138"/>
    </row>
    <row r="644" spans="7:18" s="35" customFormat="1" x14ac:dyDescent="0.25">
      <c r="G644" s="75"/>
      <c r="I644" s="73"/>
      <c r="K644" s="74"/>
      <c r="L644" s="138"/>
      <c r="M644" s="138"/>
      <c r="N644" s="138"/>
      <c r="O644" s="138"/>
      <c r="P644" s="138"/>
      <c r="Q644" s="138"/>
      <c r="R644" s="138"/>
    </row>
    <row r="645" spans="7:18" s="35" customFormat="1" x14ac:dyDescent="0.25">
      <c r="G645" s="75"/>
      <c r="I645" s="73"/>
      <c r="K645" s="74"/>
      <c r="L645" s="138"/>
      <c r="M645" s="138"/>
      <c r="N645" s="138"/>
      <c r="O645" s="138"/>
      <c r="P645" s="138"/>
      <c r="Q645" s="138"/>
      <c r="R645" s="138"/>
    </row>
    <row r="646" spans="7:18" s="35" customFormat="1" x14ac:dyDescent="0.25">
      <c r="G646" s="75"/>
      <c r="I646" s="73"/>
      <c r="K646" s="74"/>
      <c r="L646" s="138"/>
      <c r="M646" s="138"/>
      <c r="N646" s="138"/>
      <c r="O646" s="138"/>
      <c r="P646" s="138"/>
      <c r="Q646" s="138"/>
      <c r="R646" s="138"/>
    </row>
    <row r="647" spans="7:18" s="35" customFormat="1" x14ac:dyDescent="0.25">
      <c r="G647" s="75"/>
      <c r="I647" s="73"/>
      <c r="K647" s="74"/>
      <c r="L647" s="138"/>
      <c r="M647" s="138"/>
      <c r="N647" s="138"/>
      <c r="O647" s="138"/>
      <c r="P647" s="138"/>
      <c r="Q647" s="138"/>
      <c r="R647" s="138"/>
    </row>
    <row r="648" spans="7:18" s="35" customFormat="1" x14ac:dyDescent="0.25">
      <c r="G648" s="75"/>
      <c r="I648" s="73"/>
      <c r="K648" s="74"/>
      <c r="L648" s="138"/>
      <c r="M648" s="138"/>
      <c r="N648" s="138"/>
      <c r="O648" s="138"/>
      <c r="P648" s="138"/>
      <c r="Q648" s="138"/>
      <c r="R648" s="138"/>
    </row>
    <row r="649" spans="7:18" s="35" customFormat="1" x14ac:dyDescent="0.25">
      <c r="G649" s="75"/>
      <c r="I649" s="73"/>
      <c r="K649" s="74"/>
      <c r="L649" s="138"/>
      <c r="M649" s="138"/>
      <c r="N649" s="138"/>
      <c r="O649" s="138"/>
      <c r="P649" s="138"/>
      <c r="Q649" s="138"/>
      <c r="R649" s="138"/>
    </row>
    <row r="650" spans="7:18" s="35" customFormat="1" x14ac:dyDescent="0.25">
      <c r="G650" s="75"/>
      <c r="I650" s="73"/>
      <c r="K650" s="74"/>
      <c r="L650" s="138"/>
      <c r="M650" s="138"/>
      <c r="N650" s="138"/>
      <c r="O650" s="138"/>
      <c r="P650" s="138"/>
      <c r="Q650" s="138"/>
      <c r="R650" s="138"/>
    </row>
    <row r="651" spans="7:18" s="35" customFormat="1" x14ac:dyDescent="0.25">
      <c r="G651" s="75"/>
      <c r="I651" s="73"/>
      <c r="K651" s="74"/>
      <c r="L651" s="138"/>
      <c r="M651" s="138"/>
      <c r="N651" s="138"/>
      <c r="O651" s="138"/>
      <c r="P651" s="138"/>
      <c r="Q651" s="138"/>
      <c r="R651" s="138"/>
    </row>
    <row r="652" spans="7:18" s="35" customFormat="1" x14ac:dyDescent="0.25">
      <c r="G652" s="75"/>
      <c r="I652" s="73"/>
      <c r="K652" s="74"/>
      <c r="L652" s="138"/>
      <c r="M652" s="138"/>
      <c r="N652" s="138"/>
      <c r="O652" s="138"/>
      <c r="P652" s="138"/>
      <c r="Q652" s="138"/>
      <c r="R652" s="138"/>
    </row>
    <row r="653" spans="7:18" s="35" customFormat="1" x14ac:dyDescent="0.25">
      <c r="G653" s="75"/>
      <c r="I653" s="73"/>
      <c r="K653" s="74"/>
      <c r="L653" s="138"/>
      <c r="M653" s="138"/>
      <c r="N653" s="138"/>
      <c r="O653" s="138"/>
      <c r="P653" s="138"/>
      <c r="Q653" s="138"/>
      <c r="R653" s="138"/>
    </row>
    <row r="654" spans="7:18" s="35" customFormat="1" x14ac:dyDescent="0.25">
      <c r="G654" s="75"/>
      <c r="I654" s="73"/>
      <c r="K654" s="74"/>
      <c r="L654" s="138"/>
      <c r="M654" s="138"/>
      <c r="N654" s="138"/>
      <c r="O654" s="138"/>
      <c r="P654" s="138"/>
      <c r="Q654" s="138"/>
      <c r="R654" s="138"/>
    </row>
    <row r="655" spans="7:18" s="35" customFormat="1" x14ac:dyDescent="0.25">
      <c r="G655" s="75"/>
      <c r="I655" s="73"/>
      <c r="K655" s="74"/>
      <c r="L655" s="138"/>
      <c r="M655" s="138"/>
      <c r="N655" s="138"/>
      <c r="O655" s="138"/>
      <c r="P655" s="138"/>
      <c r="Q655" s="138"/>
      <c r="R655" s="138"/>
    </row>
    <row r="656" spans="7:18" s="35" customFormat="1" x14ac:dyDescent="0.25">
      <c r="G656" s="75"/>
      <c r="I656" s="73"/>
      <c r="K656" s="74"/>
      <c r="L656" s="138"/>
      <c r="M656" s="138"/>
      <c r="N656" s="138"/>
      <c r="O656" s="138"/>
      <c r="P656" s="138"/>
      <c r="Q656" s="138"/>
      <c r="R656" s="138"/>
    </row>
    <row r="657" spans="7:18" s="35" customFormat="1" x14ac:dyDescent="0.25">
      <c r="G657" s="75"/>
      <c r="I657" s="73"/>
      <c r="K657" s="74"/>
      <c r="L657" s="138"/>
      <c r="M657" s="138"/>
      <c r="N657" s="138"/>
      <c r="O657" s="138"/>
      <c r="P657" s="138"/>
      <c r="Q657" s="138"/>
      <c r="R657" s="138"/>
    </row>
    <row r="658" spans="7:18" s="35" customFormat="1" x14ac:dyDescent="0.25">
      <c r="G658" s="75"/>
      <c r="I658" s="73"/>
      <c r="K658" s="74"/>
      <c r="L658" s="138"/>
      <c r="M658" s="138"/>
      <c r="N658" s="138"/>
      <c r="O658" s="138"/>
      <c r="P658" s="138"/>
      <c r="Q658" s="138"/>
      <c r="R658" s="138"/>
    </row>
    <row r="659" spans="7:18" s="35" customFormat="1" x14ac:dyDescent="0.25">
      <c r="G659" s="75"/>
      <c r="I659" s="73"/>
      <c r="K659" s="74"/>
      <c r="L659" s="138"/>
      <c r="M659" s="138"/>
      <c r="N659" s="138"/>
      <c r="O659" s="138"/>
      <c r="P659" s="138"/>
      <c r="Q659" s="138"/>
      <c r="R659" s="138"/>
    </row>
    <row r="660" spans="7:18" s="35" customFormat="1" x14ac:dyDescent="0.25">
      <c r="G660" s="75"/>
      <c r="I660" s="73"/>
      <c r="K660" s="74"/>
      <c r="L660" s="138"/>
      <c r="M660" s="138"/>
      <c r="N660" s="138"/>
      <c r="O660" s="138"/>
      <c r="P660" s="138"/>
      <c r="Q660" s="138"/>
      <c r="R660" s="138"/>
    </row>
    <row r="661" spans="7:18" s="35" customFormat="1" x14ac:dyDescent="0.25">
      <c r="G661" s="75"/>
      <c r="I661" s="73"/>
      <c r="K661" s="74"/>
      <c r="L661" s="138"/>
      <c r="M661" s="138"/>
      <c r="N661" s="138"/>
      <c r="O661" s="138"/>
      <c r="P661" s="138"/>
      <c r="Q661" s="138"/>
      <c r="R661" s="138"/>
    </row>
    <row r="662" spans="7:18" s="35" customFormat="1" x14ac:dyDescent="0.25">
      <c r="G662" s="75"/>
      <c r="I662" s="73"/>
      <c r="K662" s="74"/>
      <c r="L662" s="138"/>
      <c r="M662" s="138"/>
      <c r="N662" s="138"/>
      <c r="O662" s="138"/>
      <c r="P662" s="138"/>
      <c r="Q662" s="138"/>
      <c r="R662" s="138"/>
    </row>
    <row r="663" spans="7:18" s="35" customFormat="1" x14ac:dyDescent="0.25">
      <c r="G663" s="75"/>
      <c r="I663" s="73"/>
      <c r="K663" s="74"/>
      <c r="L663" s="138"/>
      <c r="M663" s="138"/>
      <c r="N663" s="138"/>
      <c r="O663" s="138"/>
      <c r="P663" s="138"/>
      <c r="Q663" s="138"/>
      <c r="R663" s="138"/>
    </row>
    <row r="664" spans="7:18" s="35" customFormat="1" x14ac:dyDescent="0.25">
      <c r="G664" s="75"/>
      <c r="I664" s="73"/>
      <c r="K664" s="74"/>
      <c r="L664" s="138"/>
      <c r="M664" s="138"/>
      <c r="N664" s="138"/>
      <c r="O664" s="138"/>
      <c r="P664" s="138"/>
      <c r="Q664" s="138"/>
      <c r="R664" s="138"/>
    </row>
    <row r="665" spans="7:18" s="35" customFormat="1" x14ac:dyDescent="0.25">
      <c r="G665" s="75"/>
      <c r="I665" s="73"/>
      <c r="K665" s="74"/>
      <c r="L665" s="138"/>
      <c r="M665" s="138"/>
      <c r="N665" s="138"/>
      <c r="O665" s="138"/>
      <c r="P665" s="138"/>
      <c r="Q665" s="138"/>
      <c r="R665" s="138"/>
    </row>
    <row r="666" spans="7:18" s="35" customFormat="1" x14ac:dyDescent="0.25">
      <c r="G666" s="75"/>
      <c r="I666" s="73"/>
      <c r="K666" s="74"/>
      <c r="L666" s="138"/>
      <c r="M666" s="138"/>
      <c r="N666" s="138"/>
      <c r="O666" s="138"/>
      <c r="P666" s="138"/>
      <c r="Q666" s="138"/>
      <c r="R666" s="138"/>
    </row>
    <row r="667" spans="7:18" s="35" customFormat="1" x14ac:dyDescent="0.25">
      <c r="G667" s="75"/>
      <c r="I667" s="73"/>
      <c r="K667" s="74"/>
      <c r="L667" s="138"/>
      <c r="M667" s="138"/>
      <c r="N667" s="138"/>
      <c r="O667" s="138"/>
      <c r="P667" s="138"/>
      <c r="Q667" s="138"/>
      <c r="R667" s="138"/>
    </row>
    <row r="668" spans="7:18" s="35" customFormat="1" x14ac:dyDescent="0.25">
      <c r="G668" s="75"/>
      <c r="I668" s="73"/>
      <c r="K668" s="74"/>
      <c r="L668" s="138"/>
      <c r="M668" s="138"/>
      <c r="N668" s="138"/>
      <c r="O668" s="138"/>
      <c r="P668" s="138"/>
      <c r="Q668" s="138"/>
      <c r="R668" s="138"/>
    </row>
    <row r="669" spans="7:18" s="35" customFormat="1" x14ac:dyDescent="0.25">
      <c r="G669" s="75"/>
      <c r="I669" s="73"/>
      <c r="K669" s="74"/>
      <c r="L669" s="138"/>
      <c r="M669" s="138"/>
      <c r="N669" s="138"/>
      <c r="O669" s="138"/>
      <c r="P669" s="138"/>
      <c r="Q669" s="138"/>
      <c r="R669" s="138"/>
    </row>
    <row r="670" spans="7:18" s="35" customFormat="1" x14ac:dyDescent="0.25">
      <c r="G670" s="75"/>
      <c r="I670" s="73"/>
      <c r="K670" s="74"/>
      <c r="L670" s="138"/>
      <c r="M670" s="138"/>
      <c r="N670" s="138"/>
      <c r="O670" s="138"/>
      <c r="P670" s="138"/>
      <c r="Q670" s="138"/>
      <c r="R670" s="138"/>
    </row>
    <row r="671" spans="7:18" s="35" customFormat="1" x14ac:dyDescent="0.25">
      <c r="G671" s="75"/>
      <c r="I671" s="73"/>
      <c r="K671" s="74"/>
      <c r="L671" s="138"/>
      <c r="M671" s="138"/>
      <c r="N671" s="138"/>
      <c r="O671" s="138"/>
      <c r="P671" s="138"/>
      <c r="Q671" s="138"/>
      <c r="R671" s="138"/>
    </row>
    <row r="672" spans="7:18" s="35" customFormat="1" x14ac:dyDescent="0.25">
      <c r="G672" s="75"/>
      <c r="I672" s="73"/>
      <c r="K672" s="74"/>
      <c r="L672" s="138"/>
      <c r="M672" s="138"/>
      <c r="N672" s="138"/>
      <c r="O672" s="138"/>
      <c r="P672" s="138"/>
      <c r="Q672" s="138"/>
      <c r="R672" s="138"/>
    </row>
    <row r="673" spans="7:18" s="35" customFormat="1" x14ac:dyDescent="0.25">
      <c r="G673" s="75"/>
      <c r="I673" s="73"/>
      <c r="K673" s="74"/>
      <c r="L673" s="138"/>
      <c r="M673" s="138"/>
      <c r="N673" s="138"/>
      <c r="O673" s="138"/>
      <c r="P673" s="138"/>
      <c r="Q673" s="138"/>
      <c r="R673" s="138"/>
    </row>
    <row r="674" spans="7:18" s="35" customFormat="1" x14ac:dyDescent="0.25">
      <c r="G674" s="75"/>
      <c r="I674" s="73"/>
      <c r="K674" s="74"/>
      <c r="L674" s="138"/>
      <c r="M674" s="138"/>
      <c r="N674" s="138"/>
      <c r="O674" s="138"/>
      <c r="P674" s="138"/>
      <c r="Q674" s="138"/>
      <c r="R674" s="138"/>
    </row>
    <row r="675" spans="7:18" s="35" customFormat="1" x14ac:dyDescent="0.25">
      <c r="G675" s="75"/>
      <c r="I675" s="73"/>
      <c r="K675" s="74"/>
      <c r="L675" s="138"/>
      <c r="M675" s="138"/>
      <c r="N675" s="138"/>
      <c r="O675" s="138"/>
      <c r="P675" s="138"/>
      <c r="Q675" s="138"/>
      <c r="R675" s="138"/>
    </row>
    <row r="676" spans="7:18" s="35" customFormat="1" x14ac:dyDescent="0.25">
      <c r="G676" s="75"/>
      <c r="I676" s="73"/>
      <c r="K676" s="74"/>
      <c r="L676" s="138"/>
      <c r="M676" s="138"/>
      <c r="N676" s="138"/>
      <c r="O676" s="138"/>
      <c r="P676" s="138"/>
      <c r="Q676" s="138"/>
      <c r="R676" s="138"/>
    </row>
    <row r="677" spans="7:18" s="35" customFormat="1" x14ac:dyDescent="0.25">
      <c r="G677" s="75"/>
      <c r="I677" s="73"/>
      <c r="K677" s="74"/>
      <c r="L677" s="138"/>
      <c r="M677" s="138"/>
      <c r="N677" s="138"/>
      <c r="O677" s="138"/>
      <c r="P677" s="138"/>
      <c r="Q677" s="138"/>
      <c r="R677" s="138"/>
    </row>
    <row r="678" spans="7:18" s="35" customFormat="1" x14ac:dyDescent="0.25">
      <c r="G678" s="75"/>
      <c r="I678" s="73"/>
      <c r="K678" s="74"/>
      <c r="L678" s="138"/>
      <c r="M678" s="138"/>
      <c r="N678" s="138"/>
      <c r="O678" s="138"/>
      <c r="P678" s="138"/>
      <c r="Q678" s="138"/>
      <c r="R678" s="138"/>
    </row>
    <row r="679" spans="7:18" s="35" customFormat="1" x14ac:dyDescent="0.25">
      <c r="G679" s="75"/>
      <c r="I679" s="73"/>
      <c r="K679" s="74"/>
      <c r="L679" s="138"/>
      <c r="M679" s="138"/>
      <c r="N679" s="138"/>
      <c r="O679" s="138"/>
      <c r="P679" s="138"/>
      <c r="Q679" s="138"/>
      <c r="R679" s="138"/>
    </row>
    <row r="680" spans="7:18" s="35" customFormat="1" x14ac:dyDescent="0.25">
      <c r="G680" s="75"/>
      <c r="I680" s="73"/>
      <c r="K680" s="74"/>
      <c r="L680" s="138"/>
      <c r="M680" s="138"/>
      <c r="N680" s="138"/>
      <c r="O680" s="138"/>
      <c r="P680" s="138"/>
      <c r="Q680" s="138"/>
      <c r="R680" s="138"/>
    </row>
    <row r="681" spans="7:18" s="35" customFormat="1" x14ac:dyDescent="0.25">
      <c r="G681" s="75"/>
      <c r="I681" s="73"/>
      <c r="K681" s="74"/>
      <c r="L681" s="138"/>
      <c r="M681" s="138"/>
      <c r="N681" s="138"/>
      <c r="O681" s="138"/>
      <c r="P681" s="138"/>
      <c r="Q681" s="138"/>
      <c r="R681" s="138"/>
    </row>
    <row r="682" spans="7:18" s="35" customFormat="1" x14ac:dyDescent="0.25">
      <c r="G682" s="75"/>
      <c r="I682" s="73"/>
      <c r="K682" s="74"/>
      <c r="L682" s="138"/>
      <c r="M682" s="138"/>
      <c r="N682" s="138"/>
      <c r="O682" s="138"/>
      <c r="P682" s="138"/>
      <c r="Q682" s="138"/>
      <c r="R682" s="138"/>
    </row>
    <row r="683" spans="7:18" s="35" customFormat="1" x14ac:dyDescent="0.25">
      <c r="G683" s="75"/>
      <c r="I683" s="73"/>
      <c r="K683" s="74"/>
      <c r="L683" s="138"/>
      <c r="M683" s="138"/>
      <c r="N683" s="138"/>
      <c r="O683" s="138"/>
      <c r="P683" s="138"/>
      <c r="Q683" s="138"/>
      <c r="R683" s="138"/>
    </row>
    <row r="684" spans="7:18" s="35" customFormat="1" x14ac:dyDescent="0.25">
      <c r="G684" s="75"/>
      <c r="I684" s="73"/>
      <c r="K684" s="74"/>
      <c r="L684" s="138"/>
      <c r="M684" s="138"/>
      <c r="N684" s="138"/>
      <c r="O684" s="138"/>
      <c r="P684" s="138"/>
      <c r="Q684" s="138"/>
      <c r="R684" s="138"/>
    </row>
    <row r="685" spans="7:18" s="35" customFormat="1" x14ac:dyDescent="0.25">
      <c r="G685" s="75"/>
      <c r="I685" s="73"/>
      <c r="K685" s="74"/>
      <c r="L685" s="138"/>
      <c r="M685" s="138"/>
      <c r="N685" s="138"/>
      <c r="O685" s="138"/>
      <c r="P685" s="138"/>
      <c r="Q685" s="138"/>
      <c r="R685" s="138"/>
    </row>
    <row r="686" spans="7:18" s="35" customFormat="1" x14ac:dyDescent="0.25">
      <c r="G686" s="75"/>
      <c r="I686" s="73"/>
      <c r="K686" s="74"/>
      <c r="L686" s="138"/>
      <c r="M686" s="138"/>
      <c r="N686" s="138"/>
      <c r="O686" s="138"/>
      <c r="P686" s="138"/>
      <c r="Q686" s="138"/>
      <c r="R686" s="138"/>
    </row>
    <row r="687" spans="7:18" s="35" customFormat="1" x14ac:dyDescent="0.25">
      <c r="G687" s="75"/>
      <c r="I687" s="73"/>
      <c r="K687" s="74"/>
      <c r="L687" s="138"/>
      <c r="M687" s="138"/>
      <c r="N687" s="138"/>
      <c r="O687" s="138"/>
      <c r="P687" s="138"/>
      <c r="Q687" s="138"/>
      <c r="R687" s="138"/>
    </row>
    <row r="688" spans="7:18" s="35" customFormat="1" x14ac:dyDescent="0.25">
      <c r="G688" s="75"/>
      <c r="I688" s="73"/>
      <c r="K688" s="74"/>
      <c r="L688" s="138"/>
      <c r="M688" s="138"/>
      <c r="N688" s="138"/>
      <c r="O688" s="138"/>
      <c r="P688" s="138"/>
      <c r="Q688" s="138"/>
      <c r="R688" s="138"/>
    </row>
    <row r="689" spans="7:18" s="35" customFormat="1" x14ac:dyDescent="0.25">
      <c r="G689" s="75"/>
      <c r="I689" s="73"/>
      <c r="K689" s="74"/>
      <c r="L689" s="138"/>
      <c r="M689" s="138"/>
      <c r="N689" s="138"/>
      <c r="O689" s="138"/>
      <c r="P689" s="138"/>
      <c r="Q689" s="138"/>
      <c r="R689" s="138"/>
    </row>
    <row r="690" spans="7:18" s="35" customFormat="1" x14ac:dyDescent="0.25">
      <c r="G690" s="75"/>
      <c r="I690" s="73"/>
      <c r="K690" s="74"/>
      <c r="L690" s="138"/>
      <c r="M690" s="138"/>
      <c r="N690" s="138"/>
      <c r="O690" s="138"/>
      <c r="P690" s="138"/>
      <c r="Q690" s="138"/>
      <c r="R690" s="138"/>
    </row>
    <row r="691" spans="7:18" s="35" customFormat="1" x14ac:dyDescent="0.25">
      <c r="G691" s="75"/>
      <c r="I691" s="73"/>
      <c r="K691" s="74"/>
      <c r="L691" s="138"/>
      <c r="M691" s="138"/>
      <c r="N691" s="138"/>
      <c r="O691" s="138"/>
      <c r="P691" s="138"/>
      <c r="Q691" s="138"/>
      <c r="R691" s="138"/>
    </row>
    <row r="692" spans="7:18" s="35" customFormat="1" x14ac:dyDescent="0.25">
      <c r="G692" s="75"/>
      <c r="I692" s="73"/>
      <c r="K692" s="74"/>
      <c r="L692" s="138"/>
      <c r="M692" s="138"/>
      <c r="N692" s="138"/>
      <c r="O692" s="138"/>
      <c r="P692" s="138"/>
      <c r="Q692" s="138"/>
      <c r="R692" s="138"/>
    </row>
    <row r="693" spans="7:18" s="35" customFormat="1" x14ac:dyDescent="0.25">
      <c r="G693" s="75"/>
      <c r="I693" s="73"/>
      <c r="K693" s="74"/>
      <c r="L693" s="138"/>
      <c r="M693" s="138"/>
      <c r="N693" s="138"/>
      <c r="O693" s="138"/>
      <c r="P693" s="138"/>
      <c r="Q693" s="138"/>
      <c r="R693" s="138"/>
    </row>
    <row r="694" spans="7:18" s="35" customFormat="1" x14ac:dyDescent="0.25">
      <c r="G694" s="75"/>
      <c r="I694" s="73"/>
      <c r="K694" s="74"/>
      <c r="L694" s="138"/>
      <c r="M694" s="138"/>
      <c r="N694" s="138"/>
      <c r="O694" s="138"/>
      <c r="P694" s="138"/>
      <c r="Q694" s="138"/>
      <c r="R694" s="138"/>
    </row>
    <row r="695" spans="7:18" s="35" customFormat="1" x14ac:dyDescent="0.25">
      <c r="G695" s="75"/>
      <c r="I695" s="73"/>
      <c r="K695" s="74"/>
      <c r="L695" s="138"/>
      <c r="M695" s="138"/>
      <c r="N695" s="138"/>
      <c r="O695" s="138"/>
      <c r="P695" s="138"/>
      <c r="Q695" s="138"/>
      <c r="R695" s="138"/>
    </row>
    <row r="696" spans="7:18" s="35" customFormat="1" x14ac:dyDescent="0.25">
      <c r="G696" s="75"/>
      <c r="I696" s="73"/>
      <c r="K696" s="74"/>
      <c r="L696" s="138"/>
      <c r="M696" s="138"/>
      <c r="N696" s="138"/>
      <c r="O696" s="138"/>
      <c r="P696" s="138"/>
      <c r="Q696" s="138"/>
      <c r="R696" s="138"/>
    </row>
    <row r="697" spans="7:18" s="35" customFormat="1" x14ac:dyDescent="0.25">
      <c r="G697" s="75"/>
      <c r="I697" s="73"/>
      <c r="K697" s="74"/>
      <c r="L697" s="138"/>
      <c r="M697" s="138"/>
      <c r="N697" s="138"/>
      <c r="O697" s="138"/>
      <c r="P697" s="138"/>
      <c r="Q697" s="138"/>
      <c r="R697" s="138"/>
    </row>
    <row r="698" spans="7:18" s="35" customFormat="1" x14ac:dyDescent="0.25">
      <c r="G698" s="75"/>
      <c r="I698" s="73"/>
      <c r="K698" s="74"/>
      <c r="L698" s="138"/>
      <c r="M698" s="138"/>
      <c r="N698" s="138"/>
      <c r="O698" s="138"/>
      <c r="P698" s="138"/>
      <c r="Q698" s="138"/>
      <c r="R698" s="138"/>
    </row>
    <row r="699" spans="7:18" s="35" customFormat="1" x14ac:dyDescent="0.25">
      <c r="G699" s="75"/>
      <c r="I699" s="73"/>
      <c r="K699" s="74"/>
      <c r="L699" s="138"/>
      <c r="M699" s="138"/>
      <c r="N699" s="138"/>
      <c r="O699" s="138"/>
      <c r="P699" s="138"/>
      <c r="Q699" s="138"/>
      <c r="R699" s="138"/>
    </row>
    <row r="700" spans="7:18" s="35" customFormat="1" x14ac:dyDescent="0.25">
      <c r="G700" s="75"/>
      <c r="I700" s="73"/>
      <c r="K700" s="74"/>
      <c r="L700" s="138"/>
      <c r="M700" s="138"/>
      <c r="N700" s="138"/>
      <c r="O700" s="138"/>
      <c r="P700" s="138"/>
      <c r="Q700" s="138"/>
      <c r="R700" s="138"/>
    </row>
    <row r="701" spans="7:18" s="35" customFormat="1" x14ac:dyDescent="0.25">
      <c r="G701" s="75"/>
      <c r="I701" s="73"/>
      <c r="K701" s="74"/>
      <c r="L701" s="138"/>
      <c r="M701" s="138"/>
      <c r="N701" s="138"/>
      <c r="O701" s="138"/>
      <c r="P701" s="138"/>
      <c r="Q701" s="138"/>
      <c r="R701" s="138"/>
    </row>
    <row r="702" spans="7:18" s="35" customFormat="1" x14ac:dyDescent="0.25">
      <c r="G702" s="75"/>
      <c r="I702" s="73"/>
      <c r="K702" s="74"/>
      <c r="L702" s="138"/>
      <c r="M702" s="138"/>
      <c r="N702" s="138"/>
      <c r="O702" s="138"/>
      <c r="P702" s="138"/>
      <c r="Q702" s="138"/>
      <c r="R702" s="138"/>
    </row>
    <row r="703" spans="7:18" s="35" customFormat="1" x14ac:dyDescent="0.25">
      <c r="G703" s="75"/>
      <c r="I703" s="73"/>
      <c r="K703" s="74"/>
      <c r="L703" s="138"/>
      <c r="M703" s="138"/>
      <c r="N703" s="138"/>
      <c r="O703" s="138"/>
      <c r="P703" s="138"/>
      <c r="Q703" s="138"/>
      <c r="R703" s="138"/>
    </row>
    <row r="704" spans="7:18" s="35" customFormat="1" x14ac:dyDescent="0.25">
      <c r="G704" s="75"/>
      <c r="I704" s="73"/>
      <c r="K704" s="74"/>
      <c r="L704" s="138"/>
      <c r="M704" s="138"/>
      <c r="N704" s="138"/>
      <c r="O704" s="138"/>
      <c r="P704" s="138"/>
      <c r="Q704" s="138"/>
      <c r="R704" s="138"/>
    </row>
    <row r="705" spans="7:18" s="35" customFormat="1" x14ac:dyDescent="0.25">
      <c r="G705" s="75"/>
      <c r="I705" s="73"/>
      <c r="K705" s="74"/>
      <c r="L705" s="138"/>
      <c r="M705" s="138"/>
      <c r="N705" s="138"/>
      <c r="O705" s="138"/>
      <c r="P705" s="138"/>
      <c r="Q705" s="138"/>
      <c r="R705" s="138"/>
    </row>
    <row r="706" spans="7:18" s="35" customFormat="1" x14ac:dyDescent="0.25">
      <c r="G706" s="75"/>
      <c r="I706" s="73"/>
      <c r="K706" s="74"/>
      <c r="L706" s="138"/>
      <c r="M706" s="138"/>
      <c r="N706" s="138"/>
      <c r="O706" s="138"/>
      <c r="P706" s="138"/>
      <c r="Q706" s="138"/>
      <c r="R706" s="138"/>
    </row>
    <row r="707" spans="7:18" s="35" customFormat="1" x14ac:dyDescent="0.25">
      <c r="G707" s="75"/>
      <c r="I707" s="73"/>
      <c r="K707" s="74"/>
      <c r="L707" s="138"/>
      <c r="M707" s="138"/>
      <c r="N707" s="138"/>
      <c r="O707" s="138"/>
      <c r="P707" s="138"/>
      <c r="Q707" s="138"/>
      <c r="R707" s="138"/>
    </row>
    <row r="708" spans="7:18" s="35" customFormat="1" x14ac:dyDescent="0.25">
      <c r="G708" s="75"/>
      <c r="I708" s="73"/>
      <c r="K708" s="74"/>
      <c r="L708" s="138"/>
      <c r="M708" s="138"/>
      <c r="N708" s="138"/>
      <c r="O708" s="138"/>
      <c r="P708" s="138"/>
      <c r="Q708" s="138"/>
      <c r="R708" s="138"/>
    </row>
    <row r="709" spans="7:18" s="35" customFormat="1" x14ac:dyDescent="0.25">
      <c r="G709" s="75"/>
      <c r="I709" s="73"/>
      <c r="K709" s="74"/>
      <c r="L709" s="138"/>
      <c r="M709" s="138"/>
      <c r="N709" s="138"/>
      <c r="O709" s="138"/>
      <c r="P709" s="138"/>
      <c r="Q709" s="138"/>
      <c r="R709" s="138"/>
    </row>
    <row r="710" spans="7:18" s="35" customFormat="1" x14ac:dyDescent="0.25">
      <c r="G710" s="75"/>
      <c r="I710" s="73"/>
      <c r="K710" s="74"/>
      <c r="L710" s="138"/>
      <c r="M710" s="138"/>
      <c r="N710" s="138"/>
      <c r="O710" s="138"/>
      <c r="P710" s="138"/>
      <c r="Q710" s="138"/>
      <c r="R710" s="138"/>
    </row>
    <row r="711" spans="7:18" s="35" customFormat="1" x14ac:dyDescent="0.25">
      <c r="G711" s="75"/>
      <c r="I711" s="73"/>
      <c r="K711" s="74"/>
      <c r="L711" s="138"/>
      <c r="M711" s="138"/>
      <c r="N711" s="138"/>
      <c r="O711" s="138"/>
      <c r="P711" s="138"/>
      <c r="Q711" s="138"/>
      <c r="R711" s="138"/>
    </row>
    <row r="712" spans="7:18" s="35" customFormat="1" x14ac:dyDescent="0.25">
      <c r="G712" s="75"/>
      <c r="I712" s="73"/>
      <c r="K712" s="74"/>
      <c r="L712" s="138"/>
      <c r="M712" s="138"/>
      <c r="N712" s="138"/>
      <c r="O712" s="138"/>
      <c r="P712" s="138"/>
      <c r="Q712" s="138"/>
      <c r="R712" s="138"/>
    </row>
    <row r="713" spans="7:18" s="35" customFormat="1" x14ac:dyDescent="0.25">
      <c r="G713" s="75"/>
      <c r="I713" s="73"/>
      <c r="K713" s="74"/>
      <c r="L713" s="138"/>
      <c r="M713" s="138"/>
      <c r="N713" s="138"/>
      <c r="O713" s="138"/>
      <c r="P713" s="138"/>
      <c r="Q713" s="138"/>
      <c r="R713" s="138"/>
    </row>
    <row r="714" spans="7:18" s="35" customFormat="1" x14ac:dyDescent="0.25">
      <c r="G714" s="75"/>
      <c r="I714" s="73"/>
      <c r="K714" s="74"/>
      <c r="L714" s="138"/>
      <c r="M714" s="138"/>
      <c r="N714" s="138"/>
      <c r="O714" s="138"/>
      <c r="P714" s="138"/>
      <c r="Q714" s="138"/>
      <c r="R714" s="138"/>
    </row>
    <row r="715" spans="7:18" s="35" customFormat="1" x14ac:dyDescent="0.25">
      <c r="G715" s="75"/>
      <c r="I715" s="73"/>
      <c r="K715" s="74"/>
      <c r="L715" s="138"/>
      <c r="M715" s="138"/>
      <c r="N715" s="138"/>
      <c r="O715" s="138"/>
      <c r="P715" s="138"/>
      <c r="Q715" s="138"/>
      <c r="R715" s="138"/>
    </row>
    <row r="716" spans="7:18" s="35" customFormat="1" x14ac:dyDescent="0.25">
      <c r="G716" s="75"/>
      <c r="I716" s="73"/>
      <c r="K716" s="74"/>
      <c r="L716" s="138"/>
      <c r="M716" s="138"/>
      <c r="N716" s="138"/>
      <c r="O716" s="138"/>
      <c r="P716" s="138"/>
      <c r="Q716" s="138"/>
      <c r="R716" s="138"/>
    </row>
    <row r="717" spans="7:18" s="35" customFormat="1" x14ac:dyDescent="0.25">
      <c r="G717" s="75"/>
      <c r="I717" s="73"/>
      <c r="K717" s="74"/>
      <c r="L717" s="138"/>
      <c r="M717" s="138"/>
      <c r="N717" s="138"/>
      <c r="O717" s="138"/>
      <c r="P717" s="138"/>
      <c r="Q717" s="138"/>
      <c r="R717" s="138"/>
    </row>
    <row r="718" spans="7:18" s="35" customFormat="1" x14ac:dyDescent="0.25">
      <c r="G718" s="75"/>
      <c r="I718" s="73"/>
      <c r="K718" s="74"/>
      <c r="L718" s="138"/>
      <c r="M718" s="138"/>
      <c r="N718" s="138"/>
      <c r="O718" s="138"/>
      <c r="P718" s="138"/>
      <c r="Q718" s="138"/>
      <c r="R718" s="138"/>
    </row>
    <row r="719" spans="7:18" s="35" customFormat="1" x14ac:dyDescent="0.25">
      <c r="G719" s="75"/>
      <c r="I719" s="73"/>
      <c r="K719" s="74"/>
      <c r="L719" s="138"/>
      <c r="M719" s="138"/>
      <c r="N719" s="138"/>
      <c r="O719" s="138"/>
      <c r="P719" s="138"/>
      <c r="Q719" s="138"/>
      <c r="R719" s="138"/>
    </row>
    <row r="720" spans="7:18" s="35" customFormat="1" x14ac:dyDescent="0.25">
      <c r="G720" s="75"/>
      <c r="I720" s="73"/>
      <c r="K720" s="74"/>
      <c r="L720" s="138"/>
      <c r="M720" s="138"/>
      <c r="N720" s="138"/>
      <c r="O720" s="138"/>
      <c r="P720" s="138"/>
      <c r="Q720" s="138"/>
      <c r="R720" s="138"/>
    </row>
    <row r="721" spans="7:18" s="35" customFormat="1" x14ac:dyDescent="0.25">
      <c r="G721" s="75"/>
      <c r="I721" s="73"/>
      <c r="K721" s="74"/>
      <c r="L721" s="138"/>
      <c r="M721" s="138"/>
      <c r="N721" s="138"/>
      <c r="O721" s="138"/>
      <c r="P721" s="138"/>
      <c r="Q721" s="138"/>
      <c r="R721" s="138"/>
    </row>
    <row r="722" spans="7:18" s="35" customFormat="1" x14ac:dyDescent="0.25">
      <c r="G722" s="75"/>
      <c r="I722" s="73"/>
      <c r="K722" s="74"/>
      <c r="L722" s="138"/>
      <c r="M722" s="138"/>
      <c r="N722" s="138"/>
      <c r="O722" s="138"/>
      <c r="P722" s="138"/>
      <c r="Q722" s="138"/>
      <c r="R722" s="138"/>
    </row>
    <row r="723" spans="7:18" s="35" customFormat="1" x14ac:dyDescent="0.25">
      <c r="G723" s="75"/>
      <c r="I723" s="73"/>
      <c r="K723" s="74"/>
      <c r="L723" s="138"/>
      <c r="M723" s="138"/>
      <c r="N723" s="138"/>
      <c r="O723" s="138"/>
      <c r="P723" s="138"/>
      <c r="Q723" s="138"/>
      <c r="R723" s="138"/>
    </row>
    <row r="724" spans="7:18" s="35" customFormat="1" x14ac:dyDescent="0.25">
      <c r="G724" s="75"/>
      <c r="I724" s="73"/>
      <c r="K724" s="74"/>
      <c r="L724" s="138"/>
      <c r="M724" s="138"/>
      <c r="N724" s="138"/>
      <c r="O724" s="138"/>
      <c r="P724" s="138"/>
      <c r="Q724" s="138"/>
      <c r="R724" s="138"/>
    </row>
    <row r="725" spans="7:18" s="35" customFormat="1" x14ac:dyDescent="0.25">
      <c r="G725" s="75"/>
      <c r="I725" s="73"/>
      <c r="K725" s="74"/>
      <c r="L725" s="138"/>
      <c r="M725" s="138"/>
      <c r="N725" s="138"/>
      <c r="O725" s="138"/>
      <c r="P725" s="138"/>
      <c r="Q725" s="138"/>
      <c r="R725" s="138"/>
    </row>
    <row r="726" spans="7:18" s="35" customFormat="1" x14ac:dyDescent="0.25">
      <c r="G726" s="75"/>
      <c r="I726" s="73"/>
      <c r="K726" s="74"/>
      <c r="L726" s="138"/>
      <c r="M726" s="138"/>
      <c r="N726" s="138"/>
      <c r="O726" s="138"/>
      <c r="P726" s="138"/>
      <c r="Q726" s="138"/>
      <c r="R726" s="138"/>
    </row>
    <row r="727" spans="7:18" s="35" customFormat="1" x14ac:dyDescent="0.25">
      <c r="G727" s="75"/>
      <c r="I727" s="73"/>
      <c r="K727" s="74"/>
      <c r="L727" s="138"/>
      <c r="M727" s="138"/>
      <c r="N727" s="138"/>
      <c r="O727" s="138"/>
      <c r="P727" s="138"/>
      <c r="Q727" s="138"/>
      <c r="R727" s="138"/>
    </row>
    <row r="728" spans="7:18" s="35" customFormat="1" x14ac:dyDescent="0.25">
      <c r="G728" s="75"/>
      <c r="I728" s="73"/>
      <c r="K728" s="74"/>
      <c r="L728" s="138"/>
      <c r="M728" s="138"/>
      <c r="N728" s="138"/>
      <c r="O728" s="138"/>
      <c r="P728" s="138"/>
      <c r="Q728" s="138"/>
      <c r="R728" s="138"/>
    </row>
    <row r="729" spans="7:18" s="35" customFormat="1" x14ac:dyDescent="0.25">
      <c r="G729" s="75"/>
      <c r="I729" s="73"/>
      <c r="K729" s="74"/>
      <c r="L729" s="138"/>
      <c r="M729" s="138"/>
      <c r="N729" s="138"/>
      <c r="O729" s="138"/>
      <c r="P729" s="138"/>
      <c r="Q729" s="138"/>
      <c r="R729" s="138"/>
    </row>
    <row r="730" spans="7:18" s="35" customFormat="1" x14ac:dyDescent="0.25">
      <c r="G730" s="75"/>
      <c r="I730" s="73"/>
      <c r="K730" s="74"/>
      <c r="L730" s="138"/>
      <c r="M730" s="138"/>
      <c r="N730" s="138"/>
      <c r="O730" s="138"/>
      <c r="P730" s="138"/>
      <c r="Q730" s="138"/>
      <c r="R730" s="138"/>
    </row>
    <row r="731" spans="7:18" s="35" customFormat="1" x14ac:dyDescent="0.25">
      <c r="G731" s="75"/>
      <c r="I731" s="73"/>
      <c r="K731" s="74"/>
      <c r="L731" s="138"/>
      <c r="M731" s="138"/>
      <c r="N731" s="138"/>
      <c r="O731" s="138"/>
      <c r="P731" s="138"/>
      <c r="Q731" s="138"/>
      <c r="R731" s="138"/>
    </row>
    <row r="732" spans="7:18" s="35" customFormat="1" x14ac:dyDescent="0.25">
      <c r="G732" s="75"/>
      <c r="I732" s="73"/>
      <c r="K732" s="74"/>
      <c r="L732" s="138"/>
      <c r="M732" s="138"/>
      <c r="N732" s="138"/>
      <c r="O732" s="138"/>
      <c r="P732" s="138"/>
      <c r="Q732" s="138"/>
      <c r="R732" s="138"/>
    </row>
    <row r="733" spans="7:18" s="35" customFormat="1" x14ac:dyDescent="0.25">
      <c r="G733" s="75"/>
      <c r="I733" s="73"/>
      <c r="K733" s="74"/>
      <c r="L733" s="138"/>
      <c r="M733" s="138"/>
      <c r="N733" s="138"/>
      <c r="O733" s="138"/>
      <c r="P733" s="138"/>
      <c r="Q733" s="138"/>
      <c r="R733" s="138"/>
    </row>
    <row r="734" spans="7:18" s="35" customFormat="1" x14ac:dyDescent="0.25">
      <c r="G734" s="75"/>
      <c r="I734" s="73"/>
      <c r="K734" s="74"/>
      <c r="L734" s="138"/>
      <c r="M734" s="138"/>
      <c r="N734" s="138"/>
      <c r="O734" s="138"/>
      <c r="P734" s="138"/>
      <c r="Q734" s="138"/>
      <c r="R734" s="138"/>
    </row>
    <row r="735" spans="7:18" s="35" customFormat="1" x14ac:dyDescent="0.25">
      <c r="G735" s="75"/>
      <c r="I735" s="73"/>
      <c r="K735" s="74"/>
      <c r="L735" s="138"/>
      <c r="M735" s="138"/>
      <c r="N735" s="138"/>
      <c r="O735" s="138"/>
      <c r="P735" s="138"/>
      <c r="Q735" s="138"/>
      <c r="R735" s="138"/>
    </row>
    <row r="736" spans="7:18" s="35" customFormat="1" x14ac:dyDescent="0.25">
      <c r="G736" s="75"/>
      <c r="I736" s="73"/>
      <c r="K736" s="74"/>
      <c r="L736" s="138"/>
      <c r="M736" s="138"/>
      <c r="N736" s="138"/>
      <c r="O736" s="138"/>
      <c r="P736" s="138"/>
      <c r="Q736" s="138"/>
      <c r="R736" s="138"/>
    </row>
    <row r="737" spans="7:18" s="35" customFormat="1" x14ac:dyDescent="0.25">
      <c r="G737" s="75"/>
      <c r="I737" s="73"/>
      <c r="K737" s="74"/>
      <c r="L737" s="138"/>
      <c r="M737" s="138"/>
      <c r="N737" s="138"/>
      <c r="O737" s="138"/>
      <c r="P737" s="138"/>
      <c r="Q737" s="138"/>
      <c r="R737" s="138"/>
    </row>
    <row r="738" spans="7:18" s="35" customFormat="1" x14ac:dyDescent="0.25">
      <c r="G738" s="75"/>
      <c r="I738" s="73"/>
      <c r="K738" s="74"/>
      <c r="L738" s="138"/>
      <c r="M738" s="138"/>
      <c r="N738" s="138"/>
      <c r="O738" s="138"/>
      <c r="P738" s="138"/>
      <c r="Q738" s="138"/>
      <c r="R738" s="138"/>
    </row>
    <row r="739" spans="7:18" s="35" customFormat="1" x14ac:dyDescent="0.25">
      <c r="G739" s="75"/>
      <c r="I739" s="73"/>
      <c r="K739" s="74"/>
      <c r="L739" s="138"/>
      <c r="M739" s="138"/>
      <c r="N739" s="138"/>
      <c r="O739" s="138"/>
      <c r="P739" s="138"/>
      <c r="Q739" s="138"/>
      <c r="R739" s="138"/>
    </row>
    <row r="740" spans="7:18" s="35" customFormat="1" x14ac:dyDescent="0.25">
      <c r="G740" s="75"/>
      <c r="I740" s="73"/>
      <c r="K740" s="74"/>
      <c r="L740" s="138"/>
      <c r="M740" s="138"/>
      <c r="N740" s="138"/>
      <c r="O740" s="138"/>
      <c r="P740" s="138"/>
      <c r="Q740" s="138"/>
      <c r="R740" s="138"/>
    </row>
    <row r="741" spans="7:18" s="35" customFormat="1" x14ac:dyDescent="0.25">
      <c r="G741" s="75"/>
      <c r="I741" s="73"/>
      <c r="K741" s="74"/>
      <c r="L741" s="138"/>
      <c r="M741" s="138"/>
      <c r="N741" s="138"/>
      <c r="O741" s="138"/>
      <c r="P741" s="138"/>
      <c r="Q741" s="138"/>
      <c r="R741" s="138"/>
    </row>
    <row r="742" spans="7:18" s="35" customFormat="1" x14ac:dyDescent="0.25">
      <c r="G742" s="75"/>
      <c r="I742" s="73"/>
      <c r="K742" s="74"/>
      <c r="L742" s="138"/>
      <c r="M742" s="138"/>
      <c r="N742" s="138"/>
      <c r="O742" s="138"/>
      <c r="P742" s="138"/>
      <c r="Q742" s="138"/>
      <c r="R742" s="138"/>
    </row>
    <row r="743" spans="7:18" s="35" customFormat="1" x14ac:dyDescent="0.25">
      <c r="G743" s="75"/>
      <c r="I743" s="73"/>
      <c r="K743" s="74"/>
      <c r="L743" s="138"/>
      <c r="M743" s="138"/>
      <c r="N743" s="138"/>
      <c r="O743" s="138"/>
      <c r="P743" s="138"/>
      <c r="Q743" s="138"/>
      <c r="R743" s="138"/>
    </row>
    <row r="744" spans="7:18" s="35" customFormat="1" x14ac:dyDescent="0.25">
      <c r="G744" s="75"/>
      <c r="I744" s="73"/>
      <c r="K744" s="74"/>
      <c r="L744" s="138"/>
      <c r="M744" s="138"/>
      <c r="N744" s="138"/>
      <c r="O744" s="138"/>
      <c r="P744" s="138"/>
      <c r="Q744" s="138"/>
      <c r="R744" s="138"/>
    </row>
    <row r="745" spans="7:18" s="35" customFormat="1" x14ac:dyDescent="0.25">
      <c r="G745" s="75"/>
      <c r="I745" s="73"/>
      <c r="K745" s="74"/>
      <c r="L745" s="138"/>
      <c r="M745" s="138"/>
      <c r="N745" s="138"/>
      <c r="O745" s="138"/>
      <c r="P745" s="138"/>
      <c r="Q745" s="138"/>
      <c r="R745" s="138"/>
    </row>
    <row r="746" spans="7:18" s="35" customFormat="1" x14ac:dyDescent="0.25">
      <c r="G746" s="75"/>
      <c r="I746" s="73"/>
      <c r="K746" s="74"/>
      <c r="L746" s="138"/>
      <c r="M746" s="138"/>
      <c r="N746" s="138"/>
      <c r="O746" s="138"/>
      <c r="P746" s="138"/>
      <c r="Q746" s="138"/>
      <c r="R746" s="138"/>
    </row>
    <row r="747" spans="7:18" s="35" customFormat="1" x14ac:dyDescent="0.25">
      <c r="G747" s="75"/>
      <c r="I747" s="73"/>
      <c r="K747" s="74"/>
      <c r="L747" s="138"/>
      <c r="M747" s="138"/>
      <c r="N747" s="138"/>
      <c r="O747" s="138"/>
      <c r="P747" s="138"/>
      <c r="Q747" s="138"/>
      <c r="R747" s="138"/>
    </row>
    <row r="748" spans="7:18" s="35" customFormat="1" x14ac:dyDescent="0.25">
      <c r="G748" s="75"/>
      <c r="I748" s="73"/>
      <c r="K748" s="74"/>
      <c r="L748" s="138"/>
      <c r="M748" s="138"/>
      <c r="N748" s="138"/>
      <c r="O748" s="138"/>
      <c r="P748" s="138"/>
      <c r="Q748" s="138"/>
      <c r="R748" s="138"/>
    </row>
    <row r="749" spans="7:18" s="35" customFormat="1" x14ac:dyDescent="0.25">
      <c r="G749" s="75"/>
      <c r="I749" s="73"/>
      <c r="K749" s="74"/>
      <c r="L749" s="138"/>
      <c r="M749" s="138"/>
      <c r="N749" s="138"/>
      <c r="O749" s="138"/>
      <c r="P749" s="138"/>
      <c r="Q749" s="138"/>
      <c r="R749" s="138"/>
    </row>
    <row r="750" spans="7:18" s="35" customFormat="1" x14ac:dyDescent="0.25">
      <c r="G750" s="75"/>
      <c r="I750" s="73"/>
      <c r="K750" s="74"/>
      <c r="L750" s="138"/>
      <c r="M750" s="138"/>
      <c r="N750" s="138"/>
      <c r="O750" s="138"/>
      <c r="P750" s="138"/>
      <c r="Q750" s="138"/>
      <c r="R750" s="138"/>
    </row>
    <row r="751" spans="7:18" s="35" customFormat="1" x14ac:dyDescent="0.25">
      <c r="G751" s="75"/>
      <c r="I751" s="73"/>
      <c r="K751" s="74"/>
      <c r="L751" s="138"/>
      <c r="M751" s="138"/>
      <c r="N751" s="138"/>
      <c r="O751" s="138"/>
      <c r="P751" s="138"/>
      <c r="Q751" s="138"/>
      <c r="R751" s="138"/>
    </row>
    <row r="752" spans="7:18" s="35" customFormat="1" x14ac:dyDescent="0.25">
      <c r="G752" s="75"/>
      <c r="I752" s="73"/>
      <c r="K752" s="74"/>
      <c r="L752" s="138"/>
      <c r="M752" s="138"/>
      <c r="N752" s="138"/>
      <c r="O752" s="138"/>
      <c r="P752" s="138"/>
      <c r="Q752" s="138"/>
      <c r="R752" s="138"/>
    </row>
    <row r="753" spans="7:18" s="35" customFormat="1" x14ac:dyDescent="0.25">
      <c r="G753" s="75"/>
      <c r="I753" s="73"/>
      <c r="K753" s="74"/>
      <c r="L753" s="138"/>
      <c r="M753" s="138"/>
      <c r="N753" s="138"/>
      <c r="O753" s="138"/>
      <c r="P753" s="138"/>
      <c r="Q753" s="138"/>
      <c r="R753" s="138"/>
    </row>
    <row r="754" spans="7:18" s="35" customFormat="1" x14ac:dyDescent="0.25">
      <c r="G754" s="75"/>
      <c r="I754" s="73"/>
      <c r="K754" s="74"/>
      <c r="L754" s="138"/>
      <c r="M754" s="138"/>
      <c r="N754" s="138"/>
      <c r="O754" s="138"/>
      <c r="P754" s="138"/>
      <c r="Q754" s="138"/>
      <c r="R754" s="138"/>
    </row>
    <row r="755" spans="7:18" s="35" customFormat="1" x14ac:dyDescent="0.25">
      <c r="G755" s="75"/>
      <c r="I755" s="73"/>
      <c r="K755" s="74"/>
      <c r="L755" s="138"/>
      <c r="M755" s="138"/>
      <c r="N755" s="138"/>
      <c r="O755" s="138"/>
      <c r="P755" s="138"/>
      <c r="Q755" s="138"/>
      <c r="R755" s="138"/>
    </row>
    <row r="756" spans="7:18" s="35" customFormat="1" x14ac:dyDescent="0.25">
      <c r="G756" s="75"/>
      <c r="I756" s="73"/>
      <c r="K756" s="74"/>
      <c r="L756" s="138"/>
      <c r="M756" s="138"/>
      <c r="N756" s="138"/>
      <c r="O756" s="138"/>
      <c r="P756" s="138"/>
      <c r="Q756" s="138"/>
      <c r="R756" s="138"/>
    </row>
    <row r="757" spans="7:18" s="35" customFormat="1" x14ac:dyDescent="0.25">
      <c r="G757" s="75"/>
      <c r="I757" s="73"/>
      <c r="K757" s="74"/>
      <c r="L757" s="138"/>
      <c r="M757" s="138"/>
      <c r="N757" s="138"/>
      <c r="O757" s="138"/>
      <c r="P757" s="138"/>
      <c r="Q757" s="138"/>
      <c r="R757" s="138"/>
    </row>
    <row r="758" spans="7:18" s="35" customFormat="1" x14ac:dyDescent="0.25">
      <c r="G758" s="75"/>
      <c r="I758" s="73"/>
      <c r="K758" s="74"/>
      <c r="L758" s="138"/>
      <c r="M758" s="138"/>
      <c r="N758" s="138"/>
      <c r="O758" s="138"/>
      <c r="P758" s="138"/>
      <c r="Q758" s="138"/>
      <c r="R758" s="138"/>
    </row>
    <row r="759" spans="7:18" s="35" customFormat="1" x14ac:dyDescent="0.25">
      <c r="G759" s="75"/>
      <c r="I759" s="73"/>
      <c r="K759" s="74"/>
      <c r="L759" s="138"/>
      <c r="M759" s="138"/>
      <c r="N759" s="138"/>
      <c r="O759" s="138"/>
      <c r="P759" s="138"/>
      <c r="Q759" s="138"/>
      <c r="R759" s="138"/>
    </row>
    <row r="760" spans="7:18" s="35" customFormat="1" x14ac:dyDescent="0.25">
      <c r="G760" s="75"/>
      <c r="I760" s="73"/>
      <c r="K760" s="74"/>
      <c r="L760" s="138"/>
      <c r="M760" s="138"/>
      <c r="N760" s="138"/>
      <c r="O760" s="138"/>
      <c r="P760" s="138"/>
      <c r="Q760" s="138"/>
      <c r="R760" s="138"/>
    </row>
    <row r="761" spans="7:18" s="35" customFormat="1" x14ac:dyDescent="0.25">
      <c r="G761" s="75"/>
      <c r="I761" s="73"/>
      <c r="K761" s="74"/>
      <c r="L761" s="138"/>
      <c r="M761" s="138"/>
      <c r="N761" s="138"/>
      <c r="O761" s="138"/>
      <c r="P761" s="138"/>
      <c r="Q761" s="138"/>
      <c r="R761" s="138"/>
    </row>
    <row r="762" spans="7:18" s="35" customFormat="1" x14ac:dyDescent="0.25">
      <c r="G762" s="75"/>
      <c r="I762" s="73"/>
      <c r="K762" s="74"/>
      <c r="L762" s="138"/>
      <c r="M762" s="138"/>
      <c r="N762" s="138"/>
      <c r="O762" s="138"/>
      <c r="P762" s="138"/>
      <c r="Q762" s="138"/>
      <c r="R762" s="138"/>
    </row>
    <row r="763" spans="7:18" s="35" customFormat="1" x14ac:dyDescent="0.25">
      <c r="G763" s="75"/>
      <c r="I763" s="73"/>
      <c r="K763" s="74"/>
      <c r="L763" s="138"/>
      <c r="M763" s="138"/>
      <c r="N763" s="138"/>
      <c r="O763" s="138"/>
      <c r="P763" s="138"/>
      <c r="Q763" s="138"/>
      <c r="R763" s="138"/>
    </row>
    <row r="764" spans="7:18" s="35" customFormat="1" x14ac:dyDescent="0.25">
      <c r="G764" s="75"/>
      <c r="I764" s="73"/>
      <c r="K764" s="74"/>
      <c r="L764" s="138"/>
      <c r="M764" s="138"/>
      <c r="N764" s="138"/>
      <c r="O764" s="138"/>
      <c r="P764" s="138"/>
      <c r="Q764" s="138"/>
      <c r="R764" s="138"/>
    </row>
    <row r="765" spans="7:18" s="35" customFormat="1" x14ac:dyDescent="0.25">
      <c r="G765" s="75"/>
      <c r="I765" s="73"/>
      <c r="K765" s="74"/>
      <c r="L765" s="138"/>
      <c r="M765" s="138"/>
      <c r="N765" s="138"/>
      <c r="O765" s="138"/>
      <c r="P765" s="138"/>
      <c r="Q765" s="138"/>
      <c r="R765" s="138"/>
    </row>
    <row r="766" spans="7:18" s="35" customFormat="1" x14ac:dyDescent="0.25">
      <c r="G766" s="75"/>
      <c r="I766" s="73"/>
      <c r="K766" s="74"/>
      <c r="L766" s="138"/>
      <c r="M766" s="138"/>
      <c r="N766" s="138"/>
      <c r="O766" s="138"/>
      <c r="P766" s="138"/>
      <c r="Q766" s="138"/>
      <c r="R766" s="138"/>
    </row>
    <row r="767" spans="7:18" s="35" customFormat="1" x14ac:dyDescent="0.25">
      <c r="G767" s="75"/>
      <c r="I767" s="73"/>
      <c r="K767" s="74"/>
      <c r="L767" s="138"/>
      <c r="M767" s="138"/>
      <c r="N767" s="138"/>
      <c r="O767" s="138"/>
      <c r="P767" s="138"/>
      <c r="Q767" s="138"/>
      <c r="R767" s="138"/>
    </row>
    <row r="768" spans="7:18" s="35" customFormat="1" x14ac:dyDescent="0.25">
      <c r="G768" s="75"/>
      <c r="I768" s="73"/>
      <c r="K768" s="74"/>
      <c r="L768" s="138"/>
      <c r="M768" s="138"/>
      <c r="N768" s="138"/>
      <c r="O768" s="138"/>
      <c r="P768" s="138"/>
      <c r="Q768" s="138"/>
      <c r="R768" s="138"/>
    </row>
    <row r="769" spans="7:18" s="35" customFormat="1" x14ac:dyDescent="0.25">
      <c r="G769" s="75"/>
      <c r="I769" s="73"/>
      <c r="K769" s="74"/>
      <c r="L769" s="138"/>
      <c r="M769" s="138"/>
      <c r="N769" s="138"/>
      <c r="O769" s="138"/>
      <c r="P769" s="138"/>
      <c r="Q769" s="138"/>
      <c r="R769" s="138"/>
    </row>
    <row r="770" spans="7:18" s="35" customFormat="1" x14ac:dyDescent="0.25">
      <c r="G770" s="75"/>
      <c r="I770" s="73"/>
      <c r="K770" s="74"/>
      <c r="L770" s="138"/>
      <c r="M770" s="138"/>
      <c r="N770" s="138"/>
      <c r="O770" s="138"/>
      <c r="P770" s="138"/>
      <c r="Q770" s="138"/>
      <c r="R770" s="138"/>
    </row>
    <row r="771" spans="7:18" s="35" customFormat="1" x14ac:dyDescent="0.25">
      <c r="G771" s="75"/>
      <c r="I771" s="73"/>
      <c r="K771" s="74"/>
      <c r="L771" s="138"/>
      <c r="M771" s="138"/>
      <c r="N771" s="138"/>
      <c r="O771" s="138"/>
      <c r="P771" s="138"/>
      <c r="Q771" s="138"/>
      <c r="R771" s="138"/>
    </row>
    <row r="772" spans="7:18" s="35" customFormat="1" x14ac:dyDescent="0.25">
      <c r="G772" s="75"/>
      <c r="I772" s="73"/>
      <c r="K772" s="74"/>
      <c r="L772" s="138"/>
      <c r="M772" s="138"/>
      <c r="N772" s="138"/>
      <c r="O772" s="138"/>
      <c r="P772" s="138"/>
      <c r="Q772" s="138"/>
      <c r="R772" s="138"/>
    </row>
    <row r="773" spans="7:18" s="35" customFormat="1" x14ac:dyDescent="0.25">
      <c r="G773" s="75"/>
      <c r="I773" s="73"/>
      <c r="K773" s="74"/>
      <c r="L773" s="138"/>
      <c r="M773" s="138"/>
      <c r="N773" s="138"/>
      <c r="O773" s="138"/>
      <c r="P773" s="138"/>
      <c r="Q773" s="138"/>
      <c r="R773" s="138"/>
    </row>
    <row r="774" spans="7:18" s="35" customFormat="1" x14ac:dyDescent="0.25">
      <c r="G774" s="75"/>
      <c r="I774" s="73"/>
      <c r="K774" s="74"/>
      <c r="L774" s="138"/>
      <c r="M774" s="138"/>
      <c r="N774" s="138"/>
      <c r="O774" s="138"/>
      <c r="P774" s="138"/>
      <c r="Q774" s="138"/>
      <c r="R774" s="138"/>
    </row>
    <row r="775" spans="7:18" s="35" customFormat="1" x14ac:dyDescent="0.25">
      <c r="G775" s="75"/>
      <c r="I775" s="73"/>
      <c r="K775" s="74"/>
      <c r="L775" s="138"/>
      <c r="M775" s="138"/>
      <c r="N775" s="138"/>
      <c r="O775" s="138"/>
      <c r="P775" s="138"/>
      <c r="Q775" s="138"/>
      <c r="R775" s="138"/>
    </row>
    <row r="776" spans="7:18" s="35" customFormat="1" x14ac:dyDescent="0.25">
      <c r="G776" s="75"/>
      <c r="I776" s="73"/>
      <c r="K776" s="74"/>
      <c r="L776" s="138"/>
      <c r="M776" s="138"/>
      <c r="N776" s="138"/>
      <c r="O776" s="138"/>
      <c r="P776" s="138"/>
      <c r="Q776" s="138"/>
      <c r="R776" s="138"/>
    </row>
    <row r="777" spans="7:18" s="35" customFormat="1" x14ac:dyDescent="0.25">
      <c r="G777" s="75"/>
      <c r="I777" s="73"/>
      <c r="K777" s="74"/>
      <c r="L777" s="138"/>
      <c r="M777" s="138"/>
      <c r="N777" s="138"/>
      <c r="O777" s="138"/>
      <c r="P777" s="138"/>
      <c r="Q777" s="138"/>
      <c r="R777" s="138"/>
    </row>
    <row r="778" spans="7:18" s="35" customFormat="1" x14ac:dyDescent="0.25">
      <c r="G778" s="75"/>
      <c r="I778" s="73"/>
      <c r="K778" s="74"/>
      <c r="L778" s="138"/>
      <c r="M778" s="138"/>
      <c r="N778" s="138"/>
      <c r="O778" s="138"/>
      <c r="P778" s="138"/>
      <c r="Q778" s="138"/>
      <c r="R778" s="138"/>
    </row>
    <row r="779" spans="7:18" s="35" customFormat="1" x14ac:dyDescent="0.25">
      <c r="G779" s="75"/>
      <c r="I779" s="73"/>
      <c r="K779" s="74"/>
      <c r="L779" s="138"/>
      <c r="M779" s="138"/>
      <c r="N779" s="138"/>
      <c r="O779" s="138"/>
      <c r="P779" s="138"/>
      <c r="Q779" s="138"/>
      <c r="R779" s="138"/>
    </row>
    <row r="780" spans="7:18" s="35" customFormat="1" x14ac:dyDescent="0.25">
      <c r="G780" s="75"/>
      <c r="I780" s="73"/>
      <c r="K780" s="74"/>
      <c r="L780" s="138"/>
      <c r="M780" s="138"/>
      <c r="N780" s="138"/>
      <c r="O780" s="138"/>
      <c r="P780" s="138"/>
      <c r="Q780" s="138"/>
      <c r="R780" s="138"/>
    </row>
    <row r="781" spans="7:18" s="35" customFormat="1" x14ac:dyDescent="0.25">
      <c r="G781" s="75"/>
      <c r="I781" s="73"/>
      <c r="K781" s="74"/>
      <c r="L781" s="138"/>
      <c r="M781" s="138"/>
      <c r="N781" s="138"/>
      <c r="O781" s="138"/>
      <c r="P781" s="138"/>
      <c r="Q781" s="138"/>
      <c r="R781" s="138"/>
    </row>
    <row r="782" spans="7:18" s="35" customFormat="1" x14ac:dyDescent="0.25">
      <c r="G782" s="75"/>
      <c r="I782" s="73"/>
      <c r="K782" s="74"/>
      <c r="L782" s="138"/>
      <c r="M782" s="138"/>
      <c r="N782" s="138"/>
      <c r="O782" s="138"/>
      <c r="P782" s="138"/>
      <c r="Q782" s="138"/>
      <c r="R782" s="138"/>
    </row>
    <row r="783" spans="7:18" s="35" customFormat="1" x14ac:dyDescent="0.25">
      <c r="G783" s="75"/>
      <c r="I783" s="73"/>
      <c r="K783" s="74"/>
      <c r="L783" s="138"/>
      <c r="M783" s="138"/>
      <c r="N783" s="138"/>
      <c r="O783" s="138"/>
      <c r="P783" s="138"/>
      <c r="Q783" s="138"/>
      <c r="R783" s="138"/>
    </row>
    <row r="784" spans="7:18" s="35" customFormat="1" x14ac:dyDescent="0.25">
      <c r="G784" s="75"/>
      <c r="I784" s="73"/>
      <c r="K784" s="74"/>
      <c r="L784" s="138"/>
      <c r="M784" s="138"/>
      <c r="N784" s="138"/>
      <c r="O784" s="138"/>
      <c r="P784" s="138"/>
      <c r="Q784" s="138"/>
      <c r="R784" s="138"/>
    </row>
    <row r="785" spans="7:18" s="35" customFormat="1" x14ac:dyDescent="0.25">
      <c r="G785" s="75"/>
      <c r="I785" s="73"/>
      <c r="K785" s="74"/>
      <c r="L785" s="138"/>
      <c r="M785" s="138"/>
      <c r="N785" s="138"/>
      <c r="O785" s="138"/>
      <c r="P785" s="138"/>
      <c r="Q785" s="138"/>
      <c r="R785" s="138"/>
    </row>
    <row r="786" spans="7:18" s="35" customFormat="1" x14ac:dyDescent="0.25">
      <c r="G786" s="75"/>
      <c r="I786" s="73"/>
      <c r="K786" s="74"/>
      <c r="L786" s="138"/>
      <c r="M786" s="138"/>
      <c r="N786" s="138"/>
      <c r="O786" s="138"/>
      <c r="P786" s="138"/>
      <c r="Q786" s="138"/>
      <c r="R786" s="138"/>
    </row>
    <row r="787" spans="7:18" s="35" customFormat="1" x14ac:dyDescent="0.25">
      <c r="G787" s="75"/>
      <c r="I787" s="73"/>
      <c r="K787" s="74"/>
      <c r="L787" s="138"/>
      <c r="M787" s="138"/>
      <c r="N787" s="138"/>
      <c r="O787" s="138"/>
      <c r="P787" s="138"/>
      <c r="Q787" s="138"/>
      <c r="R787" s="138"/>
    </row>
    <row r="788" spans="7:18" s="35" customFormat="1" x14ac:dyDescent="0.25">
      <c r="G788" s="75"/>
      <c r="I788" s="73"/>
      <c r="K788" s="74"/>
      <c r="L788" s="138"/>
      <c r="M788" s="138"/>
      <c r="N788" s="138"/>
      <c r="O788" s="138"/>
      <c r="P788" s="138"/>
      <c r="Q788" s="138"/>
      <c r="R788" s="138"/>
    </row>
    <row r="789" spans="7:18" s="35" customFormat="1" x14ac:dyDescent="0.25">
      <c r="G789" s="75"/>
      <c r="I789" s="73"/>
      <c r="K789" s="74"/>
      <c r="L789" s="138"/>
      <c r="M789" s="138"/>
      <c r="N789" s="138"/>
      <c r="O789" s="138"/>
      <c r="P789" s="138"/>
      <c r="Q789" s="138"/>
      <c r="R789" s="138"/>
    </row>
    <row r="790" spans="7:18" s="35" customFormat="1" x14ac:dyDescent="0.25">
      <c r="G790" s="75"/>
      <c r="I790" s="73"/>
      <c r="K790" s="74"/>
      <c r="L790" s="138"/>
      <c r="M790" s="138"/>
      <c r="N790" s="138"/>
      <c r="O790" s="138"/>
      <c r="P790" s="138"/>
      <c r="Q790" s="138"/>
      <c r="R790" s="138"/>
    </row>
    <row r="791" spans="7:18" s="35" customFormat="1" x14ac:dyDescent="0.25">
      <c r="G791" s="75"/>
      <c r="I791" s="73"/>
      <c r="K791" s="74"/>
      <c r="L791" s="138"/>
      <c r="M791" s="138"/>
      <c r="N791" s="138"/>
      <c r="O791" s="138"/>
      <c r="P791" s="138"/>
      <c r="Q791" s="138"/>
      <c r="R791" s="138"/>
    </row>
    <row r="792" spans="7:18" s="35" customFormat="1" x14ac:dyDescent="0.25">
      <c r="G792" s="75"/>
      <c r="I792" s="73"/>
      <c r="K792" s="74"/>
      <c r="L792" s="138"/>
      <c r="M792" s="138"/>
      <c r="N792" s="138"/>
      <c r="O792" s="138"/>
      <c r="P792" s="138"/>
      <c r="Q792" s="138"/>
      <c r="R792" s="138"/>
    </row>
    <row r="793" spans="7:18" s="35" customFormat="1" x14ac:dyDescent="0.25">
      <c r="G793" s="75"/>
      <c r="I793" s="73"/>
      <c r="K793" s="74"/>
      <c r="L793" s="138"/>
      <c r="M793" s="138"/>
      <c r="N793" s="138"/>
      <c r="O793" s="138"/>
      <c r="P793" s="138"/>
      <c r="Q793" s="138"/>
      <c r="R793" s="138"/>
    </row>
    <row r="794" spans="7:18" s="35" customFormat="1" x14ac:dyDescent="0.25">
      <c r="G794" s="75"/>
      <c r="I794" s="73"/>
      <c r="K794" s="74"/>
      <c r="L794" s="138"/>
      <c r="M794" s="138"/>
      <c r="N794" s="138"/>
      <c r="O794" s="138"/>
      <c r="P794" s="138"/>
      <c r="Q794" s="138"/>
      <c r="R794" s="138"/>
    </row>
    <row r="795" spans="7:18" s="35" customFormat="1" x14ac:dyDescent="0.25">
      <c r="G795" s="75"/>
      <c r="I795" s="73"/>
      <c r="K795" s="74"/>
      <c r="L795" s="138"/>
      <c r="M795" s="138"/>
      <c r="N795" s="138"/>
      <c r="O795" s="138"/>
      <c r="P795" s="138"/>
      <c r="Q795" s="138"/>
      <c r="R795" s="138"/>
    </row>
    <row r="796" spans="7:18" s="35" customFormat="1" x14ac:dyDescent="0.25">
      <c r="G796" s="75"/>
      <c r="I796" s="73"/>
      <c r="K796" s="74"/>
      <c r="L796" s="138"/>
      <c r="M796" s="138"/>
      <c r="N796" s="138"/>
      <c r="O796" s="138"/>
      <c r="P796" s="138"/>
      <c r="Q796" s="138"/>
      <c r="R796" s="138"/>
    </row>
    <row r="797" spans="7:18" s="35" customFormat="1" x14ac:dyDescent="0.25">
      <c r="G797" s="75"/>
      <c r="I797" s="73"/>
      <c r="K797" s="74"/>
      <c r="L797" s="138"/>
      <c r="M797" s="138"/>
      <c r="N797" s="138"/>
      <c r="O797" s="138"/>
      <c r="P797" s="138"/>
      <c r="Q797" s="138"/>
      <c r="R797" s="138"/>
    </row>
    <row r="798" spans="7:18" s="35" customFormat="1" x14ac:dyDescent="0.25">
      <c r="G798" s="75"/>
      <c r="I798" s="73"/>
      <c r="K798" s="74"/>
      <c r="L798" s="138"/>
      <c r="M798" s="138"/>
      <c r="N798" s="138"/>
      <c r="O798" s="138"/>
      <c r="P798" s="138"/>
      <c r="Q798" s="138"/>
      <c r="R798" s="138"/>
    </row>
    <row r="799" spans="7:18" s="35" customFormat="1" x14ac:dyDescent="0.25">
      <c r="G799" s="75"/>
      <c r="I799" s="73"/>
      <c r="K799" s="74"/>
      <c r="L799" s="138"/>
      <c r="M799" s="138"/>
      <c r="N799" s="138"/>
      <c r="O799" s="138"/>
      <c r="P799" s="138"/>
      <c r="Q799" s="138"/>
      <c r="R799" s="138"/>
    </row>
    <row r="800" spans="7:18" s="35" customFormat="1" x14ac:dyDescent="0.25">
      <c r="G800" s="75"/>
      <c r="I800" s="73"/>
      <c r="K800" s="74"/>
      <c r="L800" s="138"/>
      <c r="M800" s="138"/>
      <c r="N800" s="138"/>
      <c r="O800" s="138"/>
      <c r="P800" s="138"/>
      <c r="Q800" s="138"/>
      <c r="R800" s="138"/>
    </row>
    <row r="801" spans="7:18" s="35" customFormat="1" x14ac:dyDescent="0.25">
      <c r="G801" s="75"/>
      <c r="I801" s="73"/>
      <c r="K801" s="74"/>
      <c r="L801" s="138"/>
      <c r="M801" s="138"/>
      <c r="N801" s="138"/>
      <c r="O801" s="138"/>
      <c r="P801" s="138"/>
      <c r="Q801" s="138"/>
      <c r="R801" s="138"/>
    </row>
    <row r="802" spans="7:18" s="35" customFormat="1" x14ac:dyDescent="0.25">
      <c r="G802" s="75"/>
      <c r="I802" s="73"/>
      <c r="K802" s="74"/>
      <c r="L802" s="138"/>
      <c r="M802" s="138"/>
      <c r="N802" s="138"/>
      <c r="O802" s="138"/>
      <c r="P802" s="138"/>
      <c r="Q802" s="138"/>
      <c r="R802" s="138"/>
    </row>
    <row r="803" spans="7:18" s="35" customFormat="1" x14ac:dyDescent="0.25">
      <c r="G803" s="75"/>
      <c r="I803" s="73"/>
      <c r="K803" s="74"/>
      <c r="L803" s="138"/>
      <c r="M803" s="138"/>
      <c r="N803" s="138"/>
      <c r="O803" s="138"/>
      <c r="P803" s="138"/>
      <c r="Q803" s="138"/>
      <c r="R803" s="138"/>
    </row>
    <row r="804" spans="7:18" s="35" customFormat="1" x14ac:dyDescent="0.25">
      <c r="G804" s="75"/>
      <c r="I804" s="73"/>
      <c r="K804" s="74"/>
      <c r="L804" s="138"/>
      <c r="M804" s="138"/>
      <c r="N804" s="138"/>
      <c r="O804" s="138"/>
      <c r="P804" s="138"/>
      <c r="Q804" s="138"/>
      <c r="R804" s="138"/>
    </row>
    <row r="805" spans="7:18" s="35" customFormat="1" x14ac:dyDescent="0.25">
      <c r="G805" s="75"/>
      <c r="I805" s="73"/>
      <c r="K805" s="74"/>
      <c r="L805" s="138"/>
      <c r="M805" s="138"/>
      <c r="N805" s="138"/>
      <c r="O805" s="138"/>
      <c r="P805" s="138"/>
      <c r="Q805" s="138"/>
      <c r="R805" s="138"/>
    </row>
    <row r="806" spans="7:18" s="35" customFormat="1" x14ac:dyDescent="0.25">
      <c r="G806" s="75"/>
      <c r="I806" s="73"/>
      <c r="K806" s="74"/>
      <c r="L806" s="138"/>
      <c r="M806" s="138"/>
      <c r="N806" s="138"/>
      <c r="O806" s="138"/>
      <c r="P806" s="138"/>
      <c r="Q806" s="138"/>
      <c r="R806" s="138"/>
    </row>
    <row r="807" spans="7:18" s="35" customFormat="1" x14ac:dyDescent="0.25">
      <c r="G807" s="75"/>
      <c r="I807" s="73"/>
      <c r="K807" s="74"/>
      <c r="L807" s="138"/>
      <c r="M807" s="138"/>
      <c r="N807" s="138"/>
      <c r="O807" s="138"/>
      <c r="P807" s="138"/>
      <c r="Q807" s="138"/>
      <c r="R807" s="138"/>
    </row>
    <row r="808" spans="7:18" s="35" customFormat="1" x14ac:dyDescent="0.25">
      <c r="G808" s="75"/>
      <c r="I808" s="73"/>
      <c r="K808" s="74"/>
      <c r="L808" s="138"/>
      <c r="M808" s="138"/>
      <c r="N808" s="138"/>
      <c r="O808" s="138"/>
      <c r="P808" s="138"/>
      <c r="Q808" s="138"/>
      <c r="R808" s="138"/>
    </row>
    <row r="809" spans="7:18" s="35" customFormat="1" x14ac:dyDescent="0.25">
      <c r="G809" s="75"/>
      <c r="I809" s="73"/>
      <c r="K809" s="74"/>
      <c r="L809" s="138"/>
      <c r="M809" s="138"/>
      <c r="N809" s="138"/>
      <c r="O809" s="138"/>
      <c r="P809" s="138"/>
      <c r="Q809" s="138"/>
      <c r="R809" s="138"/>
    </row>
    <row r="810" spans="7:18" s="35" customFormat="1" x14ac:dyDescent="0.25">
      <c r="G810" s="75"/>
      <c r="I810" s="73"/>
      <c r="K810" s="74"/>
      <c r="L810" s="138"/>
      <c r="M810" s="138"/>
      <c r="N810" s="138"/>
      <c r="O810" s="138"/>
      <c r="P810" s="138"/>
      <c r="Q810" s="138"/>
      <c r="R810" s="138"/>
    </row>
    <row r="811" spans="7:18" s="35" customFormat="1" x14ac:dyDescent="0.25">
      <c r="G811" s="75"/>
      <c r="I811" s="73"/>
      <c r="K811" s="74"/>
      <c r="L811" s="138"/>
      <c r="M811" s="138"/>
      <c r="N811" s="138"/>
      <c r="O811" s="138"/>
      <c r="P811" s="138"/>
      <c r="Q811" s="138"/>
      <c r="R811" s="138"/>
    </row>
    <row r="812" spans="7:18" s="35" customFormat="1" x14ac:dyDescent="0.25">
      <c r="G812" s="75"/>
      <c r="I812" s="73"/>
      <c r="K812" s="74"/>
      <c r="L812" s="138"/>
      <c r="M812" s="138"/>
      <c r="N812" s="138"/>
      <c r="O812" s="138"/>
      <c r="P812" s="138"/>
      <c r="Q812" s="138"/>
      <c r="R812" s="138"/>
    </row>
    <row r="813" spans="7:18" s="35" customFormat="1" x14ac:dyDescent="0.25">
      <c r="G813" s="75"/>
      <c r="I813" s="73"/>
      <c r="K813" s="74"/>
      <c r="L813" s="138"/>
      <c r="M813" s="138"/>
      <c r="N813" s="138"/>
      <c r="O813" s="138"/>
      <c r="P813" s="138"/>
      <c r="Q813" s="138"/>
      <c r="R813" s="138"/>
    </row>
    <row r="814" spans="7:18" s="35" customFormat="1" x14ac:dyDescent="0.25">
      <c r="G814" s="75"/>
      <c r="I814" s="73"/>
      <c r="K814" s="74"/>
      <c r="L814" s="138"/>
      <c r="M814" s="138"/>
      <c r="N814" s="138"/>
      <c r="O814" s="138"/>
      <c r="P814" s="138"/>
      <c r="Q814" s="138"/>
      <c r="R814" s="138"/>
    </row>
    <row r="815" spans="7:18" s="35" customFormat="1" x14ac:dyDescent="0.25">
      <c r="G815" s="75"/>
      <c r="I815" s="73"/>
      <c r="K815" s="74"/>
      <c r="L815" s="138"/>
      <c r="M815" s="138"/>
      <c r="N815" s="138"/>
      <c r="O815" s="138"/>
      <c r="P815" s="138"/>
      <c r="Q815" s="138"/>
      <c r="R815" s="138"/>
    </row>
    <row r="816" spans="7:18" s="35" customFormat="1" x14ac:dyDescent="0.25">
      <c r="G816" s="75"/>
      <c r="I816" s="73"/>
      <c r="K816" s="74"/>
      <c r="L816" s="138"/>
      <c r="M816" s="138"/>
      <c r="N816" s="138"/>
      <c r="O816" s="138"/>
      <c r="P816" s="138"/>
      <c r="Q816" s="138"/>
      <c r="R816" s="138"/>
    </row>
    <row r="817" spans="7:18" s="35" customFormat="1" x14ac:dyDescent="0.25">
      <c r="G817" s="75"/>
      <c r="I817" s="73"/>
      <c r="K817" s="74"/>
      <c r="L817" s="138"/>
      <c r="M817" s="138"/>
      <c r="N817" s="138"/>
      <c r="O817" s="138"/>
      <c r="P817" s="138"/>
      <c r="Q817" s="138"/>
      <c r="R817" s="138"/>
    </row>
    <row r="818" spans="7:18" s="35" customFormat="1" x14ac:dyDescent="0.25">
      <c r="G818" s="75"/>
      <c r="I818" s="73"/>
      <c r="K818" s="74"/>
      <c r="L818" s="138"/>
      <c r="M818" s="138"/>
      <c r="N818" s="138"/>
      <c r="O818" s="138"/>
      <c r="P818" s="138"/>
      <c r="Q818" s="138"/>
      <c r="R818" s="138"/>
    </row>
    <row r="819" spans="7:18" s="35" customFormat="1" x14ac:dyDescent="0.25">
      <c r="G819" s="75"/>
      <c r="I819" s="73"/>
      <c r="K819" s="74"/>
      <c r="L819" s="138"/>
      <c r="M819" s="138"/>
      <c r="N819" s="138"/>
      <c r="O819" s="138"/>
      <c r="P819" s="138"/>
      <c r="Q819" s="138"/>
      <c r="R819" s="138"/>
    </row>
    <row r="820" spans="7:18" s="35" customFormat="1" x14ac:dyDescent="0.25">
      <c r="G820" s="75"/>
      <c r="I820" s="73"/>
      <c r="K820" s="74"/>
      <c r="L820" s="138"/>
      <c r="M820" s="138"/>
      <c r="N820" s="138"/>
      <c r="O820" s="138"/>
      <c r="P820" s="138"/>
      <c r="Q820" s="138"/>
      <c r="R820" s="138"/>
    </row>
    <row r="821" spans="7:18" s="35" customFormat="1" x14ac:dyDescent="0.25">
      <c r="G821" s="75"/>
      <c r="I821" s="73"/>
      <c r="K821" s="74"/>
      <c r="L821" s="138"/>
      <c r="M821" s="138"/>
      <c r="N821" s="138"/>
      <c r="O821" s="138"/>
      <c r="P821" s="138"/>
      <c r="Q821" s="138"/>
      <c r="R821" s="138"/>
    </row>
    <row r="822" spans="7:18" s="35" customFormat="1" x14ac:dyDescent="0.25">
      <c r="G822" s="75"/>
      <c r="I822" s="73"/>
      <c r="K822" s="74"/>
      <c r="L822" s="138"/>
      <c r="M822" s="138"/>
      <c r="N822" s="138"/>
      <c r="O822" s="138"/>
      <c r="P822" s="138"/>
      <c r="Q822" s="138"/>
      <c r="R822" s="138"/>
    </row>
    <row r="823" spans="7:18" s="35" customFormat="1" x14ac:dyDescent="0.25">
      <c r="G823" s="75"/>
      <c r="I823" s="73"/>
      <c r="K823" s="74"/>
      <c r="L823" s="138"/>
      <c r="M823" s="138"/>
      <c r="N823" s="138"/>
      <c r="O823" s="138"/>
      <c r="P823" s="138"/>
      <c r="Q823" s="138"/>
      <c r="R823" s="138"/>
    </row>
    <row r="824" spans="7:18" s="35" customFormat="1" x14ac:dyDescent="0.25">
      <c r="G824" s="75"/>
      <c r="I824" s="73"/>
      <c r="K824" s="74"/>
      <c r="L824" s="138"/>
      <c r="M824" s="138"/>
      <c r="N824" s="138"/>
      <c r="O824" s="138"/>
      <c r="P824" s="138"/>
      <c r="Q824" s="138"/>
      <c r="R824" s="138"/>
    </row>
    <row r="825" spans="7:18" s="35" customFormat="1" x14ac:dyDescent="0.25">
      <c r="G825" s="75"/>
      <c r="I825" s="73"/>
      <c r="K825" s="74"/>
      <c r="L825" s="138"/>
      <c r="M825" s="138"/>
      <c r="N825" s="138"/>
      <c r="O825" s="138"/>
      <c r="P825" s="138"/>
      <c r="Q825" s="138"/>
      <c r="R825" s="138"/>
    </row>
    <row r="826" spans="7:18" s="35" customFormat="1" x14ac:dyDescent="0.25">
      <c r="G826" s="75"/>
      <c r="I826" s="73"/>
      <c r="K826" s="74"/>
      <c r="L826" s="138"/>
      <c r="M826" s="138"/>
      <c r="N826" s="138"/>
      <c r="O826" s="138"/>
      <c r="P826" s="138"/>
      <c r="Q826" s="138"/>
      <c r="R826" s="138"/>
    </row>
    <row r="827" spans="7:18" s="35" customFormat="1" x14ac:dyDescent="0.25">
      <c r="G827" s="75"/>
      <c r="I827" s="73"/>
      <c r="K827" s="74"/>
      <c r="L827" s="138"/>
      <c r="M827" s="138"/>
      <c r="N827" s="138"/>
      <c r="O827" s="138"/>
      <c r="P827" s="138"/>
      <c r="Q827" s="138"/>
      <c r="R827" s="138"/>
    </row>
    <row r="828" spans="7:18" s="35" customFormat="1" x14ac:dyDescent="0.25">
      <c r="G828" s="75"/>
      <c r="I828" s="73"/>
      <c r="K828" s="74"/>
      <c r="L828" s="138"/>
      <c r="M828" s="138"/>
      <c r="N828" s="138"/>
      <c r="O828" s="138"/>
      <c r="P828" s="138"/>
      <c r="Q828" s="138"/>
      <c r="R828" s="138"/>
    </row>
    <row r="829" spans="7:18" s="35" customFormat="1" x14ac:dyDescent="0.25">
      <c r="G829" s="75"/>
      <c r="I829" s="73"/>
      <c r="K829" s="74"/>
      <c r="L829" s="138"/>
      <c r="M829" s="138"/>
      <c r="N829" s="138"/>
      <c r="O829" s="138"/>
      <c r="P829" s="138"/>
      <c r="Q829" s="138"/>
      <c r="R829" s="138"/>
    </row>
    <row r="830" spans="7:18" s="35" customFormat="1" x14ac:dyDescent="0.25">
      <c r="G830" s="75"/>
      <c r="I830" s="73"/>
      <c r="K830" s="74"/>
      <c r="L830" s="138"/>
      <c r="M830" s="138"/>
      <c r="N830" s="138"/>
      <c r="O830" s="138"/>
      <c r="P830" s="138"/>
      <c r="Q830" s="138"/>
      <c r="R830" s="138"/>
    </row>
    <row r="831" spans="7:18" s="35" customFormat="1" x14ac:dyDescent="0.25">
      <c r="G831" s="75"/>
      <c r="I831" s="73"/>
      <c r="K831" s="74"/>
      <c r="L831" s="138"/>
      <c r="M831" s="138"/>
      <c r="N831" s="138"/>
      <c r="O831" s="138"/>
      <c r="P831" s="138"/>
      <c r="Q831" s="138"/>
      <c r="R831" s="138"/>
    </row>
    <row r="832" spans="7:18" s="35" customFormat="1" x14ac:dyDescent="0.25">
      <c r="G832" s="75"/>
      <c r="I832" s="73"/>
      <c r="K832" s="74"/>
      <c r="L832" s="138"/>
      <c r="M832" s="138"/>
      <c r="N832" s="138"/>
      <c r="O832" s="138"/>
      <c r="P832" s="138"/>
      <c r="Q832" s="138"/>
      <c r="R832" s="138"/>
    </row>
    <row r="833" spans="7:18" s="35" customFormat="1" x14ac:dyDescent="0.25">
      <c r="G833" s="75"/>
      <c r="I833" s="73"/>
      <c r="K833" s="74"/>
      <c r="L833" s="138"/>
      <c r="M833" s="138"/>
      <c r="N833" s="138"/>
      <c r="O833" s="138"/>
      <c r="P833" s="138"/>
      <c r="Q833" s="138"/>
      <c r="R833" s="138"/>
    </row>
    <row r="834" spans="7:18" s="35" customFormat="1" x14ac:dyDescent="0.25">
      <c r="G834" s="75"/>
      <c r="I834" s="73"/>
      <c r="K834" s="74"/>
      <c r="L834" s="138"/>
      <c r="M834" s="138"/>
      <c r="N834" s="138"/>
      <c r="O834" s="138"/>
      <c r="P834" s="138"/>
      <c r="Q834" s="138"/>
      <c r="R834" s="138"/>
    </row>
    <row r="835" spans="7:18" s="35" customFormat="1" x14ac:dyDescent="0.25">
      <c r="G835" s="75"/>
      <c r="I835" s="73"/>
      <c r="K835" s="74"/>
      <c r="L835" s="138"/>
      <c r="M835" s="138"/>
      <c r="N835" s="138"/>
      <c r="O835" s="138"/>
      <c r="P835" s="138"/>
      <c r="Q835" s="138"/>
      <c r="R835" s="138"/>
    </row>
    <row r="836" spans="7:18" s="35" customFormat="1" x14ac:dyDescent="0.25">
      <c r="G836" s="75"/>
      <c r="I836" s="73"/>
      <c r="K836" s="74"/>
      <c r="L836" s="138"/>
      <c r="M836" s="138"/>
      <c r="N836" s="138"/>
      <c r="O836" s="138"/>
      <c r="P836" s="138"/>
      <c r="Q836" s="138"/>
      <c r="R836" s="138"/>
    </row>
    <row r="837" spans="7:18" s="35" customFormat="1" x14ac:dyDescent="0.25">
      <c r="G837" s="75"/>
      <c r="I837" s="73"/>
      <c r="K837" s="74"/>
      <c r="L837" s="138"/>
      <c r="M837" s="138"/>
      <c r="N837" s="138"/>
      <c r="O837" s="138"/>
      <c r="P837" s="138"/>
      <c r="Q837" s="138"/>
      <c r="R837" s="138"/>
    </row>
    <row r="838" spans="7:18" s="35" customFormat="1" x14ac:dyDescent="0.25">
      <c r="G838" s="75"/>
      <c r="I838" s="73"/>
      <c r="K838" s="74"/>
      <c r="L838" s="138"/>
      <c r="M838" s="138"/>
      <c r="N838" s="138"/>
      <c r="O838" s="138"/>
      <c r="P838" s="138"/>
      <c r="Q838" s="138"/>
      <c r="R838" s="138"/>
    </row>
    <row r="839" spans="7:18" s="35" customFormat="1" x14ac:dyDescent="0.25">
      <c r="G839" s="75"/>
      <c r="I839" s="73"/>
      <c r="K839" s="74"/>
      <c r="L839" s="138"/>
      <c r="M839" s="138"/>
      <c r="N839" s="138"/>
      <c r="O839" s="138"/>
      <c r="P839" s="138"/>
      <c r="Q839" s="138"/>
      <c r="R839" s="138"/>
    </row>
    <row r="840" spans="7:18" s="35" customFormat="1" x14ac:dyDescent="0.25">
      <c r="G840" s="75"/>
      <c r="I840" s="73"/>
      <c r="K840" s="74"/>
      <c r="L840" s="138"/>
      <c r="M840" s="138"/>
      <c r="N840" s="138"/>
      <c r="O840" s="138"/>
      <c r="P840" s="138"/>
      <c r="Q840" s="138"/>
      <c r="R840" s="138"/>
    </row>
    <row r="841" spans="7:18" s="35" customFormat="1" x14ac:dyDescent="0.25">
      <c r="G841" s="75"/>
      <c r="I841" s="73"/>
      <c r="K841" s="74"/>
      <c r="L841" s="138"/>
      <c r="M841" s="138"/>
      <c r="N841" s="138"/>
      <c r="O841" s="138"/>
      <c r="P841" s="138"/>
      <c r="Q841" s="138"/>
      <c r="R841" s="138"/>
    </row>
    <row r="842" spans="7:18" s="35" customFormat="1" x14ac:dyDescent="0.25">
      <c r="G842" s="75"/>
      <c r="I842" s="73"/>
      <c r="K842" s="74"/>
      <c r="L842" s="138"/>
      <c r="M842" s="138"/>
      <c r="N842" s="138"/>
      <c r="O842" s="138"/>
      <c r="P842" s="138"/>
      <c r="Q842" s="138"/>
      <c r="R842" s="138"/>
    </row>
    <row r="843" spans="7:18" s="35" customFormat="1" x14ac:dyDescent="0.25">
      <c r="G843" s="75"/>
      <c r="I843" s="73"/>
      <c r="K843" s="74"/>
      <c r="L843" s="138"/>
      <c r="M843" s="138"/>
      <c r="N843" s="138"/>
      <c r="O843" s="138"/>
      <c r="P843" s="138"/>
      <c r="Q843" s="138"/>
      <c r="R843" s="138"/>
    </row>
    <row r="844" spans="7:18" s="35" customFormat="1" x14ac:dyDescent="0.25">
      <c r="G844" s="75"/>
      <c r="I844" s="73"/>
      <c r="K844" s="74"/>
      <c r="L844" s="138"/>
      <c r="M844" s="138"/>
      <c r="N844" s="138"/>
      <c r="O844" s="138"/>
      <c r="P844" s="138"/>
      <c r="Q844" s="138"/>
      <c r="R844" s="138"/>
    </row>
    <row r="845" spans="7:18" s="35" customFormat="1" x14ac:dyDescent="0.25">
      <c r="G845" s="75"/>
      <c r="I845" s="73"/>
      <c r="K845" s="74"/>
      <c r="L845" s="138"/>
      <c r="M845" s="138"/>
      <c r="N845" s="138"/>
      <c r="O845" s="138"/>
      <c r="P845" s="138"/>
      <c r="Q845" s="138"/>
      <c r="R845" s="138"/>
    </row>
    <row r="846" spans="7:18" s="35" customFormat="1" x14ac:dyDescent="0.25">
      <c r="G846" s="75"/>
      <c r="I846" s="73"/>
      <c r="K846" s="74"/>
      <c r="L846" s="138"/>
      <c r="M846" s="138"/>
      <c r="N846" s="138"/>
      <c r="O846" s="138"/>
      <c r="P846" s="138"/>
      <c r="Q846" s="138"/>
      <c r="R846" s="138"/>
    </row>
    <row r="847" spans="7:18" s="35" customFormat="1" x14ac:dyDescent="0.25">
      <c r="G847" s="75"/>
      <c r="I847" s="73"/>
      <c r="K847" s="74"/>
      <c r="L847" s="138"/>
      <c r="M847" s="138"/>
      <c r="N847" s="138"/>
      <c r="O847" s="138"/>
      <c r="P847" s="138"/>
      <c r="Q847" s="138"/>
      <c r="R847" s="138"/>
    </row>
    <row r="848" spans="7:18" s="35" customFormat="1" x14ac:dyDescent="0.25">
      <c r="G848" s="75"/>
      <c r="I848" s="73"/>
      <c r="K848" s="74"/>
      <c r="L848" s="138"/>
      <c r="M848" s="138"/>
      <c r="N848" s="138"/>
      <c r="O848" s="138"/>
      <c r="P848" s="138"/>
      <c r="Q848" s="138"/>
      <c r="R848" s="138"/>
    </row>
    <row r="849" spans="7:18" s="35" customFormat="1" x14ac:dyDescent="0.25">
      <c r="G849" s="75"/>
      <c r="I849" s="73"/>
      <c r="K849" s="74"/>
      <c r="L849" s="138"/>
      <c r="M849" s="138"/>
      <c r="N849" s="138"/>
      <c r="O849" s="138"/>
      <c r="P849" s="138"/>
      <c r="Q849" s="138"/>
      <c r="R849" s="138"/>
    </row>
    <row r="850" spans="7:18" s="35" customFormat="1" x14ac:dyDescent="0.25">
      <c r="G850" s="75"/>
      <c r="I850" s="73"/>
      <c r="K850" s="74"/>
      <c r="L850" s="138"/>
      <c r="M850" s="138"/>
      <c r="N850" s="138"/>
      <c r="O850" s="138"/>
      <c r="P850" s="138"/>
      <c r="Q850" s="138"/>
      <c r="R850" s="138"/>
    </row>
    <row r="851" spans="7:18" s="35" customFormat="1" x14ac:dyDescent="0.25">
      <c r="G851" s="75"/>
      <c r="I851" s="73"/>
      <c r="K851" s="74"/>
      <c r="L851" s="138"/>
      <c r="M851" s="138"/>
      <c r="N851" s="138"/>
      <c r="O851" s="138"/>
      <c r="P851" s="138"/>
      <c r="Q851" s="138"/>
      <c r="R851" s="138"/>
    </row>
    <row r="852" spans="7:18" s="35" customFormat="1" x14ac:dyDescent="0.25">
      <c r="G852" s="75"/>
      <c r="I852" s="73"/>
      <c r="K852" s="74"/>
      <c r="L852" s="138"/>
      <c r="M852" s="138"/>
      <c r="N852" s="138"/>
      <c r="O852" s="138"/>
      <c r="P852" s="138"/>
      <c r="Q852" s="138"/>
      <c r="R852" s="138"/>
    </row>
    <row r="853" spans="7:18" s="35" customFormat="1" x14ac:dyDescent="0.25">
      <c r="G853" s="75"/>
      <c r="I853" s="73"/>
      <c r="K853" s="74"/>
      <c r="L853" s="138"/>
      <c r="M853" s="138"/>
      <c r="N853" s="138"/>
      <c r="O853" s="138"/>
      <c r="P853" s="138"/>
      <c r="Q853" s="138"/>
      <c r="R853" s="138"/>
    </row>
    <row r="854" spans="7:18" s="35" customFormat="1" x14ac:dyDescent="0.25">
      <c r="G854" s="75"/>
      <c r="I854" s="73"/>
      <c r="K854" s="74"/>
      <c r="L854" s="138"/>
      <c r="M854" s="138"/>
      <c r="N854" s="138"/>
      <c r="O854" s="138"/>
      <c r="P854" s="138"/>
      <c r="Q854" s="138"/>
      <c r="R854" s="138"/>
    </row>
    <row r="855" spans="7:18" s="35" customFormat="1" x14ac:dyDescent="0.25">
      <c r="G855" s="75"/>
      <c r="I855" s="73"/>
      <c r="K855" s="74"/>
      <c r="L855" s="138"/>
      <c r="M855" s="138"/>
      <c r="N855" s="138"/>
      <c r="O855" s="138"/>
      <c r="P855" s="138"/>
      <c r="Q855" s="138"/>
      <c r="R855" s="138"/>
    </row>
    <row r="856" spans="7:18" s="35" customFormat="1" x14ac:dyDescent="0.25">
      <c r="G856" s="75"/>
      <c r="I856" s="73"/>
      <c r="K856" s="74"/>
      <c r="L856" s="138"/>
      <c r="M856" s="138"/>
      <c r="N856" s="138"/>
      <c r="O856" s="138"/>
      <c r="P856" s="138"/>
      <c r="Q856" s="138"/>
      <c r="R856" s="138"/>
    </row>
    <row r="857" spans="7:18" s="35" customFormat="1" x14ac:dyDescent="0.25">
      <c r="G857" s="75"/>
      <c r="I857" s="73"/>
      <c r="K857" s="74"/>
      <c r="L857" s="138"/>
      <c r="M857" s="138"/>
      <c r="N857" s="138"/>
      <c r="O857" s="138"/>
      <c r="P857" s="138"/>
      <c r="Q857" s="138"/>
      <c r="R857" s="138"/>
    </row>
    <row r="858" spans="7:18" s="35" customFormat="1" x14ac:dyDescent="0.25">
      <c r="G858" s="75"/>
      <c r="I858" s="73"/>
      <c r="K858" s="74"/>
      <c r="L858" s="138"/>
      <c r="M858" s="138"/>
      <c r="N858" s="138"/>
      <c r="O858" s="138"/>
      <c r="P858" s="138"/>
      <c r="Q858" s="138"/>
      <c r="R858" s="138"/>
    </row>
    <row r="859" spans="7:18" s="35" customFormat="1" x14ac:dyDescent="0.25">
      <c r="G859" s="75"/>
      <c r="I859" s="73"/>
      <c r="K859" s="74"/>
      <c r="L859" s="138"/>
      <c r="M859" s="138"/>
      <c r="N859" s="138"/>
      <c r="O859" s="138"/>
      <c r="P859" s="138"/>
      <c r="Q859" s="138"/>
      <c r="R859" s="138"/>
    </row>
    <row r="860" spans="7:18" s="35" customFormat="1" x14ac:dyDescent="0.25">
      <c r="G860" s="75"/>
      <c r="I860" s="73"/>
      <c r="K860" s="74"/>
      <c r="L860" s="138"/>
      <c r="M860" s="138"/>
      <c r="N860" s="138"/>
      <c r="O860" s="138"/>
      <c r="P860" s="138"/>
      <c r="Q860" s="138"/>
      <c r="R860" s="138"/>
    </row>
    <row r="861" spans="7:18" s="35" customFormat="1" x14ac:dyDescent="0.25">
      <c r="G861" s="75"/>
      <c r="I861" s="73"/>
      <c r="K861" s="74"/>
      <c r="L861" s="138"/>
      <c r="M861" s="138"/>
      <c r="N861" s="138"/>
      <c r="O861" s="138"/>
      <c r="P861" s="138"/>
      <c r="Q861" s="138"/>
      <c r="R861" s="138"/>
    </row>
    <row r="862" spans="7:18" s="35" customFormat="1" x14ac:dyDescent="0.25">
      <c r="G862" s="75"/>
      <c r="I862" s="73"/>
      <c r="K862" s="74"/>
      <c r="L862" s="138"/>
      <c r="M862" s="138"/>
      <c r="N862" s="138"/>
      <c r="O862" s="138"/>
      <c r="P862" s="138"/>
      <c r="Q862" s="138"/>
      <c r="R862" s="138"/>
    </row>
    <row r="863" spans="7:18" s="35" customFormat="1" x14ac:dyDescent="0.25">
      <c r="G863" s="75"/>
      <c r="I863" s="73"/>
      <c r="K863" s="74"/>
      <c r="L863" s="138"/>
      <c r="M863" s="138"/>
      <c r="N863" s="138"/>
      <c r="O863" s="138"/>
      <c r="P863" s="138"/>
      <c r="Q863" s="138"/>
      <c r="R863" s="138"/>
    </row>
    <row r="864" spans="7:18" s="35" customFormat="1" x14ac:dyDescent="0.25">
      <c r="G864" s="75"/>
      <c r="I864" s="73"/>
      <c r="K864" s="74"/>
      <c r="L864" s="138"/>
      <c r="M864" s="138"/>
      <c r="N864" s="138"/>
      <c r="O864" s="138"/>
      <c r="P864" s="138"/>
      <c r="Q864" s="138"/>
      <c r="R864" s="138"/>
    </row>
    <row r="865" spans="7:18" s="35" customFormat="1" x14ac:dyDescent="0.25">
      <c r="G865" s="75"/>
      <c r="I865" s="73"/>
      <c r="K865" s="74"/>
      <c r="L865" s="138"/>
      <c r="M865" s="138"/>
      <c r="N865" s="138"/>
      <c r="O865" s="138"/>
      <c r="P865" s="138"/>
      <c r="Q865" s="138"/>
      <c r="R865" s="138"/>
    </row>
    <row r="866" spans="7:18" s="35" customFormat="1" x14ac:dyDescent="0.25">
      <c r="G866" s="75"/>
      <c r="I866" s="73"/>
      <c r="K866" s="74"/>
      <c r="L866" s="138"/>
      <c r="M866" s="138"/>
      <c r="N866" s="138"/>
      <c r="O866" s="138"/>
      <c r="P866" s="138"/>
      <c r="Q866" s="138"/>
      <c r="R866" s="138"/>
    </row>
    <row r="867" spans="7:18" s="35" customFormat="1" x14ac:dyDescent="0.25">
      <c r="G867" s="75"/>
      <c r="I867" s="73"/>
      <c r="K867" s="74"/>
      <c r="L867" s="138"/>
      <c r="M867" s="138"/>
      <c r="N867" s="138"/>
      <c r="O867" s="138"/>
      <c r="P867" s="138"/>
      <c r="Q867" s="138"/>
      <c r="R867" s="138"/>
    </row>
    <row r="868" spans="7:18" s="35" customFormat="1" x14ac:dyDescent="0.25">
      <c r="G868" s="75"/>
      <c r="I868" s="73"/>
      <c r="K868" s="74"/>
      <c r="L868" s="138"/>
      <c r="M868" s="138"/>
      <c r="N868" s="138"/>
      <c r="O868" s="138"/>
      <c r="P868" s="138"/>
      <c r="Q868" s="138"/>
      <c r="R868" s="138"/>
    </row>
    <row r="869" spans="7:18" s="35" customFormat="1" x14ac:dyDescent="0.25">
      <c r="G869" s="75"/>
      <c r="I869" s="73"/>
      <c r="K869" s="74"/>
      <c r="L869" s="138"/>
      <c r="M869" s="138"/>
      <c r="N869" s="138"/>
      <c r="O869" s="138"/>
      <c r="P869" s="138"/>
      <c r="Q869" s="138"/>
      <c r="R869" s="138"/>
    </row>
    <row r="870" spans="7:18" s="35" customFormat="1" x14ac:dyDescent="0.25">
      <c r="G870" s="75"/>
      <c r="I870" s="73"/>
      <c r="K870" s="74"/>
      <c r="L870" s="138"/>
      <c r="M870" s="138"/>
      <c r="N870" s="138"/>
      <c r="O870" s="138"/>
      <c r="P870" s="138"/>
      <c r="Q870" s="138"/>
      <c r="R870" s="138"/>
    </row>
    <row r="871" spans="7:18" s="35" customFormat="1" x14ac:dyDescent="0.25">
      <c r="G871" s="75"/>
      <c r="I871" s="73"/>
      <c r="K871" s="74"/>
      <c r="L871" s="138"/>
      <c r="M871" s="138"/>
      <c r="N871" s="138"/>
      <c r="O871" s="138"/>
      <c r="P871" s="138"/>
      <c r="Q871" s="138"/>
      <c r="R871" s="138"/>
    </row>
    <row r="872" spans="7:18" s="35" customFormat="1" x14ac:dyDescent="0.25">
      <c r="G872" s="75"/>
      <c r="I872" s="73"/>
      <c r="K872" s="74"/>
      <c r="L872" s="138"/>
      <c r="M872" s="138"/>
      <c r="N872" s="138"/>
      <c r="O872" s="138"/>
      <c r="P872" s="138"/>
      <c r="Q872" s="138"/>
      <c r="R872" s="138"/>
    </row>
    <row r="873" spans="7:18" s="35" customFormat="1" x14ac:dyDescent="0.25">
      <c r="G873" s="75"/>
      <c r="I873" s="73"/>
      <c r="K873" s="74"/>
      <c r="L873" s="138"/>
      <c r="M873" s="138"/>
      <c r="N873" s="138"/>
      <c r="O873" s="138"/>
      <c r="P873" s="138"/>
      <c r="Q873" s="138"/>
      <c r="R873" s="138"/>
    </row>
    <row r="874" spans="7:18" s="35" customFormat="1" x14ac:dyDescent="0.25">
      <c r="G874" s="75"/>
      <c r="I874" s="73"/>
      <c r="K874" s="74"/>
      <c r="L874" s="138"/>
      <c r="M874" s="138"/>
      <c r="N874" s="138"/>
      <c r="O874" s="138"/>
      <c r="P874" s="138"/>
      <c r="Q874" s="138"/>
      <c r="R874" s="138"/>
    </row>
    <row r="875" spans="7:18" s="35" customFormat="1" x14ac:dyDescent="0.25">
      <c r="G875" s="75"/>
      <c r="I875" s="73"/>
      <c r="K875" s="74"/>
      <c r="L875" s="138"/>
      <c r="M875" s="138"/>
      <c r="N875" s="138"/>
      <c r="O875" s="138"/>
      <c r="P875" s="138"/>
      <c r="Q875" s="138"/>
      <c r="R875" s="138"/>
    </row>
    <row r="876" spans="7:18" s="35" customFormat="1" x14ac:dyDescent="0.25">
      <c r="G876" s="75"/>
      <c r="I876" s="73"/>
      <c r="K876" s="74"/>
      <c r="L876" s="138"/>
      <c r="M876" s="138"/>
      <c r="N876" s="138"/>
      <c r="O876" s="138"/>
      <c r="P876" s="138"/>
      <c r="Q876" s="138"/>
      <c r="R876" s="138"/>
    </row>
    <row r="877" spans="7:18" s="35" customFormat="1" x14ac:dyDescent="0.25">
      <c r="G877" s="75"/>
      <c r="I877" s="73"/>
      <c r="K877" s="74"/>
      <c r="L877" s="138"/>
      <c r="M877" s="138"/>
      <c r="N877" s="138"/>
      <c r="O877" s="138"/>
      <c r="P877" s="138"/>
      <c r="Q877" s="138"/>
      <c r="R877" s="138"/>
    </row>
    <row r="878" spans="7:18" s="35" customFormat="1" x14ac:dyDescent="0.25">
      <c r="G878" s="75"/>
      <c r="I878" s="73"/>
      <c r="K878" s="74"/>
      <c r="L878" s="138"/>
      <c r="M878" s="138"/>
      <c r="N878" s="138"/>
      <c r="O878" s="138"/>
      <c r="P878" s="138"/>
      <c r="Q878" s="138"/>
      <c r="R878" s="138"/>
    </row>
    <row r="879" spans="7:18" s="35" customFormat="1" x14ac:dyDescent="0.25">
      <c r="G879" s="75"/>
      <c r="I879" s="73"/>
      <c r="K879" s="74"/>
      <c r="L879" s="138"/>
      <c r="M879" s="138"/>
      <c r="N879" s="138"/>
      <c r="O879" s="138"/>
      <c r="P879" s="138"/>
      <c r="Q879" s="138"/>
      <c r="R879" s="138"/>
    </row>
    <row r="880" spans="7:18" s="35" customFormat="1" x14ac:dyDescent="0.25">
      <c r="G880" s="75"/>
      <c r="I880" s="73"/>
      <c r="K880" s="74"/>
      <c r="L880" s="138"/>
      <c r="M880" s="138"/>
      <c r="N880" s="138"/>
      <c r="O880" s="138"/>
      <c r="P880" s="138"/>
      <c r="Q880" s="138"/>
      <c r="R880" s="138"/>
    </row>
    <row r="881" spans="7:18" s="35" customFormat="1" x14ac:dyDescent="0.25">
      <c r="G881" s="75"/>
      <c r="I881" s="73"/>
      <c r="K881" s="74"/>
      <c r="L881" s="138"/>
      <c r="M881" s="138"/>
      <c r="N881" s="138"/>
      <c r="O881" s="138"/>
      <c r="P881" s="138"/>
      <c r="Q881" s="138"/>
      <c r="R881" s="138"/>
    </row>
    <row r="882" spans="7:18" s="35" customFormat="1" x14ac:dyDescent="0.25">
      <c r="G882" s="75"/>
      <c r="I882" s="73"/>
      <c r="K882" s="74"/>
      <c r="L882" s="138"/>
      <c r="M882" s="138"/>
      <c r="N882" s="138"/>
      <c r="O882" s="138"/>
      <c r="P882" s="138"/>
      <c r="Q882" s="138"/>
      <c r="R882" s="138"/>
    </row>
    <row r="883" spans="7:18" s="35" customFormat="1" x14ac:dyDescent="0.25">
      <c r="G883" s="75"/>
      <c r="I883" s="73"/>
      <c r="K883" s="74"/>
      <c r="L883" s="138"/>
      <c r="M883" s="138"/>
      <c r="N883" s="138"/>
      <c r="O883" s="138"/>
      <c r="P883" s="138"/>
      <c r="Q883" s="138"/>
      <c r="R883" s="138"/>
    </row>
    <row r="884" spans="7:18" s="35" customFormat="1" x14ac:dyDescent="0.25">
      <c r="G884" s="75"/>
      <c r="I884" s="73"/>
      <c r="K884" s="74"/>
      <c r="L884" s="138"/>
      <c r="M884" s="138"/>
      <c r="N884" s="138"/>
      <c r="O884" s="138"/>
      <c r="P884" s="138"/>
      <c r="Q884" s="138"/>
      <c r="R884" s="138"/>
    </row>
    <row r="885" spans="7:18" s="35" customFormat="1" x14ac:dyDescent="0.25">
      <c r="G885" s="75"/>
      <c r="I885" s="73"/>
      <c r="K885" s="74"/>
      <c r="L885" s="138"/>
      <c r="M885" s="138"/>
      <c r="N885" s="138"/>
      <c r="O885" s="138"/>
      <c r="P885" s="138"/>
      <c r="Q885" s="138"/>
      <c r="R885" s="138"/>
    </row>
    <row r="886" spans="7:18" s="35" customFormat="1" x14ac:dyDescent="0.25">
      <c r="G886" s="75"/>
      <c r="I886" s="73"/>
      <c r="K886" s="74"/>
      <c r="L886" s="138"/>
      <c r="M886" s="138"/>
      <c r="N886" s="138"/>
      <c r="O886" s="138"/>
      <c r="P886" s="138"/>
      <c r="Q886" s="138"/>
      <c r="R886" s="138"/>
    </row>
    <row r="887" spans="7:18" s="35" customFormat="1" x14ac:dyDescent="0.25">
      <c r="G887" s="75"/>
      <c r="I887" s="73"/>
      <c r="K887" s="74"/>
      <c r="L887" s="138"/>
      <c r="M887" s="138"/>
      <c r="N887" s="138"/>
      <c r="O887" s="138"/>
      <c r="P887" s="138"/>
      <c r="Q887" s="138"/>
      <c r="R887" s="138"/>
    </row>
    <row r="888" spans="7:18" s="35" customFormat="1" x14ac:dyDescent="0.25">
      <c r="G888" s="75"/>
      <c r="I888" s="73"/>
      <c r="K888" s="74"/>
      <c r="L888" s="138"/>
      <c r="M888" s="138"/>
      <c r="N888" s="138"/>
      <c r="O888" s="138"/>
      <c r="P888" s="138"/>
      <c r="Q888" s="138"/>
      <c r="R888" s="138"/>
    </row>
    <row r="889" spans="7:18" s="35" customFormat="1" x14ac:dyDescent="0.25">
      <c r="G889" s="75"/>
      <c r="I889" s="73"/>
      <c r="K889" s="74"/>
      <c r="L889" s="138"/>
      <c r="M889" s="138"/>
      <c r="N889" s="138"/>
      <c r="O889" s="138"/>
      <c r="P889" s="138"/>
      <c r="Q889" s="138"/>
      <c r="R889" s="138"/>
    </row>
    <row r="890" spans="7:18" s="35" customFormat="1" x14ac:dyDescent="0.25">
      <c r="G890" s="75"/>
      <c r="I890" s="73"/>
      <c r="K890" s="74"/>
      <c r="L890" s="138"/>
      <c r="M890" s="138"/>
      <c r="N890" s="138"/>
      <c r="O890" s="138"/>
      <c r="P890" s="138"/>
      <c r="Q890" s="138"/>
      <c r="R890" s="138"/>
    </row>
    <row r="891" spans="7:18" s="35" customFormat="1" x14ac:dyDescent="0.25">
      <c r="G891" s="75"/>
      <c r="I891" s="73"/>
      <c r="K891" s="74"/>
      <c r="L891" s="138"/>
      <c r="M891" s="138"/>
      <c r="N891" s="138"/>
      <c r="O891" s="138"/>
      <c r="P891" s="138"/>
      <c r="Q891" s="138"/>
      <c r="R891" s="138"/>
    </row>
    <row r="892" spans="7:18" s="35" customFormat="1" x14ac:dyDescent="0.25">
      <c r="G892" s="75"/>
      <c r="I892" s="73"/>
      <c r="K892" s="74"/>
      <c r="L892" s="138"/>
      <c r="M892" s="138"/>
      <c r="N892" s="138"/>
      <c r="O892" s="138"/>
      <c r="P892" s="138"/>
      <c r="Q892" s="138"/>
      <c r="R892" s="138"/>
    </row>
    <row r="893" spans="7:18" s="35" customFormat="1" x14ac:dyDescent="0.25">
      <c r="G893" s="75"/>
      <c r="I893" s="73"/>
      <c r="K893" s="74"/>
      <c r="L893" s="138"/>
      <c r="M893" s="138"/>
      <c r="N893" s="138"/>
      <c r="O893" s="138"/>
      <c r="P893" s="138"/>
      <c r="Q893" s="138"/>
      <c r="R893" s="138"/>
    </row>
    <row r="894" spans="7:18" s="35" customFormat="1" x14ac:dyDescent="0.25">
      <c r="G894" s="75"/>
      <c r="I894" s="73"/>
      <c r="K894" s="74"/>
      <c r="L894" s="138"/>
      <c r="M894" s="138"/>
      <c r="N894" s="138"/>
      <c r="O894" s="138"/>
      <c r="P894" s="138"/>
      <c r="Q894" s="138"/>
      <c r="R894" s="138"/>
    </row>
    <row r="895" spans="7:18" s="35" customFormat="1" x14ac:dyDescent="0.25">
      <c r="G895" s="75"/>
      <c r="I895" s="73"/>
      <c r="K895" s="74"/>
      <c r="L895" s="138"/>
      <c r="M895" s="138"/>
      <c r="N895" s="138"/>
      <c r="O895" s="138"/>
      <c r="P895" s="138"/>
      <c r="Q895" s="138"/>
      <c r="R895" s="138"/>
    </row>
    <row r="896" spans="7:18" s="35" customFormat="1" x14ac:dyDescent="0.25">
      <c r="G896" s="75"/>
      <c r="I896" s="73"/>
      <c r="K896" s="74"/>
      <c r="L896" s="138"/>
      <c r="M896" s="138"/>
      <c r="N896" s="138"/>
      <c r="O896" s="138"/>
      <c r="P896" s="138"/>
      <c r="Q896" s="138"/>
      <c r="R896" s="138"/>
    </row>
    <row r="897" spans="7:18" s="35" customFormat="1" x14ac:dyDescent="0.25">
      <c r="G897" s="75"/>
      <c r="I897" s="73"/>
      <c r="K897" s="74"/>
      <c r="L897" s="138"/>
      <c r="M897" s="138"/>
      <c r="N897" s="138"/>
      <c r="O897" s="138"/>
      <c r="P897" s="138"/>
      <c r="Q897" s="138"/>
      <c r="R897" s="138"/>
    </row>
    <row r="898" spans="7:18" s="35" customFormat="1" x14ac:dyDescent="0.25">
      <c r="G898" s="75"/>
      <c r="I898" s="73"/>
      <c r="K898" s="74"/>
      <c r="L898" s="138"/>
      <c r="M898" s="138"/>
      <c r="N898" s="138"/>
      <c r="O898" s="138"/>
      <c r="P898" s="138"/>
      <c r="Q898" s="138"/>
      <c r="R898" s="138"/>
    </row>
    <row r="899" spans="7:18" s="35" customFormat="1" x14ac:dyDescent="0.25">
      <c r="G899" s="75"/>
      <c r="I899" s="73"/>
      <c r="K899" s="74"/>
      <c r="L899" s="138"/>
      <c r="M899" s="138"/>
      <c r="N899" s="138"/>
      <c r="O899" s="138"/>
      <c r="P899" s="138"/>
      <c r="Q899" s="138"/>
      <c r="R899" s="138"/>
    </row>
    <row r="900" spans="7:18" s="35" customFormat="1" x14ac:dyDescent="0.25">
      <c r="G900" s="75"/>
      <c r="I900" s="73"/>
      <c r="K900" s="74"/>
      <c r="L900" s="138"/>
      <c r="M900" s="138"/>
      <c r="N900" s="138"/>
      <c r="O900" s="138"/>
      <c r="P900" s="138"/>
      <c r="Q900" s="138"/>
      <c r="R900" s="138"/>
    </row>
    <row r="901" spans="7:18" s="35" customFormat="1" x14ac:dyDescent="0.25">
      <c r="G901" s="75"/>
      <c r="I901" s="73"/>
      <c r="K901" s="74"/>
      <c r="L901" s="138"/>
      <c r="M901" s="138"/>
      <c r="N901" s="138"/>
      <c r="O901" s="138"/>
      <c r="P901" s="138"/>
      <c r="Q901" s="138"/>
      <c r="R901" s="138"/>
    </row>
    <row r="902" spans="7:18" s="35" customFormat="1" x14ac:dyDescent="0.25">
      <c r="G902" s="75"/>
      <c r="I902" s="73"/>
      <c r="K902" s="74"/>
      <c r="L902" s="138"/>
      <c r="M902" s="138"/>
      <c r="N902" s="138"/>
      <c r="O902" s="138"/>
      <c r="P902" s="138"/>
      <c r="Q902" s="138"/>
      <c r="R902" s="138"/>
    </row>
    <row r="903" spans="7:18" s="35" customFormat="1" x14ac:dyDescent="0.25">
      <c r="G903" s="75"/>
      <c r="I903" s="73"/>
      <c r="K903" s="74"/>
      <c r="L903" s="138"/>
      <c r="M903" s="138"/>
      <c r="N903" s="138"/>
      <c r="O903" s="138"/>
      <c r="P903" s="138"/>
      <c r="Q903" s="138"/>
      <c r="R903" s="138"/>
    </row>
    <row r="904" spans="7:18" s="35" customFormat="1" x14ac:dyDescent="0.25">
      <c r="G904" s="75"/>
      <c r="I904" s="73"/>
      <c r="K904" s="74"/>
      <c r="L904" s="138"/>
      <c r="M904" s="138"/>
      <c r="N904" s="138"/>
      <c r="O904" s="138"/>
      <c r="P904" s="138"/>
      <c r="Q904" s="138"/>
      <c r="R904" s="138"/>
    </row>
    <row r="905" spans="7:18" s="35" customFormat="1" x14ac:dyDescent="0.25">
      <c r="G905" s="75"/>
      <c r="I905" s="73"/>
      <c r="K905" s="74"/>
      <c r="L905" s="138"/>
      <c r="M905" s="138"/>
      <c r="N905" s="138"/>
      <c r="O905" s="138"/>
      <c r="P905" s="138"/>
      <c r="Q905" s="138"/>
      <c r="R905" s="138"/>
    </row>
    <row r="906" spans="7:18" s="35" customFormat="1" x14ac:dyDescent="0.25">
      <c r="G906" s="75"/>
      <c r="I906" s="73"/>
      <c r="K906" s="74"/>
      <c r="L906" s="138"/>
      <c r="M906" s="138"/>
      <c r="N906" s="138"/>
      <c r="O906" s="138"/>
      <c r="P906" s="138"/>
      <c r="Q906" s="138"/>
      <c r="R906" s="138"/>
    </row>
    <row r="907" spans="7:18" s="35" customFormat="1" x14ac:dyDescent="0.25">
      <c r="G907" s="75"/>
      <c r="I907" s="73"/>
      <c r="K907" s="74"/>
      <c r="L907" s="138"/>
      <c r="M907" s="138"/>
      <c r="N907" s="138"/>
      <c r="O907" s="138"/>
      <c r="P907" s="138"/>
      <c r="Q907" s="138"/>
      <c r="R907" s="138"/>
    </row>
    <row r="908" spans="7:18" s="35" customFormat="1" x14ac:dyDescent="0.25">
      <c r="G908" s="75"/>
      <c r="I908" s="73"/>
      <c r="K908" s="74"/>
      <c r="L908" s="138"/>
      <c r="M908" s="138"/>
      <c r="N908" s="138"/>
      <c r="O908" s="138"/>
      <c r="P908" s="138"/>
      <c r="Q908" s="138"/>
      <c r="R908" s="138"/>
    </row>
    <row r="909" spans="7:18" s="35" customFormat="1" x14ac:dyDescent="0.25">
      <c r="G909" s="75"/>
      <c r="I909" s="73"/>
      <c r="K909" s="74"/>
      <c r="L909" s="138"/>
      <c r="M909" s="138"/>
      <c r="N909" s="138"/>
      <c r="O909" s="138"/>
      <c r="P909" s="138"/>
      <c r="Q909" s="138"/>
      <c r="R909" s="138"/>
    </row>
    <row r="910" spans="7:18" s="35" customFormat="1" x14ac:dyDescent="0.25">
      <c r="G910" s="75"/>
      <c r="I910" s="73"/>
      <c r="K910" s="74"/>
      <c r="L910" s="138"/>
      <c r="M910" s="138"/>
      <c r="N910" s="138"/>
      <c r="O910" s="138"/>
      <c r="P910" s="138"/>
      <c r="Q910" s="138"/>
      <c r="R910" s="138"/>
    </row>
    <row r="911" spans="7:18" s="35" customFormat="1" x14ac:dyDescent="0.25">
      <c r="G911" s="75"/>
      <c r="I911" s="73"/>
      <c r="K911" s="74"/>
      <c r="L911" s="138"/>
      <c r="M911" s="138"/>
      <c r="N911" s="138"/>
      <c r="O911" s="138"/>
      <c r="P911" s="138"/>
      <c r="Q911" s="138"/>
      <c r="R911" s="138"/>
    </row>
    <row r="912" spans="7:18" s="35" customFormat="1" x14ac:dyDescent="0.25">
      <c r="G912" s="75"/>
      <c r="I912" s="73"/>
      <c r="K912" s="74"/>
      <c r="L912" s="138"/>
      <c r="M912" s="138"/>
      <c r="N912" s="138"/>
      <c r="O912" s="138"/>
      <c r="P912" s="138"/>
      <c r="Q912" s="138"/>
      <c r="R912" s="138"/>
    </row>
    <row r="913" spans="7:18" s="35" customFormat="1" x14ac:dyDescent="0.25">
      <c r="G913" s="75"/>
      <c r="I913" s="73"/>
      <c r="K913" s="74"/>
      <c r="L913" s="138"/>
      <c r="M913" s="138"/>
      <c r="N913" s="138"/>
      <c r="O913" s="138"/>
      <c r="P913" s="138"/>
      <c r="Q913" s="138"/>
      <c r="R913" s="138"/>
    </row>
    <row r="914" spans="7:18" s="35" customFormat="1" x14ac:dyDescent="0.25">
      <c r="G914" s="75"/>
      <c r="I914" s="73"/>
      <c r="K914" s="74"/>
      <c r="L914" s="138"/>
      <c r="M914" s="138"/>
      <c r="N914" s="138"/>
      <c r="O914" s="138"/>
      <c r="P914" s="138"/>
      <c r="Q914" s="138"/>
      <c r="R914" s="138"/>
    </row>
    <row r="915" spans="7:18" s="35" customFormat="1" x14ac:dyDescent="0.25">
      <c r="G915" s="75"/>
      <c r="I915" s="73"/>
      <c r="K915" s="74"/>
      <c r="L915" s="138"/>
      <c r="M915" s="138"/>
      <c r="N915" s="138"/>
      <c r="O915" s="138"/>
      <c r="P915" s="138"/>
      <c r="Q915" s="138"/>
      <c r="R915" s="138"/>
    </row>
    <row r="916" spans="7:18" s="35" customFormat="1" x14ac:dyDescent="0.25">
      <c r="G916" s="75"/>
      <c r="I916" s="73"/>
      <c r="K916" s="74"/>
      <c r="L916" s="138"/>
      <c r="M916" s="138"/>
      <c r="N916" s="138"/>
      <c r="O916" s="138"/>
      <c r="P916" s="138"/>
      <c r="Q916" s="138"/>
      <c r="R916" s="138"/>
    </row>
    <row r="917" spans="7:18" s="35" customFormat="1" x14ac:dyDescent="0.25">
      <c r="G917" s="75"/>
      <c r="I917" s="73"/>
      <c r="K917" s="74"/>
      <c r="L917" s="138"/>
      <c r="M917" s="138"/>
      <c r="N917" s="138"/>
      <c r="O917" s="138"/>
      <c r="P917" s="138"/>
      <c r="Q917" s="138"/>
      <c r="R917" s="138"/>
    </row>
    <row r="918" spans="7:18" s="35" customFormat="1" x14ac:dyDescent="0.25">
      <c r="G918" s="75"/>
      <c r="I918" s="73"/>
      <c r="K918" s="74"/>
      <c r="L918" s="138"/>
      <c r="M918" s="138"/>
      <c r="N918" s="138"/>
      <c r="O918" s="138"/>
      <c r="P918" s="138"/>
      <c r="Q918" s="138"/>
      <c r="R918" s="138"/>
    </row>
    <row r="919" spans="7:18" s="35" customFormat="1" x14ac:dyDescent="0.25">
      <c r="G919" s="75"/>
      <c r="I919" s="73"/>
      <c r="K919" s="74"/>
      <c r="L919" s="138"/>
      <c r="M919" s="138"/>
      <c r="N919" s="138"/>
      <c r="O919" s="138"/>
      <c r="P919" s="138"/>
      <c r="Q919" s="138"/>
      <c r="R919" s="138"/>
    </row>
    <row r="920" spans="7:18" s="35" customFormat="1" x14ac:dyDescent="0.25">
      <c r="G920" s="75"/>
      <c r="I920" s="73"/>
      <c r="K920" s="74"/>
      <c r="L920" s="138"/>
      <c r="M920" s="138"/>
      <c r="N920" s="138"/>
      <c r="O920" s="138"/>
      <c r="P920" s="138"/>
      <c r="Q920" s="138"/>
      <c r="R920" s="138"/>
    </row>
    <row r="921" spans="7:18" s="35" customFormat="1" x14ac:dyDescent="0.25">
      <c r="G921" s="75"/>
      <c r="I921" s="73"/>
      <c r="K921" s="74"/>
      <c r="L921" s="138"/>
      <c r="M921" s="138"/>
      <c r="N921" s="138"/>
      <c r="O921" s="138"/>
      <c r="P921" s="138"/>
      <c r="Q921" s="138"/>
      <c r="R921" s="138"/>
    </row>
    <row r="922" spans="7:18" s="35" customFormat="1" x14ac:dyDescent="0.25">
      <c r="G922" s="75"/>
      <c r="I922" s="73"/>
      <c r="K922" s="74"/>
      <c r="L922" s="138"/>
      <c r="M922" s="138"/>
      <c r="N922" s="138"/>
      <c r="O922" s="138"/>
      <c r="P922" s="138"/>
      <c r="Q922" s="138"/>
      <c r="R922" s="138"/>
    </row>
    <row r="923" spans="7:18" s="35" customFormat="1" x14ac:dyDescent="0.25">
      <c r="G923" s="75"/>
      <c r="I923" s="73"/>
      <c r="K923" s="74"/>
      <c r="L923" s="138"/>
      <c r="M923" s="138"/>
      <c r="N923" s="138"/>
      <c r="O923" s="138"/>
      <c r="P923" s="138"/>
      <c r="Q923" s="138"/>
      <c r="R923" s="138"/>
    </row>
    <row r="924" spans="7:18" s="35" customFormat="1" x14ac:dyDescent="0.25">
      <c r="G924" s="75"/>
      <c r="I924" s="73"/>
      <c r="K924" s="74"/>
      <c r="L924" s="138"/>
      <c r="M924" s="138"/>
      <c r="N924" s="138"/>
      <c r="O924" s="138"/>
      <c r="P924" s="138"/>
      <c r="Q924" s="138"/>
      <c r="R924" s="138"/>
    </row>
    <row r="925" spans="7:18" s="35" customFormat="1" x14ac:dyDescent="0.25">
      <c r="G925" s="75"/>
      <c r="I925" s="73"/>
      <c r="K925" s="74"/>
      <c r="L925" s="138"/>
      <c r="M925" s="138"/>
      <c r="N925" s="138"/>
      <c r="O925" s="138"/>
      <c r="P925" s="138"/>
      <c r="Q925" s="138"/>
      <c r="R925" s="138"/>
    </row>
    <row r="926" spans="7:18" s="35" customFormat="1" x14ac:dyDescent="0.25">
      <c r="G926" s="75"/>
      <c r="I926" s="73"/>
      <c r="K926" s="74"/>
      <c r="L926" s="138"/>
      <c r="M926" s="138"/>
      <c r="N926" s="138"/>
      <c r="O926" s="138"/>
      <c r="P926" s="138"/>
      <c r="Q926" s="138"/>
      <c r="R926" s="138"/>
    </row>
    <row r="927" spans="7:18" s="35" customFormat="1" x14ac:dyDescent="0.25">
      <c r="G927" s="75"/>
      <c r="I927" s="73"/>
      <c r="K927" s="74"/>
      <c r="L927" s="138"/>
      <c r="M927" s="138"/>
      <c r="N927" s="138"/>
      <c r="O927" s="138"/>
      <c r="P927" s="138"/>
      <c r="Q927" s="138"/>
      <c r="R927" s="138"/>
    </row>
    <row r="928" spans="7:18" s="35" customFormat="1" x14ac:dyDescent="0.25">
      <c r="G928" s="75"/>
      <c r="I928" s="73"/>
      <c r="K928" s="74"/>
      <c r="L928" s="138"/>
      <c r="M928" s="138"/>
      <c r="N928" s="138"/>
      <c r="O928" s="138"/>
      <c r="P928" s="138"/>
      <c r="Q928" s="138"/>
      <c r="R928" s="138"/>
    </row>
    <row r="929" spans="7:18" s="35" customFormat="1" x14ac:dyDescent="0.25">
      <c r="G929" s="75"/>
      <c r="I929" s="73"/>
      <c r="K929" s="74"/>
      <c r="L929" s="138"/>
      <c r="M929" s="138"/>
      <c r="N929" s="138"/>
      <c r="O929" s="138"/>
      <c r="P929" s="138"/>
      <c r="Q929" s="138"/>
      <c r="R929" s="138"/>
    </row>
    <row r="930" spans="7:18" s="35" customFormat="1" x14ac:dyDescent="0.25">
      <c r="G930" s="75"/>
      <c r="I930" s="73"/>
      <c r="K930" s="74"/>
      <c r="L930" s="138"/>
      <c r="M930" s="138"/>
      <c r="N930" s="138"/>
      <c r="O930" s="138"/>
      <c r="P930" s="138"/>
      <c r="Q930" s="138"/>
      <c r="R930" s="138"/>
    </row>
    <row r="931" spans="7:18" s="35" customFormat="1" x14ac:dyDescent="0.25">
      <c r="G931" s="75"/>
      <c r="I931" s="73"/>
      <c r="K931" s="74"/>
      <c r="L931" s="138"/>
      <c r="M931" s="138"/>
      <c r="N931" s="138"/>
      <c r="O931" s="138"/>
      <c r="P931" s="138"/>
      <c r="Q931" s="138"/>
      <c r="R931" s="138"/>
    </row>
    <row r="932" spans="7:18" s="35" customFormat="1" x14ac:dyDescent="0.25">
      <c r="G932" s="75"/>
      <c r="I932" s="73"/>
      <c r="K932" s="74"/>
      <c r="L932" s="138"/>
      <c r="M932" s="138"/>
      <c r="N932" s="138"/>
      <c r="O932" s="138"/>
      <c r="P932" s="138"/>
      <c r="Q932" s="138"/>
      <c r="R932" s="138"/>
    </row>
    <row r="933" spans="7:18" s="35" customFormat="1" x14ac:dyDescent="0.25">
      <c r="G933" s="75"/>
      <c r="I933" s="73"/>
      <c r="K933" s="74"/>
      <c r="L933" s="138"/>
      <c r="M933" s="138"/>
      <c r="N933" s="138"/>
      <c r="O933" s="138"/>
      <c r="P933" s="138"/>
      <c r="Q933" s="138"/>
      <c r="R933" s="138"/>
    </row>
    <row r="934" spans="7:18" s="35" customFormat="1" x14ac:dyDescent="0.25">
      <c r="G934" s="75"/>
      <c r="I934" s="73"/>
      <c r="K934" s="74"/>
      <c r="L934" s="138"/>
      <c r="M934" s="138"/>
      <c r="N934" s="138"/>
      <c r="O934" s="138"/>
      <c r="P934" s="138"/>
      <c r="Q934" s="138"/>
      <c r="R934" s="138"/>
    </row>
    <row r="935" spans="7:18" s="35" customFormat="1" x14ac:dyDescent="0.25">
      <c r="G935" s="75"/>
      <c r="I935" s="73"/>
      <c r="K935" s="74"/>
      <c r="L935" s="138"/>
      <c r="M935" s="138"/>
      <c r="N935" s="138"/>
      <c r="O935" s="138"/>
      <c r="P935" s="138"/>
      <c r="Q935" s="138"/>
      <c r="R935" s="138"/>
    </row>
    <row r="936" spans="7:18" s="35" customFormat="1" x14ac:dyDescent="0.25">
      <c r="G936" s="75"/>
      <c r="I936" s="73"/>
      <c r="K936" s="74"/>
      <c r="L936" s="138"/>
      <c r="M936" s="138"/>
      <c r="N936" s="138"/>
      <c r="O936" s="138"/>
      <c r="P936" s="138"/>
      <c r="Q936" s="138"/>
      <c r="R936" s="138"/>
    </row>
    <row r="937" spans="7:18" s="35" customFormat="1" x14ac:dyDescent="0.25">
      <c r="G937" s="75"/>
      <c r="I937" s="73"/>
      <c r="K937" s="74"/>
      <c r="L937" s="138"/>
      <c r="M937" s="138"/>
      <c r="N937" s="138"/>
      <c r="O937" s="138"/>
      <c r="P937" s="138"/>
      <c r="Q937" s="138"/>
      <c r="R937" s="138"/>
    </row>
    <row r="938" spans="7:18" s="35" customFormat="1" x14ac:dyDescent="0.25">
      <c r="G938" s="75"/>
      <c r="I938" s="73"/>
      <c r="K938" s="74"/>
      <c r="L938" s="138"/>
      <c r="M938" s="138"/>
      <c r="N938" s="138"/>
      <c r="O938" s="138"/>
      <c r="P938" s="138"/>
      <c r="Q938" s="138"/>
      <c r="R938" s="138"/>
    </row>
    <row r="939" spans="7:18" s="35" customFormat="1" x14ac:dyDescent="0.25">
      <c r="G939" s="75"/>
      <c r="I939" s="73"/>
      <c r="K939" s="74"/>
      <c r="L939" s="138"/>
      <c r="M939" s="138"/>
      <c r="N939" s="138"/>
      <c r="O939" s="138"/>
      <c r="P939" s="138"/>
      <c r="Q939" s="138"/>
      <c r="R939" s="138"/>
    </row>
    <row r="940" spans="7:18" s="35" customFormat="1" x14ac:dyDescent="0.25">
      <c r="G940" s="75"/>
      <c r="I940" s="73"/>
      <c r="K940" s="74"/>
      <c r="L940" s="138"/>
      <c r="M940" s="138"/>
      <c r="N940" s="138"/>
      <c r="O940" s="138"/>
      <c r="P940" s="138"/>
      <c r="Q940" s="138"/>
      <c r="R940" s="138"/>
    </row>
    <row r="941" spans="7:18" s="35" customFormat="1" x14ac:dyDescent="0.25">
      <c r="G941" s="75"/>
      <c r="I941" s="73"/>
      <c r="K941" s="74"/>
      <c r="L941" s="138"/>
      <c r="M941" s="138"/>
      <c r="N941" s="138"/>
      <c r="O941" s="138"/>
      <c r="P941" s="138"/>
      <c r="Q941" s="138"/>
      <c r="R941" s="138"/>
    </row>
    <row r="942" spans="7:18" s="35" customFormat="1" x14ac:dyDescent="0.25">
      <c r="G942" s="75"/>
      <c r="I942" s="73"/>
      <c r="K942" s="74"/>
      <c r="L942" s="138"/>
      <c r="M942" s="138"/>
      <c r="N942" s="138"/>
      <c r="O942" s="138"/>
      <c r="P942" s="138"/>
      <c r="Q942" s="138"/>
      <c r="R942" s="138"/>
    </row>
    <row r="943" spans="7:18" s="35" customFormat="1" x14ac:dyDescent="0.25">
      <c r="G943" s="75"/>
      <c r="I943" s="73"/>
      <c r="K943" s="74"/>
      <c r="L943" s="138"/>
      <c r="M943" s="138"/>
      <c r="N943" s="138"/>
      <c r="O943" s="138"/>
      <c r="P943" s="138"/>
      <c r="Q943" s="138"/>
      <c r="R943" s="138"/>
    </row>
    <row r="944" spans="7:18" s="35" customFormat="1" x14ac:dyDescent="0.25">
      <c r="G944" s="75"/>
      <c r="I944" s="73"/>
      <c r="K944" s="74"/>
      <c r="L944" s="138"/>
      <c r="M944" s="138"/>
      <c r="N944" s="138"/>
      <c r="O944" s="138"/>
      <c r="P944" s="138"/>
      <c r="Q944" s="138"/>
      <c r="R944" s="138"/>
    </row>
    <row r="945" spans="7:18" s="35" customFormat="1" x14ac:dyDescent="0.25">
      <c r="G945" s="75"/>
      <c r="I945" s="73"/>
      <c r="K945" s="74"/>
      <c r="L945" s="138"/>
      <c r="M945" s="138"/>
      <c r="N945" s="138"/>
      <c r="O945" s="138"/>
      <c r="P945" s="138"/>
      <c r="Q945" s="138"/>
      <c r="R945" s="138"/>
    </row>
    <row r="946" spans="7:18" s="35" customFormat="1" x14ac:dyDescent="0.25">
      <c r="G946" s="75"/>
      <c r="I946" s="73"/>
      <c r="K946" s="74"/>
      <c r="L946" s="138"/>
      <c r="M946" s="138"/>
      <c r="N946" s="138"/>
      <c r="O946" s="138"/>
      <c r="P946" s="138"/>
      <c r="Q946" s="138"/>
      <c r="R946" s="138"/>
    </row>
    <row r="947" spans="7:18" s="35" customFormat="1" x14ac:dyDescent="0.25">
      <c r="G947" s="75"/>
      <c r="I947" s="73"/>
      <c r="K947" s="74"/>
      <c r="L947" s="138"/>
      <c r="M947" s="138"/>
      <c r="N947" s="138"/>
      <c r="O947" s="138"/>
      <c r="P947" s="138"/>
      <c r="Q947" s="138"/>
      <c r="R947" s="138"/>
    </row>
    <row r="948" spans="7:18" s="35" customFormat="1" x14ac:dyDescent="0.25">
      <c r="G948" s="75"/>
      <c r="I948" s="73"/>
      <c r="K948" s="74"/>
      <c r="L948" s="138"/>
      <c r="M948" s="138"/>
      <c r="N948" s="138"/>
      <c r="O948" s="138"/>
      <c r="P948" s="138"/>
      <c r="Q948" s="138"/>
      <c r="R948" s="138"/>
    </row>
    <row r="949" spans="7:18" s="35" customFormat="1" x14ac:dyDescent="0.25">
      <c r="G949" s="75"/>
      <c r="I949" s="73"/>
      <c r="K949" s="74"/>
      <c r="L949" s="138"/>
      <c r="M949" s="138"/>
      <c r="N949" s="138"/>
      <c r="O949" s="138"/>
      <c r="P949" s="138"/>
      <c r="Q949" s="138"/>
      <c r="R949" s="138"/>
    </row>
    <row r="950" spans="7:18" s="35" customFormat="1" x14ac:dyDescent="0.25">
      <c r="G950" s="75"/>
      <c r="I950" s="73"/>
      <c r="K950" s="74"/>
      <c r="L950" s="138"/>
      <c r="M950" s="138"/>
      <c r="N950" s="138"/>
      <c r="O950" s="138"/>
      <c r="P950" s="138"/>
      <c r="Q950" s="138"/>
      <c r="R950" s="138"/>
    </row>
    <row r="951" spans="7:18" s="35" customFormat="1" x14ac:dyDescent="0.25">
      <c r="G951" s="75"/>
      <c r="I951" s="73"/>
      <c r="K951" s="74"/>
      <c r="L951" s="138"/>
      <c r="M951" s="138"/>
      <c r="N951" s="138"/>
      <c r="O951" s="138"/>
      <c r="P951" s="138"/>
      <c r="Q951" s="138"/>
      <c r="R951" s="138"/>
    </row>
    <row r="952" spans="7:18" s="35" customFormat="1" x14ac:dyDescent="0.25">
      <c r="G952" s="75"/>
      <c r="I952" s="73"/>
      <c r="K952" s="74"/>
      <c r="L952" s="138"/>
      <c r="M952" s="138"/>
      <c r="N952" s="138"/>
      <c r="O952" s="138"/>
      <c r="P952" s="138"/>
      <c r="Q952" s="138"/>
      <c r="R952" s="138"/>
    </row>
    <row r="953" spans="7:18" s="35" customFormat="1" x14ac:dyDescent="0.25">
      <c r="G953" s="75"/>
      <c r="I953" s="73"/>
      <c r="K953" s="74"/>
      <c r="L953" s="138"/>
      <c r="M953" s="138"/>
      <c r="N953" s="138"/>
      <c r="O953" s="138"/>
      <c r="P953" s="138"/>
      <c r="Q953" s="138"/>
      <c r="R953" s="138"/>
    </row>
    <row r="954" spans="7:18" s="35" customFormat="1" x14ac:dyDescent="0.25">
      <c r="G954" s="75"/>
      <c r="I954" s="73"/>
      <c r="K954" s="74"/>
      <c r="L954" s="138"/>
      <c r="M954" s="138"/>
      <c r="N954" s="138"/>
      <c r="O954" s="138"/>
      <c r="P954" s="138"/>
      <c r="Q954" s="138"/>
      <c r="R954" s="138"/>
    </row>
    <row r="955" spans="7:18" s="35" customFormat="1" x14ac:dyDescent="0.25">
      <c r="G955" s="75"/>
      <c r="I955" s="73"/>
      <c r="K955" s="74"/>
      <c r="L955" s="138"/>
      <c r="M955" s="138"/>
      <c r="N955" s="138"/>
      <c r="O955" s="138"/>
      <c r="P955" s="138"/>
      <c r="Q955" s="138"/>
      <c r="R955" s="138"/>
    </row>
    <row r="956" spans="7:18" s="35" customFormat="1" x14ac:dyDescent="0.25">
      <c r="G956" s="75"/>
      <c r="I956" s="73"/>
      <c r="K956" s="74"/>
      <c r="L956" s="138"/>
      <c r="M956" s="138"/>
      <c r="N956" s="138"/>
      <c r="O956" s="138"/>
      <c r="P956" s="138"/>
      <c r="Q956" s="138"/>
      <c r="R956" s="138"/>
    </row>
    <row r="957" spans="7:18" s="35" customFormat="1" x14ac:dyDescent="0.25">
      <c r="G957" s="75"/>
      <c r="I957" s="73"/>
      <c r="K957" s="74"/>
      <c r="L957" s="138"/>
      <c r="M957" s="138"/>
      <c r="N957" s="138"/>
      <c r="O957" s="138"/>
      <c r="P957" s="138"/>
      <c r="Q957" s="138"/>
      <c r="R957" s="138"/>
    </row>
    <row r="958" spans="7:18" s="35" customFormat="1" x14ac:dyDescent="0.25">
      <c r="G958" s="75"/>
      <c r="I958" s="73"/>
      <c r="K958" s="74"/>
      <c r="L958" s="138"/>
      <c r="M958" s="138"/>
      <c r="N958" s="138"/>
      <c r="O958" s="138"/>
      <c r="P958" s="138"/>
      <c r="Q958" s="138"/>
      <c r="R958" s="138"/>
    </row>
    <row r="959" spans="7:18" s="35" customFormat="1" x14ac:dyDescent="0.25">
      <c r="G959" s="75"/>
      <c r="I959" s="73"/>
      <c r="K959" s="74"/>
      <c r="L959" s="138"/>
      <c r="M959" s="138"/>
      <c r="N959" s="138"/>
      <c r="O959" s="138"/>
      <c r="P959" s="138"/>
      <c r="Q959" s="138"/>
      <c r="R959" s="138"/>
    </row>
    <row r="960" spans="7:18" s="35" customFormat="1" x14ac:dyDescent="0.25">
      <c r="G960" s="75"/>
      <c r="I960" s="73"/>
      <c r="K960" s="74"/>
      <c r="L960" s="138"/>
      <c r="M960" s="138"/>
      <c r="N960" s="138"/>
      <c r="O960" s="138"/>
      <c r="P960" s="138"/>
      <c r="Q960" s="138"/>
      <c r="R960" s="138"/>
    </row>
    <row r="961" spans="7:18" s="35" customFormat="1" x14ac:dyDescent="0.25">
      <c r="G961" s="75"/>
      <c r="I961" s="73"/>
      <c r="K961" s="74"/>
      <c r="L961" s="138"/>
      <c r="M961" s="138"/>
      <c r="N961" s="138"/>
      <c r="O961" s="138"/>
      <c r="P961" s="138"/>
      <c r="Q961" s="138"/>
      <c r="R961" s="138"/>
    </row>
    <row r="962" spans="7:18" s="35" customFormat="1" x14ac:dyDescent="0.25">
      <c r="G962" s="75"/>
      <c r="I962" s="73"/>
      <c r="K962" s="74"/>
      <c r="L962" s="138"/>
      <c r="M962" s="138"/>
      <c r="N962" s="138"/>
      <c r="O962" s="138"/>
      <c r="P962" s="138"/>
      <c r="Q962" s="138"/>
      <c r="R962" s="138"/>
    </row>
    <row r="963" spans="7:18" s="35" customFormat="1" x14ac:dyDescent="0.25">
      <c r="G963" s="75"/>
      <c r="I963" s="73"/>
      <c r="K963" s="74"/>
      <c r="L963" s="138"/>
      <c r="M963" s="138"/>
      <c r="N963" s="138"/>
      <c r="O963" s="138"/>
      <c r="P963" s="138"/>
      <c r="Q963" s="138"/>
      <c r="R963" s="138"/>
    </row>
    <row r="964" spans="7:18" s="35" customFormat="1" x14ac:dyDescent="0.25">
      <c r="G964" s="75"/>
      <c r="I964" s="73"/>
      <c r="K964" s="74"/>
      <c r="L964" s="138"/>
      <c r="M964" s="138"/>
      <c r="N964" s="138"/>
      <c r="O964" s="138"/>
      <c r="P964" s="138"/>
      <c r="Q964" s="138"/>
      <c r="R964" s="138"/>
    </row>
    <row r="965" spans="7:18" s="35" customFormat="1" x14ac:dyDescent="0.25">
      <c r="G965" s="75"/>
      <c r="I965" s="73"/>
      <c r="K965" s="74"/>
      <c r="L965" s="138"/>
      <c r="M965" s="138"/>
      <c r="N965" s="138"/>
      <c r="O965" s="138"/>
      <c r="P965" s="138"/>
      <c r="Q965" s="138"/>
      <c r="R965" s="138"/>
    </row>
    <row r="966" spans="7:18" s="35" customFormat="1" x14ac:dyDescent="0.25">
      <c r="G966" s="75"/>
      <c r="I966" s="73"/>
      <c r="K966" s="74"/>
      <c r="L966" s="138"/>
      <c r="M966" s="138"/>
      <c r="N966" s="138"/>
      <c r="O966" s="138"/>
      <c r="P966" s="138"/>
      <c r="Q966" s="138"/>
      <c r="R966" s="138"/>
    </row>
    <row r="967" spans="7:18" s="35" customFormat="1" x14ac:dyDescent="0.25">
      <c r="G967" s="75"/>
      <c r="I967" s="73"/>
      <c r="K967" s="74"/>
      <c r="L967" s="138"/>
      <c r="M967" s="138"/>
      <c r="N967" s="138"/>
      <c r="O967" s="138"/>
      <c r="P967" s="138"/>
      <c r="Q967" s="138"/>
      <c r="R967" s="138"/>
    </row>
    <row r="968" spans="7:18" s="35" customFormat="1" x14ac:dyDescent="0.25">
      <c r="G968" s="75"/>
      <c r="I968" s="73"/>
      <c r="K968" s="74"/>
      <c r="L968" s="138"/>
      <c r="M968" s="138"/>
      <c r="N968" s="138"/>
      <c r="O968" s="138"/>
      <c r="P968" s="138"/>
      <c r="Q968" s="138"/>
      <c r="R968" s="138"/>
    </row>
    <row r="969" spans="7:18" s="35" customFormat="1" x14ac:dyDescent="0.25">
      <c r="G969" s="75"/>
      <c r="I969" s="73"/>
      <c r="K969" s="74"/>
      <c r="L969" s="138"/>
      <c r="M969" s="138"/>
      <c r="N969" s="138"/>
      <c r="O969" s="138"/>
      <c r="P969" s="138"/>
      <c r="Q969" s="138"/>
      <c r="R969" s="138"/>
    </row>
    <row r="970" spans="7:18" s="35" customFormat="1" x14ac:dyDescent="0.25">
      <c r="G970" s="75"/>
      <c r="I970" s="73"/>
      <c r="K970" s="74"/>
      <c r="L970" s="138"/>
      <c r="M970" s="138"/>
      <c r="N970" s="138"/>
      <c r="O970" s="138"/>
      <c r="P970" s="138"/>
      <c r="Q970" s="138"/>
      <c r="R970" s="138"/>
    </row>
    <row r="971" spans="7:18" s="35" customFormat="1" x14ac:dyDescent="0.25">
      <c r="G971" s="75"/>
      <c r="I971" s="73"/>
      <c r="K971" s="74"/>
      <c r="L971" s="138"/>
      <c r="M971" s="138"/>
      <c r="N971" s="138"/>
      <c r="O971" s="138"/>
      <c r="P971" s="138"/>
      <c r="Q971" s="138"/>
      <c r="R971" s="138"/>
    </row>
    <row r="972" spans="7:18" s="35" customFormat="1" x14ac:dyDescent="0.25">
      <c r="G972" s="75"/>
      <c r="I972" s="73"/>
      <c r="K972" s="74"/>
      <c r="L972" s="138"/>
      <c r="M972" s="138"/>
      <c r="N972" s="138"/>
      <c r="O972" s="138"/>
      <c r="P972" s="138"/>
      <c r="Q972" s="138"/>
      <c r="R972" s="138"/>
    </row>
    <row r="973" spans="7:18" s="35" customFormat="1" x14ac:dyDescent="0.25">
      <c r="G973" s="75"/>
      <c r="I973" s="73"/>
      <c r="K973" s="74"/>
      <c r="L973" s="138"/>
      <c r="M973" s="138"/>
      <c r="N973" s="138"/>
      <c r="O973" s="138"/>
      <c r="P973" s="138"/>
      <c r="Q973" s="138"/>
      <c r="R973" s="138"/>
    </row>
    <row r="974" spans="7:18" s="35" customFormat="1" x14ac:dyDescent="0.25">
      <c r="G974" s="75"/>
      <c r="I974" s="73"/>
      <c r="K974" s="74"/>
      <c r="L974" s="138"/>
      <c r="M974" s="138"/>
      <c r="N974" s="138"/>
      <c r="O974" s="138"/>
      <c r="P974" s="138"/>
      <c r="Q974" s="138"/>
      <c r="R974" s="138"/>
    </row>
    <row r="975" spans="7:18" s="35" customFormat="1" x14ac:dyDescent="0.25">
      <c r="G975" s="75"/>
      <c r="I975" s="73"/>
      <c r="K975" s="74"/>
      <c r="L975" s="138"/>
      <c r="M975" s="138"/>
      <c r="N975" s="138"/>
      <c r="O975" s="138"/>
      <c r="P975" s="138"/>
      <c r="Q975" s="138"/>
      <c r="R975" s="138"/>
    </row>
    <row r="976" spans="7:18" s="35" customFormat="1" x14ac:dyDescent="0.25">
      <c r="G976" s="75"/>
      <c r="I976" s="73"/>
      <c r="K976" s="74"/>
      <c r="L976" s="138"/>
      <c r="M976" s="138"/>
      <c r="N976" s="138"/>
      <c r="O976" s="138"/>
      <c r="P976" s="138"/>
      <c r="Q976" s="138"/>
      <c r="R976" s="138"/>
    </row>
    <row r="977" spans="7:18" s="35" customFormat="1" x14ac:dyDescent="0.25">
      <c r="G977" s="75"/>
      <c r="I977" s="73"/>
      <c r="K977" s="74"/>
      <c r="L977" s="138"/>
      <c r="M977" s="138"/>
      <c r="N977" s="138"/>
      <c r="O977" s="138"/>
      <c r="P977" s="138"/>
      <c r="Q977" s="138"/>
      <c r="R977" s="138"/>
    </row>
    <row r="978" spans="7:18" s="35" customFormat="1" x14ac:dyDescent="0.25">
      <c r="G978" s="75"/>
      <c r="I978" s="73"/>
      <c r="K978" s="74"/>
      <c r="L978" s="138"/>
      <c r="M978" s="138"/>
      <c r="N978" s="138"/>
      <c r="O978" s="138"/>
      <c r="P978" s="138"/>
      <c r="Q978" s="138"/>
      <c r="R978" s="138"/>
    </row>
    <row r="979" spans="7:18" s="35" customFormat="1" x14ac:dyDescent="0.25">
      <c r="G979" s="75"/>
      <c r="I979" s="73"/>
      <c r="K979" s="74"/>
      <c r="L979" s="138"/>
      <c r="M979" s="138"/>
      <c r="N979" s="138"/>
      <c r="O979" s="138"/>
      <c r="P979" s="138"/>
      <c r="Q979" s="138"/>
      <c r="R979" s="138"/>
    </row>
    <row r="980" spans="7:18" s="35" customFormat="1" x14ac:dyDescent="0.25">
      <c r="G980" s="75"/>
      <c r="I980" s="73"/>
      <c r="K980" s="74"/>
      <c r="L980" s="138"/>
      <c r="M980" s="138"/>
      <c r="N980" s="138"/>
      <c r="O980" s="138"/>
      <c r="P980" s="138"/>
      <c r="Q980" s="138"/>
      <c r="R980" s="138"/>
    </row>
    <row r="981" spans="7:18" s="35" customFormat="1" x14ac:dyDescent="0.25">
      <c r="G981" s="75"/>
      <c r="I981" s="73"/>
      <c r="K981" s="74"/>
      <c r="L981" s="138"/>
      <c r="M981" s="138"/>
      <c r="N981" s="138"/>
      <c r="O981" s="138"/>
      <c r="P981" s="138"/>
      <c r="Q981" s="138"/>
      <c r="R981" s="138"/>
    </row>
    <row r="982" spans="7:18" s="35" customFormat="1" x14ac:dyDescent="0.25">
      <c r="G982" s="75"/>
      <c r="I982" s="73"/>
      <c r="K982" s="74"/>
      <c r="L982" s="138"/>
      <c r="M982" s="138"/>
      <c r="N982" s="138"/>
      <c r="O982" s="138"/>
      <c r="P982" s="138"/>
      <c r="Q982" s="138"/>
      <c r="R982" s="138"/>
    </row>
    <row r="983" spans="7:18" s="35" customFormat="1" x14ac:dyDescent="0.25">
      <c r="G983" s="75"/>
      <c r="I983" s="73"/>
      <c r="K983" s="74"/>
      <c r="L983" s="138"/>
      <c r="M983" s="138"/>
      <c r="N983" s="138"/>
      <c r="O983" s="138"/>
      <c r="P983" s="138"/>
      <c r="Q983" s="138"/>
      <c r="R983" s="138"/>
    </row>
    <row r="984" spans="7:18" s="35" customFormat="1" x14ac:dyDescent="0.25">
      <c r="G984" s="75"/>
      <c r="I984" s="73"/>
      <c r="K984" s="74"/>
      <c r="L984" s="138"/>
      <c r="M984" s="138"/>
      <c r="N984" s="138"/>
      <c r="O984" s="138"/>
      <c r="P984" s="138"/>
      <c r="Q984" s="138"/>
      <c r="R984" s="138"/>
    </row>
    <row r="985" spans="7:18" s="35" customFormat="1" x14ac:dyDescent="0.25">
      <c r="G985" s="75"/>
      <c r="I985" s="73"/>
      <c r="K985" s="74"/>
      <c r="L985" s="138"/>
      <c r="M985" s="138"/>
      <c r="N985" s="138"/>
      <c r="O985" s="138"/>
      <c r="P985" s="138"/>
      <c r="Q985" s="138"/>
      <c r="R985" s="138"/>
    </row>
    <row r="986" spans="7:18" s="35" customFormat="1" x14ac:dyDescent="0.25">
      <c r="G986" s="75"/>
      <c r="I986" s="73"/>
      <c r="K986" s="74"/>
      <c r="L986" s="138"/>
      <c r="M986" s="138"/>
      <c r="N986" s="138"/>
      <c r="O986" s="138"/>
      <c r="P986" s="138"/>
      <c r="Q986" s="138"/>
      <c r="R986" s="138"/>
    </row>
    <row r="987" spans="7:18" s="35" customFormat="1" x14ac:dyDescent="0.25">
      <c r="G987" s="75"/>
      <c r="I987" s="73"/>
      <c r="K987" s="74"/>
      <c r="L987" s="138"/>
      <c r="M987" s="138"/>
      <c r="N987" s="138"/>
      <c r="O987" s="138"/>
      <c r="P987" s="138"/>
      <c r="Q987" s="138"/>
      <c r="R987" s="138"/>
    </row>
    <row r="988" spans="7:18" s="35" customFormat="1" x14ac:dyDescent="0.25">
      <c r="G988" s="75"/>
      <c r="I988" s="73"/>
      <c r="K988" s="74"/>
      <c r="L988" s="138"/>
      <c r="M988" s="138"/>
      <c r="N988" s="138"/>
      <c r="O988" s="138"/>
      <c r="P988" s="138"/>
      <c r="Q988" s="138"/>
      <c r="R988" s="138"/>
    </row>
    <row r="989" spans="7:18" s="35" customFormat="1" x14ac:dyDescent="0.25">
      <c r="G989" s="75"/>
      <c r="I989" s="73"/>
      <c r="K989" s="74"/>
      <c r="L989" s="138"/>
      <c r="M989" s="138"/>
      <c r="N989" s="138"/>
      <c r="O989" s="138"/>
      <c r="P989" s="138"/>
      <c r="Q989" s="138"/>
      <c r="R989" s="138"/>
    </row>
    <row r="990" spans="7:18" s="35" customFormat="1" x14ac:dyDescent="0.25">
      <c r="G990" s="75"/>
      <c r="I990" s="73"/>
      <c r="K990" s="74"/>
      <c r="L990" s="138"/>
      <c r="M990" s="138"/>
      <c r="N990" s="138"/>
      <c r="O990" s="138"/>
      <c r="P990" s="138"/>
      <c r="Q990" s="138"/>
      <c r="R990" s="138"/>
    </row>
    <row r="991" spans="7:18" s="35" customFormat="1" x14ac:dyDescent="0.25">
      <c r="G991" s="75"/>
      <c r="I991" s="73"/>
      <c r="K991" s="74"/>
      <c r="L991" s="138"/>
      <c r="M991" s="138"/>
      <c r="N991" s="138"/>
      <c r="O991" s="138"/>
      <c r="P991" s="138"/>
      <c r="Q991" s="138"/>
      <c r="R991" s="138"/>
    </row>
    <row r="992" spans="7:18" s="35" customFormat="1" x14ac:dyDescent="0.25">
      <c r="G992" s="75"/>
      <c r="I992" s="73"/>
      <c r="K992" s="74"/>
      <c r="L992" s="138"/>
      <c r="M992" s="138"/>
      <c r="N992" s="138"/>
      <c r="O992" s="138"/>
      <c r="P992" s="138"/>
      <c r="Q992" s="138"/>
      <c r="R992" s="138"/>
    </row>
    <row r="993" spans="7:18" s="35" customFormat="1" x14ac:dyDescent="0.25">
      <c r="G993" s="75"/>
      <c r="I993" s="73"/>
      <c r="K993" s="74"/>
      <c r="L993" s="138"/>
      <c r="M993" s="138"/>
      <c r="N993" s="138"/>
      <c r="O993" s="138"/>
      <c r="P993" s="138"/>
      <c r="Q993" s="138"/>
      <c r="R993" s="138"/>
    </row>
    <row r="994" spans="7:18" s="35" customFormat="1" x14ac:dyDescent="0.25">
      <c r="G994" s="75"/>
      <c r="I994" s="73"/>
      <c r="K994" s="74"/>
      <c r="L994" s="138"/>
      <c r="M994" s="138"/>
      <c r="N994" s="138"/>
      <c r="O994" s="138"/>
      <c r="P994" s="138"/>
      <c r="Q994" s="138"/>
      <c r="R994" s="138"/>
    </row>
    <row r="995" spans="7:18" s="35" customFormat="1" x14ac:dyDescent="0.25">
      <c r="G995" s="75"/>
      <c r="I995" s="73"/>
      <c r="K995" s="74"/>
      <c r="L995" s="138"/>
      <c r="M995" s="138"/>
      <c r="N995" s="138"/>
      <c r="O995" s="138"/>
      <c r="P995" s="138"/>
      <c r="Q995" s="138"/>
      <c r="R995" s="138"/>
    </row>
    <row r="996" spans="7:18" s="35" customFormat="1" x14ac:dyDescent="0.25">
      <c r="G996" s="75"/>
      <c r="I996" s="73"/>
      <c r="K996" s="74"/>
      <c r="L996" s="138"/>
      <c r="M996" s="138"/>
      <c r="N996" s="138"/>
      <c r="O996" s="138"/>
      <c r="P996" s="138"/>
      <c r="Q996" s="138"/>
      <c r="R996" s="138"/>
    </row>
    <row r="997" spans="7:18" s="35" customFormat="1" x14ac:dyDescent="0.25">
      <c r="G997" s="75"/>
      <c r="I997" s="73"/>
      <c r="K997" s="74"/>
      <c r="L997" s="138"/>
      <c r="M997" s="138"/>
      <c r="N997" s="138"/>
      <c r="O997" s="138"/>
      <c r="P997" s="138"/>
      <c r="Q997" s="138"/>
      <c r="R997" s="138"/>
    </row>
    <row r="998" spans="7:18" s="35" customFormat="1" x14ac:dyDescent="0.25">
      <c r="G998" s="75"/>
      <c r="I998" s="73"/>
      <c r="K998" s="74"/>
      <c r="L998" s="138"/>
      <c r="M998" s="138"/>
      <c r="N998" s="138"/>
      <c r="O998" s="138"/>
      <c r="P998" s="138"/>
      <c r="Q998" s="138"/>
      <c r="R998" s="138"/>
    </row>
    <row r="999" spans="7:18" s="35" customFormat="1" x14ac:dyDescent="0.25">
      <c r="G999" s="75"/>
      <c r="I999" s="73"/>
      <c r="K999" s="74"/>
      <c r="L999" s="138"/>
      <c r="M999" s="138"/>
      <c r="N999" s="138"/>
      <c r="O999" s="138"/>
      <c r="P999" s="138"/>
      <c r="Q999" s="138"/>
      <c r="R999" s="138"/>
    </row>
    <row r="1000" spans="7:18" s="35" customFormat="1" x14ac:dyDescent="0.25">
      <c r="G1000" s="75"/>
      <c r="I1000" s="73"/>
      <c r="K1000" s="74"/>
      <c r="L1000" s="138"/>
      <c r="M1000" s="138"/>
      <c r="N1000" s="138"/>
      <c r="O1000" s="138"/>
      <c r="P1000" s="138"/>
      <c r="Q1000" s="138"/>
      <c r="R1000" s="138"/>
    </row>
    <row r="1001" spans="7:18" s="35" customFormat="1" x14ac:dyDescent="0.25">
      <c r="G1001" s="75"/>
      <c r="I1001" s="73"/>
      <c r="K1001" s="74"/>
      <c r="L1001" s="138"/>
      <c r="M1001" s="138"/>
      <c r="N1001" s="138"/>
      <c r="O1001" s="138"/>
      <c r="P1001" s="138"/>
      <c r="Q1001" s="138"/>
      <c r="R1001" s="138"/>
    </row>
    <row r="1002" spans="7:18" s="35" customFormat="1" x14ac:dyDescent="0.25">
      <c r="G1002" s="75"/>
      <c r="I1002" s="73"/>
      <c r="K1002" s="74"/>
      <c r="L1002" s="138"/>
      <c r="M1002" s="138"/>
      <c r="N1002" s="138"/>
      <c r="O1002" s="138"/>
      <c r="P1002" s="138"/>
      <c r="Q1002" s="138"/>
      <c r="R1002" s="138"/>
    </row>
    <row r="1003" spans="7:18" s="35" customFormat="1" x14ac:dyDescent="0.25">
      <c r="G1003" s="75"/>
      <c r="I1003" s="73"/>
      <c r="K1003" s="74"/>
      <c r="L1003" s="138"/>
      <c r="M1003" s="138"/>
      <c r="N1003" s="138"/>
      <c r="O1003" s="138"/>
      <c r="P1003" s="138"/>
      <c r="Q1003" s="138"/>
      <c r="R1003" s="138"/>
    </row>
    <row r="1004" spans="7:18" s="35" customFormat="1" x14ac:dyDescent="0.25">
      <c r="G1004" s="75"/>
      <c r="I1004" s="73"/>
      <c r="K1004" s="74"/>
      <c r="L1004" s="138"/>
      <c r="M1004" s="138"/>
      <c r="N1004" s="138"/>
      <c r="O1004" s="138"/>
      <c r="P1004" s="138"/>
      <c r="Q1004" s="138"/>
      <c r="R1004" s="138"/>
    </row>
    <row r="1005" spans="7:18" s="35" customFormat="1" x14ac:dyDescent="0.25">
      <c r="G1005" s="75"/>
      <c r="I1005" s="73"/>
      <c r="K1005" s="74"/>
      <c r="L1005" s="138"/>
      <c r="M1005" s="138"/>
      <c r="N1005" s="138"/>
      <c r="O1005" s="138"/>
      <c r="P1005" s="138"/>
      <c r="Q1005" s="138"/>
      <c r="R1005" s="138"/>
    </row>
    <row r="1006" spans="7:18" s="35" customFormat="1" x14ac:dyDescent="0.25">
      <c r="G1006" s="75"/>
      <c r="I1006" s="73"/>
      <c r="K1006" s="74"/>
      <c r="L1006" s="138"/>
      <c r="M1006" s="138"/>
      <c r="N1006" s="138"/>
      <c r="O1006" s="138"/>
      <c r="P1006" s="138"/>
      <c r="Q1006" s="138"/>
      <c r="R1006" s="138"/>
    </row>
    <row r="1007" spans="7:18" s="35" customFormat="1" x14ac:dyDescent="0.25">
      <c r="G1007" s="75"/>
      <c r="I1007" s="73"/>
      <c r="K1007" s="74"/>
      <c r="L1007" s="138"/>
      <c r="M1007" s="138"/>
      <c r="N1007" s="138"/>
      <c r="O1007" s="138"/>
      <c r="P1007" s="138"/>
      <c r="Q1007" s="138"/>
      <c r="R1007" s="138"/>
    </row>
    <row r="1008" spans="7:18" s="35" customFormat="1" x14ac:dyDescent="0.25">
      <c r="G1008" s="75"/>
      <c r="I1008" s="73"/>
      <c r="K1008" s="74"/>
      <c r="L1008" s="138"/>
      <c r="M1008" s="138"/>
      <c r="N1008" s="138"/>
      <c r="O1008" s="138"/>
      <c r="P1008" s="138"/>
      <c r="Q1008" s="138"/>
      <c r="R1008" s="138"/>
    </row>
    <row r="1009" spans="7:18" s="35" customFormat="1" x14ac:dyDescent="0.25">
      <c r="G1009" s="75"/>
      <c r="I1009" s="73"/>
      <c r="K1009" s="74"/>
      <c r="L1009" s="138"/>
      <c r="M1009" s="138"/>
      <c r="N1009" s="138"/>
      <c r="O1009" s="138"/>
      <c r="P1009" s="138"/>
      <c r="Q1009" s="138"/>
      <c r="R1009" s="138"/>
    </row>
    <row r="1010" spans="7:18" s="35" customFormat="1" x14ac:dyDescent="0.25">
      <c r="G1010" s="75"/>
      <c r="I1010" s="73"/>
      <c r="K1010" s="74"/>
      <c r="L1010" s="138"/>
      <c r="M1010" s="138"/>
      <c r="N1010" s="138"/>
      <c r="O1010" s="138"/>
      <c r="P1010" s="138"/>
      <c r="Q1010" s="138"/>
      <c r="R1010" s="138"/>
    </row>
    <row r="1011" spans="7:18" s="35" customFormat="1" x14ac:dyDescent="0.25">
      <c r="G1011" s="75"/>
      <c r="I1011" s="73"/>
      <c r="K1011" s="74"/>
      <c r="L1011" s="138"/>
      <c r="M1011" s="138"/>
      <c r="N1011" s="138"/>
      <c r="O1011" s="138"/>
      <c r="P1011" s="138"/>
      <c r="Q1011" s="138"/>
      <c r="R1011" s="138"/>
    </row>
    <row r="1012" spans="7:18" s="35" customFormat="1" x14ac:dyDescent="0.25">
      <c r="G1012" s="75"/>
      <c r="I1012" s="73"/>
      <c r="K1012" s="74"/>
      <c r="L1012" s="138"/>
      <c r="M1012" s="138"/>
      <c r="N1012" s="138"/>
      <c r="O1012" s="138"/>
      <c r="P1012" s="138"/>
      <c r="Q1012" s="138"/>
      <c r="R1012" s="138"/>
    </row>
    <row r="1013" spans="7:18" s="35" customFormat="1" x14ac:dyDescent="0.25">
      <c r="G1013" s="75"/>
      <c r="I1013" s="73"/>
      <c r="K1013" s="74"/>
      <c r="L1013" s="138"/>
      <c r="M1013" s="138"/>
      <c r="N1013" s="138"/>
      <c r="O1013" s="138"/>
      <c r="P1013" s="138"/>
      <c r="Q1013" s="138"/>
      <c r="R1013" s="138"/>
    </row>
    <row r="1014" spans="7:18" s="35" customFormat="1" x14ac:dyDescent="0.25">
      <c r="G1014" s="75"/>
      <c r="I1014" s="73"/>
      <c r="K1014" s="74"/>
      <c r="L1014" s="138"/>
      <c r="M1014" s="138"/>
      <c r="N1014" s="138"/>
      <c r="O1014" s="138"/>
      <c r="P1014" s="138"/>
      <c r="Q1014" s="138"/>
      <c r="R1014" s="138"/>
    </row>
    <row r="1015" spans="7:18" s="35" customFormat="1" x14ac:dyDescent="0.25">
      <c r="G1015" s="75"/>
      <c r="I1015" s="73"/>
      <c r="K1015" s="74"/>
      <c r="L1015" s="138"/>
      <c r="M1015" s="138"/>
      <c r="N1015" s="138"/>
      <c r="O1015" s="138"/>
      <c r="P1015" s="138"/>
      <c r="Q1015" s="138"/>
      <c r="R1015" s="138"/>
    </row>
    <row r="1016" spans="7:18" s="35" customFormat="1" x14ac:dyDescent="0.25">
      <c r="G1016" s="75"/>
      <c r="I1016" s="73"/>
      <c r="K1016" s="74"/>
      <c r="L1016" s="138"/>
      <c r="M1016" s="138"/>
      <c r="N1016" s="138"/>
      <c r="O1016" s="138"/>
      <c r="P1016" s="138"/>
      <c r="Q1016" s="138"/>
      <c r="R1016" s="138"/>
    </row>
    <row r="1017" spans="7:18" s="35" customFormat="1" x14ac:dyDescent="0.25">
      <c r="G1017" s="75"/>
      <c r="I1017" s="73"/>
      <c r="K1017" s="74"/>
      <c r="L1017" s="138"/>
      <c r="M1017" s="138"/>
      <c r="N1017" s="138"/>
      <c r="O1017" s="138"/>
      <c r="P1017" s="138"/>
      <c r="Q1017" s="138"/>
      <c r="R1017" s="138"/>
    </row>
    <row r="1018" spans="7:18" s="35" customFormat="1" x14ac:dyDescent="0.25">
      <c r="G1018" s="75"/>
      <c r="I1018" s="73"/>
      <c r="K1018" s="74"/>
      <c r="L1018" s="138"/>
      <c r="M1018" s="138"/>
      <c r="N1018" s="138"/>
      <c r="O1018" s="138"/>
      <c r="P1018" s="138"/>
      <c r="Q1018" s="138"/>
      <c r="R1018" s="138"/>
    </row>
    <row r="1019" spans="7:18" s="35" customFormat="1" x14ac:dyDescent="0.25">
      <c r="G1019" s="75"/>
      <c r="I1019" s="73"/>
      <c r="K1019" s="74"/>
      <c r="L1019" s="138"/>
      <c r="M1019" s="138"/>
      <c r="N1019" s="138"/>
      <c r="O1019" s="138"/>
      <c r="P1019" s="138"/>
      <c r="Q1019" s="138"/>
      <c r="R1019" s="138"/>
    </row>
    <row r="1020" spans="7:18" s="35" customFormat="1" x14ac:dyDescent="0.25">
      <c r="G1020" s="75"/>
      <c r="I1020" s="73"/>
      <c r="K1020" s="74"/>
      <c r="L1020" s="138"/>
      <c r="M1020" s="138"/>
      <c r="N1020" s="138"/>
      <c r="O1020" s="138"/>
      <c r="P1020" s="138"/>
      <c r="Q1020" s="138"/>
      <c r="R1020" s="138"/>
    </row>
    <row r="1021" spans="7:18" s="35" customFormat="1" x14ac:dyDescent="0.25">
      <c r="I1021" s="73"/>
      <c r="K1021" s="74"/>
      <c r="L1021" s="138"/>
      <c r="M1021" s="138"/>
      <c r="N1021" s="138"/>
      <c r="O1021" s="138"/>
      <c r="P1021" s="138"/>
      <c r="Q1021" s="138"/>
      <c r="R1021" s="138"/>
    </row>
    <row r="1022" spans="7:18" s="35" customFormat="1" x14ac:dyDescent="0.25">
      <c r="I1022" s="73"/>
      <c r="K1022" s="74"/>
      <c r="L1022" s="138"/>
      <c r="M1022" s="138"/>
      <c r="N1022" s="138"/>
      <c r="O1022" s="138"/>
      <c r="P1022" s="138"/>
      <c r="Q1022" s="138"/>
      <c r="R1022" s="138"/>
    </row>
    <row r="1023" spans="7:18" s="35" customFormat="1" x14ac:dyDescent="0.25">
      <c r="I1023" s="73"/>
      <c r="K1023" s="74"/>
      <c r="L1023" s="138"/>
      <c r="M1023" s="138"/>
      <c r="N1023" s="138"/>
      <c r="O1023" s="138"/>
      <c r="P1023" s="138"/>
      <c r="Q1023" s="138"/>
      <c r="R1023" s="138"/>
    </row>
    <row r="1024" spans="7:18" s="35" customFormat="1" x14ac:dyDescent="0.25">
      <c r="I1024" s="73"/>
      <c r="K1024" s="74"/>
      <c r="L1024" s="138"/>
      <c r="M1024" s="138"/>
      <c r="N1024" s="138"/>
      <c r="O1024" s="138"/>
      <c r="P1024" s="138"/>
      <c r="Q1024" s="138"/>
      <c r="R1024" s="138"/>
    </row>
    <row r="1025" spans="9:18" s="35" customFormat="1" x14ac:dyDescent="0.25">
      <c r="I1025" s="73"/>
      <c r="K1025" s="74"/>
      <c r="L1025" s="138"/>
      <c r="M1025" s="138"/>
      <c r="N1025" s="138"/>
      <c r="O1025" s="138"/>
      <c r="P1025" s="138"/>
      <c r="Q1025" s="138"/>
      <c r="R1025" s="138"/>
    </row>
    <row r="1026" spans="9:18" s="35" customFormat="1" x14ac:dyDescent="0.25">
      <c r="I1026" s="73"/>
      <c r="K1026" s="74"/>
      <c r="L1026" s="138"/>
      <c r="M1026" s="138"/>
      <c r="N1026" s="138"/>
      <c r="O1026" s="138"/>
      <c r="P1026" s="138"/>
      <c r="Q1026" s="138"/>
      <c r="R1026" s="138"/>
    </row>
    <row r="1027" spans="9:18" s="35" customFormat="1" x14ac:dyDescent="0.25">
      <c r="I1027" s="73"/>
      <c r="K1027" s="74"/>
      <c r="L1027" s="138"/>
      <c r="M1027" s="138"/>
      <c r="N1027" s="138"/>
      <c r="O1027" s="138"/>
      <c r="P1027" s="138"/>
      <c r="Q1027" s="138"/>
      <c r="R1027" s="138"/>
    </row>
    <row r="1028" spans="9:18" s="35" customFormat="1" x14ac:dyDescent="0.25">
      <c r="I1028" s="73"/>
      <c r="K1028" s="74"/>
      <c r="L1028" s="138"/>
      <c r="M1028" s="138"/>
      <c r="N1028" s="138"/>
      <c r="O1028" s="138"/>
      <c r="P1028" s="138"/>
      <c r="Q1028" s="138"/>
      <c r="R1028" s="138"/>
    </row>
    <row r="1029" spans="9:18" s="35" customFormat="1" x14ac:dyDescent="0.25">
      <c r="I1029" s="73"/>
      <c r="K1029" s="74"/>
      <c r="L1029" s="138"/>
      <c r="M1029" s="138"/>
      <c r="N1029" s="138"/>
      <c r="O1029" s="138"/>
      <c r="P1029" s="138"/>
      <c r="Q1029" s="138"/>
      <c r="R1029" s="138"/>
    </row>
    <row r="1030" spans="9:18" s="35" customFormat="1" x14ac:dyDescent="0.25">
      <c r="I1030" s="73"/>
      <c r="K1030" s="74"/>
      <c r="L1030" s="138"/>
      <c r="M1030" s="138"/>
      <c r="N1030" s="138"/>
      <c r="O1030" s="138"/>
      <c r="P1030" s="138"/>
      <c r="Q1030" s="138"/>
      <c r="R1030" s="138"/>
    </row>
    <row r="1031" spans="9:18" s="35" customFormat="1" x14ac:dyDescent="0.25">
      <c r="I1031" s="73"/>
      <c r="K1031" s="74"/>
      <c r="L1031" s="138"/>
      <c r="M1031" s="138"/>
      <c r="N1031" s="138"/>
      <c r="O1031" s="138"/>
      <c r="P1031" s="138"/>
      <c r="Q1031" s="138"/>
      <c r="R1031" s="138"/>
    </row>
    <row r="1032" spans="9:18" s="35" customFormat="1" x14ac:dyDescent="0.25">
      <c r="I1032" s="73"/>
      <c r="K1032" s="74"/>
      <c r="L1032" s="138"/>
      <c r="M1032" s="138"/>
      <c r="N1032" s="138"/>
      <c r="O1032" s="138"/>
      <c r="P1032" s="138"/>
      <c r="Q1032" s="138"/>
      <c r="R1032" s="138"/>
    </row>
    <row r="1033" spans="9:18" s="35" customFormat="1" x14ac:dyDescent="0.25">
      <c r="I1033" s="73"/>
      <c r="K1033" s="74"/>
      <c r="L1033" s="138"/>
      <c r="M1033" s="138"/>
      <c r="N1033" s="138"/>
      <c r="O1033" s="138"/>
      <c r="P1033" s="138"/>
      <c r="Q1033" s="138"/>
      <c r="R1033" s="138"/>
    </row>
    <row r="1034" spans="9:18" s="35" customFormat="1" x14ac:dyDescent="0.25">
      <c r="I1034" s="73"/>
      <c r="K1034" s="74"/>
      <c r="L1034" s="138"/>
      <c r="M1034" s="138"/>
      <c r="N1034" s="138"/>
      <c r="O1034" s="138"/>
      <c r="P1034" s="138"/>
      <c r="Q1034" s="138"/>
      <c r="R1034" s="138"/>
    </row>
    <row r="1035" spans="9:18" s="35" customFormat="1" x14ac:dyDescent="0.25">
      <c r="I1035" s="73"/>
      <c r="K1035" s="74"/>
      <c r="L1035" s="138"/>
      <c r="M1035" s="138"/>
      <c r="N1035" s="138"/>
      <c r="O1035" s="138"/>
      <c r="P1035" s="138"/>
      <c r="Q1035" s="138"/>
      <c r="R1035" s="138"/>
    </row>
    <row r="1036" spans="9:18" s="35" customFormat="1" x14ac:dyDescent="0.25">
      <c r="I1036" s="73"/>
      <c r="K1036" s="74"/>
      <c r="L1036" s="138"/>
      <c r="M1036" s="138"/>
      <c r="N1036" s="138"/>
      <c r="O1036" s="138"/>
      <c r="P1036" s="138"/>
      <c r="Q1036" s="138"/>
      <c r="R1036" s="138"/>
    </row>
    <row r="1037" spans="9:18" s="35" customFormat="1" x14ac:dyDescent="0.25">
      <c r="I1037" s="73"/>
      <c r="K1037" s="74"/>
      <c r="L1037" s="138"/>
      <c r="M1037" s="138"/>
      <c r="N1037" s="138"/>
      <c r="O1037" s="138"/>
      <c r="P1037" s="138"/>
      <c r="Q1037" s="138"/>
      <c r="R1037" s="138"/>
    </row>
    <row r="1038" spans="9:18" s="35" customFormat="1" x14ac:dyDescent="0.25">
      <c r="I1038" s="73"/>
      <c r="K1038" s="74"/>
      <c r="L1038" s="138"/>
      <c r="M1038" s="138"/>
      <c r="N1038" s="138"/>
      <c r="O1038" s="138"/>
      <c r="P1038" s="138"/>
      <c r="Q1038" s="138"/>
      <c r="R1038" s="138"/>
    </row>
    <row r="1039" spans="9:18" s="35" customFormat="1" x14ac:dyDescent="0.25">
      <c r="I1039" s="73"/>
      <c r="K1039" s="74"/>
      <c r="L1039" s="138"/>
      <c r="M1039" s="138"/>
      <c r="N1039" s="138"/>
      <c r="O1039" s="138"/>
      <c r="P1039" s="138"/>
      <c r="Q1039" s="138"/>
      <c r="R1039" s="138"/>
    </row>
    <row r="1040" spans="9:18" s="35" customFormat="1" x14ac:dyDescent="0.25">
      <c r="I1040" s="73"/>
      <c r="K1040" s="74"/>
      <c r="L1040" s="138"/>
      <c r="M1040" s="138"/>
      <c r="N1040" s="138"/>
      <c r="O1040" s="138"/>
      <c r="P1040" s="138"/>
      <c r="Q1040" s="138"/>
      <c r="R1040" s="138"/>
    </row>
    <row r="1041" spans="9:18" s="35" customFormat="1" x14ac:dyDescent="0.25">
      <c r="I1041" s="73"/>
      <c r="K1041" s="74"/>
      <c r="L1041" s="138"/>
      <c r="M1041" s="138"/>
      <c r="N1041" s="138"/>
      <c r="O1041" s="138"/>
      <c r="P1041" s="138"/>
      <c r="Q1041" s="138"/>
      <c r="R1041" s="138"/>
    </row>
    <row r="1042" spans="9:18" s="35" customFormat="1" x14ac:dyDescent="0.25">
      <c r="I1042" s="73"/>
      <c r="K1042" s="74"/>
      <c r="L1042" s="138"/>
      <c r="M1042" s="138"/>
      <c r="N1042" s="138"/>
      <c r="O1042" s="138"/>
      <c r="P1042" s="138"/>
      <c r="Q1042" s="138"/>
      <c r="R1042" s="138"/>
    </row>
    <row r="1043" spans="9:18" s="35" customFormat="1" x14ac:dyDescent="0.25">
      <c r="I1043" s="73"/>
      <c r="K1043" s="74"/>
      <c r="L1043" s="138"/>
      <c r="M1043" s="138"/>
      <c r="N1043" s="138"/>
      <c r="O1043" s="138"/>
      <c r="P1043" s="138"/>
      <c r="Q1043" s="138"/>
      <c r="R1043" s="138"/>
    </row>
    <row r="1044" spans="9:18" s="35" customFormat="1" x14ac:dyDescent="0.25">
      <c r="I1044" s="73"/>
      <c r="K1044" s="74"/>
      <c r="L1044" s="138"/>
      <c r="M1044" s="138"/>
      <c r="N1044" s="138"/>
      <c r="O1044" s="138"/>
      <c r="P1044" s="138"/>
      <c r="Q1044" s="138"/>
      <c r="R1044" s="138"/>
    </row>
    <row r="1045" spans="9:18" s="35" customFormat="1" x14ac:dyDescent="0.25">
      <c r="I1045" s="73"/>
      <c r="K1045" s="74"/>
      <c r="L1045" s="138"/>
      <c r="M1045" s="138"/>
      <c r="N1045" s="138"/>
      <c r="O1045" s="138"/>
      <c r="P1045" s="138"/>
      <c r="Q1045" s="138"/>
      <c r="R1045" s="138"/>
    </row>
    <row r="1046" spans="9:18" s="35" customFormat="1" x14ac:dyDescent="0.25">
      <c r="I1046" s="73"/>
      <c r="K1046" s="74"/>
      <c r="L1046" s="138"/>
      <c r="M1046" s="138"/>
      <c r="N1046" s="138"/>
      <c r="O1046" s="138"/>
      <c r="P1046" s="138"/>
      <c r="Q1046" s="138"/>
      <c r="R1046" s="138"/>
    </row>
    <row r="1047" spans="9:18" s="35" customFormat="1" x14ac:dyDescent="0.25">
      <c r="I1047" s="73"/>
      <c r="K1047" s="74"/>
      <c r="L1047" s="138"/>
      <c r="M1047" s="138"/>
      <c r="N1047" s="138"/>
      <c r="O1047" s="138"/>
      <c r="P1047" s="138"/>
      <c r="Q1047" s="138"/>
      <c r="R1047" s="138"/>
    </row>
    <row r="1048" spans="9:18" s="35" customFormat="1" x14ac:dyDescent="0.25">
      <c r="I1048" s="73"/>
      <c r="K1048" s="74"/>
      <c r="L1048" s="138"/>
      <c r="M1048" s="138"/>
      <c r="N1048" s="138"/>
      <c r="O1048" s="138"/>
      <c r="P1048" s="138"/>
      <c r="Q1048" s="138"/>
      <c r="R1048" s="138"/>
    </row>
    <row r="1049" spans="9:18" s="35" customFormat="1" x14ac:dyDescent="0.25">
      <c r="I1049" s="73"/>
      <c r="K1049" s="74"/>
      <c r="L1049" s="138"/>
      <c r="M1049" s="138"/>
      <c r="N1049" s="138"/>
      <c r="O1049" s="138"/>
      <c r="P1049" s="138"/>
      <c r="Q1049" s="138"/>
      <c r="R1049" s="138"/>
    </row>
    <row r="1050" spans="9:18" s="35" customFormat="1" x14ac:dyDescent="0.25">
      <c r="I1050" s="73"/>
      <c r="K1050" s="74"/>
      <c r="L1050" s="138"/>
      <c r="M1050" s="138"/>
      <c r="N1050" s="138"/>
      <c r="O1050" s="138"/>
      <c r="P1050" s="138"/>
      <c r="Q1050" s="138"/>
      <c r="R1050" s="138"/>
    </row>
    <row r="1051" spans="9:18" s="35" customFormat="1" x14ac:dyDescent="0.25">
      <c r="I1051" s="73"/>
      <c r="K1051" s="74"/>
      <c r="L1051" s="138"/>
      <c r="M1051" s="138"/>
      <c r="N1051" s="138"/>
      <c r="O1051" s="138"/>
      <c r="P1051" s="138"/>
      <c r="Q1051" s="138"/>
      <c r="R1051" s="138"/>
    </row>
    <row r="1052" spans="9:18" s="35" customFormat="1" x14ac:dyDescent="0.25">
      <c r="I1052" s="73"/>
      <c r="K1052" s="74"/>
      <c r="L1052" s="138"/>
      <c r="M1052" s="138"/>
      <c r="N1052" s="138"/>
      <c r="O1052" s="138"/>
      <c r="P1052" s="138"/>
      <c r="Q1052" s="138"/>
      <c r="R1052" s="138"/>
    </row>
    <row r="1053" spans="9:18" s="35" customFormat="1" x14ac:dyDescent="0.25">
      <c r="I1053" s="73"/>
      <c r="K1053" s="74"/>
      <c r="L1053" s="138"/>
      <c r="M1053" s="138"/>
      <c r="N1053" s="138"/>
      <c r="O1053" s="138"/>
      <c r="P1053" s="138"/>
      <c r="Q1053" s="138"/>
      <c r="R1053" s="138"/>
    </row>
    <row r="1054" spans="9:18" s="35" customFormat="1" x14ac:dyDescent="0.25">
      <c r="I1054" s="73"/>
      <c r="K1054" s="74"/>
      <c r="L1054" s="138"/>
      <c r="M1054" s="138"/>
      <c r="N1054" s="138"/>
      <c r="O1054" s="138"/>
      <c r="P1054" s="138"/>
      <c r="Q1054" s="138"/>
      <c r="R1054" s="138"/>
    </row>
    <row r="1055" spans="9:18" s="35" customFormat="1" x14ac:dyDescent="0.25">
      <c r="I1055" s="73"/>
      <c r="K1055" s="74"/>
      <c r="L1055" s="138"/>
      <c r="M1055" s="138"/>
      <c r="N1055" s="138"/>
      <c r="O1055" s="138"/>
      <c r="P1055" s="138"/>
      <c r="Q1055" s="138"/>
      <c r="R1055" s="138"/>
    </row>
    <row r="1056" spans="9:18" s="35" customFormat="1" x14ac:dyDescent="0.25">
      <c r="I1056" s="73"/>
      <c r="K1056" s="74"/>
      <c r="L1056" s="138"/>
      <c r="M1056" s="138"/>
      <c r="N1056" s="138"/>
      <c r="O1056" s="138"/>
      <c r="P1056" s="138"/>
      <c r="Q1056" s="138"/>
      <c r="R1056" s="138"/>
    </row>
    <row r="1057" spans="9:18" s="35" customFormat="1" x14ac:dyDescent="0.25">
      <c r="I1057" s="73"/>
      <c r="K1057" s="74"/>
      <c r="L1057" s="138"/>
      <c r="M1057" s="138"/>
      <c r="N1057" s="138"/>
      <c r="O1057" s="138"/>
      <c r="P1057" s="138"/>
      <c r="Q1057" s="138"/>
      <c r="R1057" s="138"/>
    </row>
    <row r="1058" spans="9:18" s="35" customFormat="1" x14ac:dyDescent="0.25">
      <c r="I1058" s="73"/>
      <c r="K1058" s="74"/>
      <c r="L1058" s="138"/>
      <c r="M1058" s="138"/>
      <c r="N1058" s="138"/>
      <c r="O1058" s="138"/>
      <c r="P1058" s="138"/>
      <c r="Q1058" s="138"/>
      <c r="R1058" s="138"/>
    </row>
    <row r="1059" spans="9:18" s="35" customFormat="1" x14ac:dyDescent="0.25">
      <c r="I1059" s="73"/>
      <c r="K1059" s="74"/>
      <c r="L1059" s="138"/>
      <c r="M1059" s="138"/>
      <c r="N1059" s="138"/>
      <c r="O1059" s="138"/>
      <c r="P1059" s="138"/>
      <c r="Q1059" s="138"/>
      <c r="R1059" s="138"/>
    </row>
    <row r="1060" spans="9:18" s="35" customFormat="1" x14ac:dyDescent="0.25">
      <c r="I1060" s="73"/>
      <c r="K1060" s="74"/>
      <c r="L1060" s="138"/>
      <c r="M1060" s="138"/>
      <c r="N1060" s="138"/>
      <c r="O1060" s="138"/>
      <c r="P1060" s="138"/>
      <c r="Q1060" s="138"/>
      <c r="R1060" s="138"/>
    </row>
    <row r="1061" spans="9:18" s="35" customFormat="1" x14ac:dyDescent="0.25">
      <c r="I1061" s="73"/>
      <c r="K1061" s="74"/>
      <c r="L1061" s="138"/>
      <c r="M1061" s="138"/>
      <c r="N1061" s="138"/>
      <c r="O1061" s="138"/>
      <c r="P1061" s="138"/>
      <c r="Q1061" s="138"/>
      <c r="R1061" s="138"/>
    </row>
    <row r="1062" spans="9:18" s="35" customFormat="1" x14ac:dyDescent="0.25">
      <c r="I1062" s="73"/>
      <c r="K1062" s="74"/>
      <c r="L1062" s="138"/>
      <c r="M1062" s="138"/>
      <c r="N1062" s="138"/>
      <c r="O1062" s="138"/>
      <c r="P1062" s="138"/>
      <c r="Q1062" s="138"/>
      <c r="R1062" s="138"/>
    </row>
    <row r="1063" spans="9:18" s="35" customFormat="1" x14ac:dyDescent="0.25">
      <c r="I1063" s="73"/>
      <c r="K1063" s="74"/>
      <c r="L1063" s="138"/>
      <c r="M1063" s="138"/>
      <c r="N1063" s="138"/>
      <c r="O1063" s="138"/>
      <c r="P1063" s="138"/>
      <c r="Q1063" s="138"/>
      <c r="R1063" s="138"/>
    </row>
    <row r="1064" spans="9:18" s="35" customFormat="1" x14ac:dyDescent="0.25">
      <c r="I1064" s="73"/>
      <c r="K1064" s="74"/>
      <c r="L1064" s="138"/>
      <c r="M1064" s="138"/>
      <c r="N1064" s="138"/>
      <c r="O1064" s="138"/>
      <c r="P1064" s="138"/>
      <c r="Q1064" s="138"/>
      <c r="R1064" s="138"/>
    </row>
    <row r="1065" spans="9:18" s="35" customFormat="1" x14ac:dyDescent="0.25">
      <c r="I1065" s="73"/>
      <c r="K1065" s="74"/>
      <c r="L1065" s="138"/>
      <c r="M1065" s="138"/>
      <c r="N1065" s="138"/>
      <c r="O1065" s="138"/>
      <c r="P1065" s="138"/>
      <c r="Q1065" s="138"/>
      <c r="R1065" s="138"/>
    </row>
    <row r="1066" spans="9:18" s="35" customFormat="1" x14ac:dyDescent="0.25">
      <c r="I1066" s="73"/>
      <c r="K1066" s="74"/>
      <c r="L1066" s="138"/>
      <c r="M1066" s="138"/>
      <c r="N1066" s="138"/>
      <c r="O1066" s="138"/>
      <c r="P1066" s="138"/>
      <c r="Q1066" s="138"/>
      <c r="R1066" s="138"/>
    </row>
    <row r="1067" spans="9:18" s="35" customFormat="1" x14ac:dyDescent="0.25">
      <c r="I1067" s="73"/>
      <c r="K1067" s="74"/>
      <c r="L1067" s="138"/>
      <c r="M1067" s="138"/>
      <c r="N1067" s="138"/>
      <c r="O1067" s="138"/>
      <c r="P1067" s="138"/>
      <c r="Q1067" s="138"/>
      <c r="R1067" s="138"/>
    </row>
    <row r="1068" spans="9:18" s="35" customFormat="1" x14ac:dyDescent="0.25">
      <c r="I1068" s="73"/>
      <c r="K1068" s="74"/>
      <c r="L1068" s="138"/>
      <c r="M1068" s="138"/>
      <c r="N1068" s="138"/>
      <c r="O1068" s="138"/>
      <c r="P1068" s="138"/>
      <c r="Q1068" s="138"/>
      <c r="R1068" s="138"/>
    </row>
    <row r="1069" spans="9:18" s="35" customFormat="1" x14ac:dyDescent="0.25">
      <c r="I1069" s="73"/>
      <c r="K1069" s="74"/>
      <c r="L1069" s="138"/>
      <c r="M1069" s="138"/>
      <c r="N1069" s="138"/>
      <c r="O1069" s="138"/>
      <c r="P1069" s="138"/>
      <c r="Q1069" s="138"/>
      <c r="R1069" s="138"/>
    </row>
    <row r="1070" spans="9:18" s="35" customFormat="1" x14ac:dyDescent="0.25">
      <c r="I1070" s="73"/>
      <c r="K1070" s="74"/>
      <c r="L1070" s="138"/>
      <c r="M1070" s="138"/>
      <c r="N1070" s="138"/>
      <c r="O1070" s="138"/>
      <c r="P1070" s="138"/>
      <c r="Q1070" s="138"/>
      <c r="R1070" s="138"/>
    </row>
    <row r="1071" spans="9:18" s="35" customFormat="1" x14ac:dyDescent="0.25">
      <c r="I1071" s="73"/>
      <c r="K1071" s="74"/>
      <c r="L1071" s="138"/>
      <c r="M1071" s="138"/>
      <c r="N1071" s="138"/>
      <c r="O1071" s="138"/>
      <c r="P1071" s="138"/>
      <c r="Q1071" s="138"/>
      <c r="R1071" s="138"/>
    </row>
    <row r="1072" spans="9:18" s="35" customFormat="1" x14ac:dyDescent="0.25">
      <c r="I1072" s="73"/>
      <c r="K1072" s="74"/>
      <c r="L1072" s="138"/>
      <c r="M1072" s="138"/>
      <c r="N1072" s="138"/>
      <c r="O1072" s="138"/>
      <c r="P1072" s="138"/>
      <c r="Q1072" s="138"/>
      <c r="R1072" s="138"/>
    </row>
    <row r="1073" spans="9:18" s="35" customFormat="1" x14ac:dyDescent="0.25">
      <c r="I1073" s="73"/>
      <c r="K1073" s="74"/>
      <c r="L1073" s="138"/>
      <c r="M1073" s="138"/>
      <c r="N1073" s="138"/>
      <c r="O1073" s="138"/>
      <c r="P1073" s="138"/>
      <c r="Q1073" s="138"/>
      <c r="R1073" s="138"/>
    </row>
    <row r="1074" spans="9:18" s="35" customFormat="1" x14ac:dyDescent="0.25">
      <c r="I1074" s="73"/>
      <c r="K1074" s="74"/>
      <c r="L1074" s="138"/>
      <c r="M1074" s="138"/>
      <c r="N1074" s="138"/>
      <c r="O1074" s="138"/>
      <c r="P1074" s="138"/>
      <c r="Q1074" s="138"/>
      <c r="R1074" s="138"/>
    </row>
    <row r="1075" spans="9:18" s="35" customFormat="1" x14ac:dyDescent="0.25">
      <c r="I1075" s="73"/>
      <c r="K1075" s="74"/>
      <c r="L1075" s="138"/>
      <c r="M1075" s="138"/>
      <c r="N1075" s="138"/>
      <c r="O1075" s="138"/>
      <c r="P1075" s="138"/>
      <c r="Q1075" s="138"/>
      <c r="R1075" s="138"/>
    </row>
    <row r="1076" spans="9:18" s="35" customFormat="1" x14ac:dyDescent="0.25">
      <c r="I1076" s="73"/>
      <c r="K1076" s="74"/>
      <c r="L1076" s="138"/>
      <c r="M1076" s="138"/>
      <c r="N1076" s="138"/>
      <c r="O1076" s="138"/>
      <c r="P1076" s="138"/>
      <c r="Q1076" s="138"/>
      <c r="R1076" s="138"/>
    </row>
    <row r="1077" spans="9:18" s="35" customFormat="1" x14ac:dyDescent="0.25">
      <c r="I1077" s="73"/>
      <c r="K1077" s="74"/>
      <c r="L1077" s="138"/>
      <c r="M1077" s="138"/>
      <c r="N1077" s="138"/>
      <c r="O1077" s="138"/>
      <c r="P1077" s="138"/>
      <c r="Q1077" s="138"/>
      <c r="R1077" s="138"/>
    </row>
    <row r="1078" spans="9:18" s="35" customFormat="1" x14ac:dyDescent="0.25">
      <c r="I1078" s="73"/>
      <c r="K1078" s="74"/>
      <c r="L1078" s="138"/>
      <c r="M1078" s="138"/>
      <c r="N1078" s="138"/>
      <c r="O1078" s="138"/>
      <c r="P1078" s="138"/>
      <c r="Q1078" s="138"/>
      <c r="R1078" s="138"/>
    </row>
    <row r="1079" spans="9:18" s="35" customFormat="1" x14ac:dyDescent="0.25">
      <c r="I1079" s="73"/>
      <c r="K1079" s="74"/>
      <c r="L1079" s="138"/>
      <c r="M1079" s="138"/>
      <c r="N1079" s="138"/>
      <c r="O1079" s="138"/>
      <c r="P1079" s="138"/>
      <c r="Q1079" s="138"/>
      <c r="R1079" s="138"/>
    </row>
    <row r="1080" spans="9:18" s="35" customFormat="1" x14ac:dyDescent="0.25">
      <c r="I1080" s="73"/>
      <c r="K1080" s="74"/>
      <c r="L1080" s="138"/>
      <c r="M1080" s="138"/>
      <c r="N1080" s="138"/>
      <c r="O1080" s="138"/>
      <c r="P1080" s="138"/>
      <c r="Q1080" s="138"/>
      <c r="R1080" s="138"/>
    </row>
    <row r="1081" spans="9:18" s="35" customFormat="1" x14ac:dyDescent="0.25">
      <c r="I1081" s="73"/>
      <c r="K1081" s="74"/>
      <c r="L1081" s="138"/>
      <c r="M1081" s="138"/>
      <c r="N1081" s="138"/>
      <c r="O1081" s="138"/>
      <c r="P1081" s="138"/>
      <c r="Q1081" s="138"/>
      <c r="R1081" s="138"/>
    </row>
    <row r="1082" spans="9:18" s="35" customFormat="1" x14ac:dyDescent="0.25">
      <c r="I1082" s="73"/>
      <c r="K1082" s="74"/>
      <c r="L1082" s="138"/>
      <c r="M1082" s="138"/>
      <c r="N1082" s="138"/>
      <c r="O1082" s="138"/>
      <c r="P1082" s="138"/>
      <c r="Q1082" s="138"/>
      <c r="R1082" s="138"/>
    </row>
    <row r="1083" spans="9:18" s="35" customFormat="1" x14ac:dyDescent="0.25">
      <c r="I1083" s="73"/>
      <c r="K1083" s="74"/>
      <c r="L1083" s="138"/>
      <c r="M1083" s="138"/>
      <c r="N1083" s="138"/>
      <c r="O1083" s="138"/>
      <c r="P1083" s="138"/>
      <c r="Q1083" s="138"/>
      <c r="R1083" s="138"/>
    </row>
    <row r="1084" spans="9:18" s="35" customFormat="1" x14ac:dyDescent="0.25">
      <c r="I1084" s="73"/>
      <c r="K1084" s="74"/>
      <c r="L1084" s="138"/>
      <c r="M1084" s="138"/>
      <c r="N1084" s="138"/>
      <c r="O1084" s="138"/>
      <c r="P1084" s="138"/>
      <c r="Q1084" s="138"/>
      <c r="R1084" s="138"/>
    </row>
    <row r="1085" spans="9:18" s="35" customFormat="1" x14ac:dyDescent="0.25">
      <c r="I1085" s="73"/>
      <c r="K1085" s="74"/>
      <c r="L1085" s="138"/>
      <c r="M1085" s="138"/>
      <c r="N1085" s="138"/>
      <c r="O1085" s="138"/>
      <c r="P1085" s="138"/>
      <c r="Q1085" s="138"/>
      <c r="R1085" s="138"/>
    </row>
    <row r="1086" spans="9:18" s="35" customFormat="1" x14ac:dyDescent="0.25">
      <c r="I1086" s="73"/>
      <c r="K1086" s="74"/>
      <c r="L1086" s="138"/>
      <c r="M1086" s="138"/>
      <c r="N1086" s="138"/>
      <c r="O1086" s="138"/>
      <c r="P1086" s="138"/>
      <c r="Q1086" s="138"/>
      <c r="R1086" s="138"/>
    </row>
    <row r="1087" spans="9:18" s="35" customFormat="1" x14ac:dyDescent="0.25">
      <c r="I1087" s="73"/>
      <c r="K1087" s="74"/>
      <c r="L1087" s="138"/>
      <c r="M1087" s="138"/>
      <c r="N1087" s="138"/>
      <c r="O1087" s="138"/>
      <c r="P1087" s="138"/>
      <c r="Q1087" s="138"/>
      <c r="R1087" s="138"/>
    </row>
    <row r="1088" spans="9:18" s="35" customFormat="1" x14ac:dyDescent="0.25">
      <c r="I1088" s="73"/>
      <c r="K1088" s="74"/>
      <c r="L1088" s="138"/>
      <c r="M1088" s="138"/>
      <c r="N1088" s="138"/>
      <c r="O1088" s="138"/>
      <c r="P1088" s="138"/>
      <c r="Q1088" s="138"/>
      <c r="R1088" s="138"/>
    </row>
    <row r="1089" spans="9:18" s="35" customFormat="1" x14ac:dyDescent="0.25">
      <c r="I1089" s="73"/>
      <c r="K1089" s="74"/>
      <c r="L1089" s="138"/>
      <c r="M1089" s="138"/>
      <c r="N1089" s="138"/>
      <c r="O1089" s="138"/>
      <c r="P1089" s="138"/>
      <c r="Q1089" s="138"/>
      <c r="R1089" s="138"/>
    </row>
    <row r="1090" spans="9:18" s="35" customFormat="1" x14ac:dyDescent="0.25">
      <c r="I1090" s="73"/>
      <c r="K1090" s="74"/>
      <c r="L1090" s="138"/>
      <c r="M1090" s="138"/>
      <c r="N1090" s="138"/>
      <c r="O1090" s="138"/>
      <c r="P1090" s="138"/>
      <c r="Q1090" s="138"/>
      <c r="R1090" s="138"/>
    </row>
    <row r="1091" spans="9:18" s="35" customFormat="1" x14ac:dyDescent="0.25">
      <c r="I1091" s="73"/>
      <c r="K1091" s="74"/>
      <c r="L1091" s="138"/>
      <c r="M1091" s="138"/>
      <c r="N1091" s="138"/>
      <c r="O1091" s="138"/>
      <c r="P1091" s="138"/>
      <c r="Q1091" s="138"/>
      <c r="R1091" s="138"/>
    </row>
    <row r="1092" spans="9:18" s="35" customFormat="1" x14ac:dyDescent="0.25">
      <c r="I1092" s="73"/>
      <c r="K1092" s="74"/>
      <c r="L1092" s="138"/>
      <c r="M1092" s="138"/>
      <c r="N1092" s="138"/>
      <c r="O1092" s="138"/>
      <c r="P1092" s="138"/>
      <c r="Q1092" s="138"/>
      <c r="R1092" s="138"/>
    </row>
    <row r="1093" spans="9:18" s="35" customFormat="1" x14ac:dyDescent="0.25">
      <c r="I1093" s="73"/>
      <c r="K1093" s="74"/>
      <c r="L1093" s="138"/>
      <c r="M1093" s="138"/>
      <c r="N1093" s="138"/>
      <c r="O1093" s="138"/>
      <c r="P1093" s="138"/>
      <c r="Q1093" s="138"/>
      <c r="R1093" s="138"/>
    </row>
    <row r="1094" spans="9:18" s="35" customFormat="1" x14ac:dyDescent="0.25">
      <c r="I1094" s="73"/>
      <c r="K1094" s="74"/>
      <c r="L1094" s="138"/>
      <c r="M1094" s="138"/>
      <c r="N1094" s="138"/>
      <c r="O1094" s="138"/>
      <c r="P1094" s="138"/>
      <c r="Q1094" s="138"/>
      <c r="R1094" s="138"/>
    </row>
    <row r="1095" spans="9:18" s="35" customFormat="1" x14ac:dyDescent="0.25">
      <c r="I1095" s="73"/>
      <c r="K1095" s="74"/>
      <c r="L1095" s="138"/>
      <c r="M1095" s="138"/>
      <c r="N1095" s="138"/>
      <c r="O1095" s="138"/>
      <c r="P1095" s="138"/>
      <c r="Q1095" s="138"/>
      <c r="R1095" s="138"/>
    </row>
    <row r="1096" spans="9:18" s="35" customFormat="1" x14ac:dyDescent="0.25">
      <c r="I1096" s="73"/>
      <c r="K1096" s="74"/>
      <c r="L1096" s="138"/>
      <c r="M1096" s="138"/>
      <c r="N1096" s="138"/>
      <c r="O1096" s="138"/>
      <c r="P1096" s="138"/>
      <c r="Q1096" s="138"/>
      <c r="R1096" s="138"/>
    </row>
    <row r="1097" spans="9:18" s="35" customFormat="1" x14ac:dyDescent="0.25">
      <c r="I1097" s="73"/>
      <c r="K1097" s="74"/>
      <c r="L1097" s="138"/>
      <c r="M1097" s="138"/>
      <c r="N1097" s="138"/>
      <c r="O1097" s="138"/>
      <c r="P1097" s="138"/>
      <c r="Q1097" s="138"/>
      <c r="R1097" s="138"/>
    </row>
    <row r="1098" spans="9:18" s="35" customFormat="1" x14ac:dyDescent="0.25">
      <c r="I1098" s="73"/>
      <c r="K1098" s="74"/>
      <c r="L1098" s="138"/>
      <c r="M1098" s="138"/>
      <c r="N1098" s="138"/>
      <c r="O1098" s="138"/>
      <c r="P1098" s="138"/>
      <c r="Q1098" s="138"/>
      <c r="R1098" s="138"/>
    </row>
    <row r="1099" spans="9:18" s="35" customFormat="1" x14ac:dyDescent="0.25">
      <c r="I1099" s="73"/>
      <c r="K1099" s="74"/>
      <c r="L1099" s="138"/>
      <c r="M1099" s="138"/>
      <c r="N1099" s="138"/>
      <c r="O1099" s="138"/>
      <c r="P1099" s="138"/>
      <c r="Q1099" s="138"/>
      <c r="R1099" s="138"/>
    </row>
    <row r="1100" spans="9:18" s="35" customFormat="1" x14ac:dyDescent="0.25">
      <c r="I1100" s="73"/>
      <c r="K1100" s="74"/>
      <c r="L1100" s="138"/>
      <c r="M1100" s="138"/>
      <c r="N1100" s="138"/>
      <c r="O1100" s="138"/>
      <c r="P1100" s="138"/>
      <c r="Q1100" s="138"/>
      <c r="R1100" s="138"/>
    </row>
    <row r="1101" spans="9:18" s="35" customFormat="1" x14ac:dyDescent="0.25">
      <c r="I1101" s="73"/>
      <c r="K1101" s="74"/>
      <c r="L1101" s="138"/>
      <c r="M1101" s="138"/>
      <c r="N1101" s="138"/>
      <c r="O1101" s="138"/>
      <c r="P1101" s="138"/>
      <c r="Q1101" s="138"/>
      <c r="R1101" s="138"/>
    </row>
    <row r="1102" spans="9:18" s="35" customFormat="1" x14ac:dyDescent="0.25">
      <c r="I1102" s="73"/>
      <c r="K1102" s="74"/>
      <c r="L1102" s="138"/>
      <c r="M1102" s="138"/>
      <c r="N1102" s="138"/>
      <c r="O1102" s="138"/>
      <c r="P1102" s="138"/>
      <c r="Q1102" s="138"/>
      <c r="R1102" s="138"/>
    </row>
    <row r="1103" spans="9:18" s="35" customFormat="1" x14ac:dyDescent="0.25">
      <c r="I1103" s="73"/>
      <c r="K1103" s="74"/>
      <c r="L1103" s="138"/>
      <c r="M1103" s="138"/>
      <c r="N1103" s="138"/>
      <c r="O1103" s="138"/>
      <c r="P1103" s="138"/>
      <c r="Q1103" s="138"/>
      <c r="R1103" s="138"/>
    </row>
    <row r="1104" spans="9:18" s="35" customFormat="1" x14ac:dyDescent="0.25">
      <c r="I1104" s="73"/>
      <c r="K1104" s="74"/>
      <c r="L1104" s="138"/>
      <c r="M1104" s="138"/>
      <c r="N1104" s="138"/>
      <c r="O1104" s="138"/>
      <c r="P1104" s="138"/>
      <c r="Q1104" s="138"/>
      <c r="R1104" s="138"/>
    </row>
    <row r="1105" spans="9:18" s="35" customFormat="1" x14ac:dyDescent="0.25">
      <c r="I1105" s="73"/>
      <c r="K1105" s="74"/>
      <c r="L1105" s="138"/>
      <c r="M1105" s="138"/>
      <c r="N1105" s="138"/>
      <c r="O1105" s="138"/>
      <c r="P1105" s="138"/>
      <c r="Q1105" s="138"/>
      <c r="R1105" s="138"/>
    </row>
    <row r="1106" spans="9:18" s="35" customFormat="1" x14ac:dyDescent="0.25">
      <c r="I1106" s="73"/>
      <c r="K1106" s="74"/>
      <c r="L1106" s="138"/>
      <c r="M1106" s="138"/>
      <c r="N1106" s="138"/>
      <c r="O1106" s="138"/>
      <c r="P1106" s="138"/>
      <c r="Q1106" s="138"/>
      <c r="R1106" s="138"/>
    </row>
    <row r="1107" spans="9:18" s="35" customFormat="1" x14ac:dyDescent="0.25">
      <c r="I1107" s="73"/>
      <c r="K1107" s="74"/>
      <c r="L1107" s="138"/>
      <c r="M1107" s="138"/>
      <c r="N1107" s="138"/>
      <c r="O1107" s="138"/>
      <c r="P1107" s="138"/>
      <c r="Q1107" s="138"/>
      <c r="R1107" s="138"/>
    </row>
    <row r="1108" spans="9:18" s="35" customFormat="1" x14ac:dyDescent="0.25">
      <c r="I1108" s="73"/>
      <c r="K1108" s="74"/>
      <c r="L1108" s="138"/>
      <c r="M1108" s="138"/>
      <c r="N1108" s="138"/>
      <c r="O1108" s="138"/>
      <c r="P1108" s="138"/>
      <c r="Q1108" s="138"/>
      <c r="R1108" s="138"/>
    </row>
    <row r="1109" spans="9:18" s="35" customFormat="1" x14ac:dyDescent="0.25">
      <c r="I1109" s="73"/>
      <c r="K1109" s="74"/>
      <c r="L1109" s="138"/>
      <c r="M1109" s="138"/>
      <c r="N1109" s="138"/>
      <c r="O1109" s="138"/>
      <c r="P1109" s="138"/>
      <c r="Q1109" s="138"/>
      <c r="R1109" s="138"/>
    </row>
    <row r="1110" spans="9:18" s="35" customFormat="1" x14ac:dyDescent="0.25">
      <c r="I1110" s="73"/>
      <c r="K1110" s="74"/>
      <c r="L1110" s="138"/>
      <c r="M1110" s="138"/>
      <c r="N1110" s="138"/>
      <c r="O1110" s="138"/>
      <c r="P1110" s="138"/>
      <c r="Q1110" s="138"/>
      <c r="R1110" s="138"/>
    </row>
    <row r="1111" spans="9:18" s="35" customFormat="1" x14ac:dyDescent="0.25">
      <c r="I1111" s="73"/>
      <c r="K1111" s="74"/>
      <c r="L1111" s="138"/>
      <c r="M1111" s="138"/>
      <c r="N1111" s="138"/>
      <c r="O1111" s="138"/>
      <c r="P1111" s="138"/>
      <c r="Q1111" s="138"/>
      <c r="R1111" s="138"/>
    </row>
    <row r="1112" spans="9:18" s="35" customFormat="1" x14ac:dyDescent="0.25">
      <c r="I1112" s="73"/>
      <c r="K1112" s="74"/>
      <c r="L1112" s="138"/>
      <c r="M1112" s="138"/>
      <c r="N1112" s="138"/>
      <c r="O1112" s="138"/>
      <c r="P1112" s="138"/>
      <c r="Q1112" s="138"/>
      <c r="R1112" s="138"/>
    </row>
    <row r="1113" spans="9:18" s="35" customFormat="1" x14ac:dyDescent="0.25">
      <c r="I1113" s="73"/>
      <c r="K1113" s="74"/>
      <c r="L1113" s="138"/>
      <c r="M1113" s="138"/>
      <c r="N1113" s="138"/>
      <c r="O1113" s="138"/>
      <c r="P1113" s="138"/>
      <c r="Q1113" s="138"/>
      <c r="R1113" s="138"/>
    </row>
    <row r="1114" spans="9:18" s="35" customFormat="1" x14ac:dyDescent="0.25">
      <c r="I1114" s="73"/>
      <c r="K1114" s="74"/>
      <c r="L1114" s="138"/>
      <c r="M1114" s="138"/>
      <c r="N1114" s="138"/>
      <c r="O1114" s="138"/>
      <c r="P1114" s="138"/>
      <c r="Q1114" s="138"/>
      <c r="R1114" s="138"/>
    </row>
    <row r="1115" spans="9:18" s="35" customFormat="1" x14ac:dyDescent="0.25">
      <c r="I1115" s="73"/>
      <c r="K1115" s="74"/>
      <c r="L1115" s="138"/>
      <c r="M1115" s="138"/>
      <c r="N1115" s="138"/>
      <c r="O1115" s="138"/>
      <c r="P1115" s="138"/>
      <c r="Q1115" s="138"/>
      <c r="R1115" s="138"/>
    </row>
    <row r="1116" spans="9:18" s="35" customFormat="1" x14ac:dyDescent="0.25">
      <c r="I1116" s="73"/>
      <c r="K1116" s="74"/>
      <c r="L1116" s="138"/>
      <c r="M1116" s="138"/>
      <c r="N1116" s="138"/>
      <c r="O1116" s="138"/>
      <c r="P1116" s="138"/>
      <c r="Q1116" s="138"/>
      <c r="R1116" s="138"/>
    </row>
    <row r="1117" spans="9:18" s="35" customFormat="1" x14ac:dyDescent="0.25">
      <c r="I1117" s="73"/>
      <c r="K1117" s="74"/>
      <c r="L1117" s="138"/>
      <c r="M1117" s="138"/>
      <c r="N1117" s="138"/>
      <c r="O1117" s="138"/>
      <c r="P1117" s="138"/>
      <c r="Q1117" s="138"/>
      <c r="R1117" s="138"/>
    </row>
    <row r="1118" spans="9:18" s="35" customFormat="1" x14ac:dyDescent="0.25">
      <c r="I1118" s="73"/>
      <c r="K1118" s="74"/>
      <c r="L1118" s="138"/>
      <c r="M1118" s="138"/>
      <c r="N1118" s="138"/>
      <c r="O1118" s="138"/>
      <c r="P1118" s="138"/>
      <c r="Q1118" s="138"/>
      <c r="R1118" s="138"/>
    </row>
    <row r="1119" spans="9:18" s="35" customFormat="1" x14ac:dyDescent="0.25">
      <c r="I1119" s="73"/>
      <c r="K1119" s="74"/>
      <c r="L1119" s="138"/>
      <c r="M1119" s="138"/>
      <c r="N1119" s="138"/>
      <c r="O1119" s="138"/>
      <c r="P1119" s="138"/>
      <c r="Q1119" s="138"/>
      <c r="R1119" s="138"/>
    </row>
    <row r="1120" spans="9:18" s="35" customFormat="1" x14ac:dyDescent="0.25">
      <c r="I1120" s="73"/>
      <c r="K1120" s="74"/>
      <c r="L1120" s="138"/>
      <c r="M1120" s="138"/>
      <c r="N1120" s="138"/>
      <c r="O1120" s="138"/>
      <c r="P1120" s="138"/>
      <c r="Q1120" s="138"/>
      <c r="R1120" s="138"/>
    </row>
    <row r="1121" spans="9:18" s="35" customFormat="1" x14ac:dyDescent="0.25">
      <c r="I1121" s="73"/>
      <c r="K1121" s="74"/>
      <c r="L1121" s="138"/>
      <c r="M1121" s="138"/>
      <c r="N1121" s="138"/>
      <c r="O1121" s="138"/>
      <c r="P1121" s="138"/>
      <c r="Q1121" s="138"/>
      <c r="R1121" s="138"/>
    </row>
    <row r="1122" spans="9:18" s="35" customFormat="1" x14ac:dyDescent="0.25">
      <c r="I1122" s="73"/>
      <c r="K1122" s="74"/>
      <c r="L1122" s="138"/>
      <c r="M1122" s="138"/>
      <c r="N1122" s="138"/>
      <c r="O1122" s="138"/>
      <c r="P1122" s="138"/>
      <c r="Q1122" s="138"/>
      <c r="R1122" s="138"/>
    </row>
    <row r="1123" spans="9:18" s="35" customFormat="1" x14ac:dyDescent="0.25">
      <c r="I1123" s="73"/>
      <c r="K1123" s="74"/>
      <c r="L1123" s="138"/>
      <c r="M1123" s="138"/>
      <c r="N1123" s="138"/>
      <c r="O1123" s="138"/>
      <c r="P1123" s="138"/>
      <c r="Q1123" s="138"/>
      <c r="R1123" s="138"/>
    </row>
    <row r="1124" spans="9:18" s="35" customFormat="1" x14ac:dyDescent="0.25">
      <c r="I1124" s="73"/>
      <c r="K1124" s="74"/>
      <c r="L1124" s="138"/>
      <c r="M1124" s="138"/>
      <c r="N1124" s="138"/>
      <c r="O1124" s="138"/>
      <c r="P1124" s="138"/>
      <c r="Q1124" s="138"/>
      <c r="R1124" s="138"/>
    </row>
    <row r="1125" spans="9:18" s="35" customFormat="1" x14ac:dyDescent="0.25">
      <c r="I1125" s="73"/>
      <c r="K1125" s="74"/>
      <c r="L1125" s="138"/>
      <c r="M1125" s="138"/>
      <c r="N1125" s="138"/>
      <c r="O1125" s="138"/>
      <c r="P1125" s="138"/>
      <c r="Q1125" s="138"/>
      <c r="R1125" s="138"/>
    </row>
    <row r="1126" spans="9:18" s="35" customFormat="1" x14ac:dyDescent="0.25">
      <c r="I1126" s="73"/>
      <c r="K1126" s="74"/>
      <c r="L1126" s="138"/>
      <c r="M1126" s="138"/>
      <c r="N1126" s="138"/>
      <c r="O1126" s="138"/>
      <c r="P1126" s="138"/>
      <c r="Q1126" s="138"/>
      <c r="R1126" s="138"/>
    </row>
    <row r="1127" spans="9:18" s="35" customFormat="1" x14ac:dyDescent="0.25">
      <c r="I1127" s="73"/>
      <c r="K1127" s="74"/>
      <c r="L1127" s="138"/>
      <c r="M1127" s="138"/>
      <c r="N1127" s="138"/>
      <c r="O1127" s="138"/>
      <c r="P1127" s="138"/>
      <c r="Q1127" s="138"/>
      <c r="R1127" s="138"/>
    </row>
    <row r="1128" spans="9:18" s="35" customFormat="1" x14ac:dyDescent="0.25">
      <c r="I1128" s="73"/>
      <c r="K1128" s="74"/>
      <c r="L1128" s="138"/>
      <c r="M1128" s="138"/>
      <c r="N1128" s="138"/>
      <c r="O1128" s="138"/>
      <c r="P1128" s="138"/>
      <c r="Q1128" s="138"/>
      <c r="R1128" s="138"/>
    </row>
    <row r="1129" spans="9:18" s="35" customFormat="1" x14ac:dyDescent="0.25">
      <c r="I1129" s="73"/>
      <c r="K1129" s="74"/>
      <c r="L1129" s="138"/>
      <c r="M1129" s="138"/>
      <c r="N1129" s="138"/>
      <c r="O1129" s="138"/>
      <c r="P1129" s="138"/>
      <c r="Q1129" s="138"/>
      <c r="R1129" s="138"/>
    </row>
    <row r="1130" spans="9:18" s="35" customFormat="1" x14ac:dyDescent="0.25">
      <c r="I1130" s="73"/>
      <c r="K1130" s="74"/>
      <c r="L1130" s="138"/>
      <c r="M1130" s="138"/>
      <c r="N1130" s="138"/>
      <c r="O1130" s="138"/>
      <c r="P1130" s="138"/>
      <c r="Q1130" s="138"/>
      <c r="R1130" s="138"/>
    </row>
    <row r="1131" spans="9:18" s="35" customFormat="1" x14ac:dyDescent="0.25">
      <c r="I1131" s="73"/>
      <c r="K1131" s="74"/>
      <c r="L1131" s="138"/>
      <c r="M1131" s="138"/>
      <c r="N1131" s="138"/>
      <c r="O1131" s="138"/>
      <c r="P1131" s="138"/>
      <c r="Q1131" s="138"/>
      <c r="R1131" s="138"/>
    </row>
    <row r="1132" spans="9:18" s="35" customFormat="1" x14ac:dyDescent="0.25">
      <c r="I1132" s="73"/>
      <c r="K1132" s="74"/>
      <c r="L1132" s="138"/>
      <c r="M1132" s="138"/>
      <c r="N1132" s="138"/>
      <c r="O1132" s="138"/>
      <c r="P1132" s="138"/>
      <c r="Q1132" s="138"/>
      <c r="R1132" s="138"/>
    </row>
    <row r="1133" spans="9:18" s="35" customFormat="1" x14ac:dyDescent="0.25">
      <c r="I1133" s="73"/>
      <c r="K1133" s="74"/>
      <c r="L1133" s="138"/>
      <c r="M1133" s="138"/>
      <c r="N1133" s="138"/>
      <c r="O1133" s="138"/>
      <c r="P1133" s="138"/>
      <c r="Q1133" s="138"/>
      <c r="R1133" s="138"/>
    </row>
    <row r="1134" spans="9:18" s="35" customFormat="1" x14ac:dyDescent="0.25">
      <c r="I1134" s="73"/>
      <c r="K1134" s="74"/>
      <c r="L1134" s="138"/>
      <c r="M1134" s="138"/>
      <c r="N1134" s="138"/>
      <c r="O1134" s="138"/>
      <c r="P1134" s="138"/>
      <c r="Q1134" s="138"/>
      <c r="R1134" s="138"/>
    </row>
    <row r="1135" spans="9:18" s="35" customFormat="1" x14ac:dyDescent="0.25">
      <c r="I1135" s="73"/>
      <c r="K1135" s="74"/>
      <c r="L1135" s="138"/>
      <c r="M1135" s="138"/>
      <c r="N1135" s="138"/>
      <c r="O1135" s="138"/>
      <c r="P1135" s="138"/>
      <c r="Q1135" s="138"/>
      <c r="R1135" s="138"/>
    </row>
    <row r="1136" spans="9:18" s="35" customFormat="1" x14ac:dyDescent="0.25">
      <c r="I1136" s="73"/>
      <c r="K1136" s="74"/>
      <c r="L1136" s="138"/>
      <c r="M1136" s="138"/>
      <c r="N1136" s="138"/>
      <c r="O1136" s="138"/>
      <c r="P1136" s="138"/>
      <c r="Q1136" s="138"/>
      <c r="R1136" s="138"/>
    </row>
    <row r="1137" spans="9:18" s="35" customFormat="1" x14ac:dyDescent="0.25">
      <c r="I1137" s="73"/>
      <c r="K1137" s="74"/>
      <c r="L1137" s="138"/>
      <c r="M1137" s="138"/>
      <c r="N1137" s="138"/>
      <c r="O1137" s="138"/>
      <c r="P1137" s="138"/>
      <c r="Q1137" s="138"/>
      <c r="R1137" s="138"/>
    </row>
    <row r="1138" spans="9:18" s="35" customFormat="1" x14ac:dyDescent="0.25">
      <c r="I1138" s="73"/>
      <c r="K1138" s="74"/>
      <c r="L1138" s="138"/>
      <c r="M1138" s="138"/>
      <c r="N1138" s="138"/>
      <c r="O1138" s="138"/>
      <c r="P1138" s="138"/>
      <c r="Q1138" s="138"/>
      <c r="R1138" s="138"/>
    </row>
    <row r="1139" spans="9:18" s="35" customFormat="1" x14ac:dyDescent="0.25">
      <c r="I1139" s="73"/>
      <c r="K1139" s="74"/>
      <c r="L1139" s="138"/>
      <c r="M1139" s="138"/>
      <c r="N1139" s="138"/>
      <c r="O1139" s="138"/>
      <c r="P1139" s="138"/>
      <c r="Q1139" s="138"/>
      <c r="R1139" s="138"/>
    </row>
    <row r="1140" spans="9:18" s="35" customFormat="1" x14ac:dyDescent="0.25">
      <c r="I1140" s="73"/>
      <c r="K1140" s="74"/>
      <c r="L1140" s="138"/>
      <c r="M1140" s="138"/>
      <c r="N1140" s="138"/>
      <c r="O1140" s="138"/>
      <c r="P1140" s="138"/>
      <c r="Q1140" s="138"/>
      <c r="R1140" s="138"/>
    </row>
    <row r="1141" spans="9:18" s="35" customFormat="1" x14ac:dyDescent="0.25">
      <c r="I1141" s="73"/>
      <c r="K1141" s="74"/>
      <c r="L1141" s="138"/>
      <c r="M1141" s="138"/>
      <c r="N1141" s="138"/>
      <c r="O1141" s="138"/>
      <c r="P1141" s="138"/>
      <c r="Q1141" s="138"/>
      <c r="R1141" s="138"/>
    </row>
    <row r="1142" spans="9:18" s="35" customFormat="1" x14ac:dyDescent="0.25">
      <c r="I1142" s="73"/>
      <c r="K1142" s="74"/>
      <c r="L1142" s="138"/>
      <c r="M1142" s="138"/>
      <c r="N1142" s="138"/>
      <c r="O1142" s="138"/>
      <c r="P1142" s="138"/>
      <c r="Q1142" s="138"/>
      <c r="R1142" s="138"/>
    </row>
    <row r="1143" spans="9:18" s="35" customFormat="1" x14ac:dyDescent="0.25">
      <c r="I1143" s="73"/>
      <c r="K1143" s="74"/>
      <c r="L1143" s="138"/>
      <c r="M1143" s="138"/>
      <c r="N1143" s="138"/>
      <c r="O1143" s="138"/>
      <c r="P1143" s="138"/>
      <c r="Q1143" s="138"/>
      <c r="R1143" s="138"/>
    </row>
    <row r="1144" spans="9:18" s="35" customFormat="1" x14ac:dyDescent="0.25">
      <c r="I1144" s="73"/>
      <c r="K1144" s="74"/>
      <c r="L1144" s="138"/>
      <c r="M1144" s="138"/>
      <c r="N1144" s="138"/>
      <c r="O1144" s="138"/>
      <c r="P1144" s="138"/>
      <c r="Q1144" s="138"/>
      <c r="R1144" s="138"/>
    </row>
    <row r="1145" spans="9:18" s="35" customFormat="1" x14ac:dyDescent="0.25">
      <c r="I1145" s="73"/>
      <c r="K1145" s="74"/>
      <c r="L1145" s="138"/>
      <c r="M1145" s="138"/>
      <c r="N1145" s="138"/>
      <c r="O1145" s="138"/>
      <c r="P1145" s="138"/>
      <c r="Q1145" s="138"/>
      <c r="R1145" s="138"/>
    </row>
    <row r="1146" spans="9:18" s="35" customFormat="1" x14ac:dyDescent="0.25">
      <c r="I1146" s="73"/>
      <c r="K1146" s="74"/>
      <c r="L1146" s="138"/>
      <c r="M1146" s="138"/>
      <c r="N1146" s="138"/>
      <c r="O1146" s="138"/>
      <c r="P1146" s="138"/>
      <c r="Q1146" s="138"/>
      <c r="R1146" s="138"/>
    </row>
    <row r="1147" spans="9:18" s="35" customFormat="1" x14ac:dyDescent="0.25">
      <c r="I1147" s="73"/>
      <c r="K1147" s="74"/>
      <c r="L1147" s="138"/>
      <c r="M1147" s="138"/>
      <c r="N1147" s="138"/>
      <c r="O1147" s="138"/>
      <c r="P1147" s="138"/>
      <c r="Q1147" s="138"/>
      <c r="R1147" s="138"/>
    </row>
    <row r="1148" spans="9:18" s="35" customFormat="1" x14ac:dyDescent="0.25">
      <c r="I1148" s="73"/>
      <c r="K1148" s="74"/>
      <c r="L1148" s="138"/>
      <c r="M1148" s="138"/>
      <c r="N1148" s="138"/>
      <c r="O1148" s="138"/>
      <c r="P1148" s="138"/>
      <c r="Q1148" s="138"/>
      <c r="R1148" s="138"/>
    </row>
    <row r="1149" spans="9:18" s="35" customFormat="1" x14ac:dyDescent="0.25">
      <c r="I1149" s="73"/>
      <c r="K1149" s="74"/>
      <c r="L1149" s="138"/>
      <c r="M1149" s="138"/>
      <c r="N1149" s="138"/>
      <c r="O1149" s="138"/>
      <c r="P1149" s="138"/>
      <c r="Q1149" s="138"/>
      <c r="R1149" s="138"/>
    </row>
    <row r="1150" spans="9:18" s="35" customFormat="1" x14ac:dyDescent="0.25">
      <c r="I1150" s="73"/>
      <c r="K1150" s="74"/>
      <c r="L1150" s="138"/>
      <c r="M1150" s="138"/>
      <c r="N1150" s="138"/>
      <c r="O1150" s="138"/>
      <c r="P1150" s="138"/>
      <c r="Q1150" s="138"/>
      <c r="R1150" s="138"/>
    </row>
    <row r="1151" spans="9:18" s="35" customFormat="1" x14ac:dyDescent="0.25">
      <c r="I1151" s="73"/>
      <c r="K1151" s="74"/>
      <c r="L1151" s="138"/>
      <c r="M1151" s="138"/>
      <c r="N1151" s="138"/>
      <c r="O1151" s="138"/>
      <c r="P1151" s="138"/>
      <c r="Q1151" s="138"/>
      <c r="R1151" s="138"/>
    </row>
    <row r="1152" spans="9:18" s="35" customFormat="1" x14ac:dyDescent="0.25">
      <c r="I1152" s="73"/>
      <c r="K1152" s="74"/>
      <c r="L1152" s="138"/>
      <c r="M1152" s="138"/>
      <c r="N1152" s="138"/>
      <c r="O1152" s="138"/>
      <c r="P1152" s="138"/>
      <c r="Q1152" s="138"/>
      <c r="R1152" s="138"/>
    </row>
    <row r="1153" spans="9:18" s="35" customFormat="1" x14ac:dyDescent="0.25">
      <c r="I1153" s="73"/>
      <c r="K1153" s="74"/>
      <c r="L1153" s="138"/>
      <c r="M1153" s="138"/>
      <c r="N1153" s="138"/>
      <c r="O1153" s="138"/>
      <c r="P1153" s="138"/>
      <c r="Q1153" s="138"/>
      <c r="R1153" s="138"/>
    </row>
    <row r="1154" spans="9:18" s="35" customFormat="1" x14ac:dyDescent="0.25">
      <c r="I1154" s="73"/>
      <c r="K1154" s="74"/>
      <c r="L1154" s="138"/>
      <c r="M1154" s="138"/>
      <c r="N1154" s="138"/>
      <c r="O1154" s="138"/>
      <c r="P1154" s="138"/>
      <c r="Q1154" s="138"/>
      <c r="R1154" s="138"/>
    </row>
    <row r="1155" spans="9:18" s="35" customFormat="1" x14ac:dyDescent="0.25">
      <c r="I1155" s="73"/>
      <c r="K1155" s="74"/>
      <c r="L1155" s="138"/>
      <c r="M1155" s="138"/>
      <c r="N1155" s="138"/>
      <c r="O1155" s="138"/>
      <c r="P1155" s="138"/>
      <c r="Q1155" s="138"/>
      <c r="R1155" s="138"/>
    </row>
    <row r="1156" spans="9:18" s="35" customFormat="1" x14ac:dyDescent="0.25">
      <c r="I1156" s="73"/>
      <c r="K1156" s="74"/>
      <c r="L1156" s="138"/>
      <c r="M1156" s="138"/>
      <c r="N1156" s="138"/>
      <c r="O1156" s="138"/>
      <c r="P1156" s="138"/>
      <c r="Q1156" s="138"/>
      <c r="R1156" s="138"/>
    </row>
    <row r="1157" spans="9:18" s="35" customFormat="1" x14ac:dyDescent="0.25">
      <c r="I1157" s="73"/>
      <c r="K1157" s="74"/>
      <c r="L1157" s="138"/>
      <c r="M1157" s="138"/>
      <c r="N1157" s="138"/>
      <c r="O1157" s="138"/>
      <c r="P1157" s="138"/>
      <c r="Q1157" s="138"/>
      <c r="R1157" s="138"/>
    </row>
    <row r="1158" spans="9:18" s="35" customFormat="1" x14ac:dyDescent="0.25">
      <c r="I1158" s="73"/>
      <c r="K1158" s="74"/>
      <c r="L1158" s="138"/>
      <c r="M1158" s="138"/>
      <c r="N1158" s="138"/>
      <c r="O1158" s="138"/>
      <c r="P1158" s="138"/>
      <c r="Q1158" s="138"/>
      <c r="R1158" s="138"/>
    </row>
    <row r="1159" spans="9:18" s="35" customFormat="1" x14ac:dyDescent="0.25">
      <c r="I1159" s="73"/>
      <c r="K1159" s="74"/>
      <c r="L1159" s="138"/>
      <c r="M1159" s="138"/>
      <c r="N1159" s="138"/>
      <c r="O1159" s="138"/>
      <c r="P1159" s="138"/>
      <c r="Q1159" s="138"/>
      <c r="R1159" s="138"/>
    </row>
    <row r="1160" spans="9:18" s="35" customFormat="1" x14ac:dyDescent="0.25">
      <c r="I1160" s="73"/>
      <c r="K1160" s="74"/>
      <c r="L1160" s="138"/>
      <c r="M1160" s="138"/>
      <c r="N1160" s="138"/>
      <c r="O1160" s="138"/>
      <c r="P1160" s="138"/>
      <c r="Q1160" s="138"/>
      <c r="R1160" s="138"/>
    </row>
    <row r="1161" spans="9:18" s="35" customFormat="1" x14ac:dyDescent="0.25">
      <c r="I1161" s="73"/>
      <c r="K1161" s="74"/>
      <c r="L1161" s="138"/>
      <c r="M1161" s="138"/>
      <c r="N1161" s="138"/>
      <c r="O1161" s="138"/>
      <c r="P1161" s="138"/>
      <c r="Q1161" s="138"/>
      <c r="R1161" s="138"/>
    </row>
    <row r="1162" spans="9:18" s="35" customFormat="1" x14ac:dyDescent="0.25">
      <c r="I1162" s="73"/>
      <c r="K1162" s="74"/>
      <c r="L1162" s="138"/>
      <c r="M1162" s="138"/>
      <c r="N1162" s="138"/>
      <c r="O1162" s="138"/>
      <c r="P1162" s="138"/>
      <c r="Q1162" s="138"/>
      <c r="R1162" s="138"/>
    </row>
    <row r="1163" spans="9:18" s="35" customFormat="1" x14ac:dyDescent="0.25">
      <c r="I1163" s="73"/>
      <c r="K1163" s="74"/>
      <c r="L1163" s="138"/>
      <c r="M1163" s="138"/>
      <c r="N1163" s="138"/>
      <c r="O1163" s="138"/>
      <c r="P1163" s="138"/>
      <c r="Q1163" s="138"/>
      <c r="R1163" s="138"/>
    </row>
    <row r="1164" spans="9:18" s="35" customFormat="1" x14ac:dyDescent="0.25">
      <c r="I1164" s="73"/>
      <c r="K1164" s="74"/>
      <c r="L1164" s="138"/>
      <c r="M1164" s="138"/>
      <c r="N1164" s="138"/>
      <c r="O1164" s="138"/>
      <c r="P1164" s="138"/>
      <c r="Q1164" s="138"/>
      <c r="R1164" s="138"/>
    </row>
    <row r="1165" spans="9:18" s="35" customFormat="1" x14ac:dyDescent="0.25">
      <c r="I1165" s="73"/>
      <c r="K1165" s="74"/>
      <c r="L1165" s="138"/>
      <c r="M1165" s="138"/>
      <c r="N1165" s="138"/>
      <c r="O1165" s="138"/>
      <c r="P1165" s="138"/>
      <c r="Q1165" s="138"/>
      <c r="R1165" s="138"/>
    </row>
    <row r="1166" spans="9:18" s="35" customFormat="1" x14ac:dyDescent="0.25">
      <c r="I1166" s="73"/>
      <c r="K1166" s="74"/>
      <c r="L1166" s="138"/>
      <c r="M1166" s="138"/>
      <c r="N1166" s="138"/>
      <c r="O1166" s="138"/>
      <c r="P1166" s="138"/>
      <c r="Q1166" s="138"/>
      <c r="R1166" s="138"/>
    </row>
    <row r="1167" spans="9:18" s="35" customFormat="1" x14ac:dyDescent="0.25">
      <c r="I1167" s="73"/>
      <c r="K1167" s="74"/>
      <c r="L1167" s="138"/>
      <c r="M1167" s="138"/>
      <c r="N1167" s="138"/>
      <c r="O1167" s="138"/>
      <c r="P1167" s="138"/>
      <c r="Q1167" s="138"/>
      <c r="R1167" s="138"/>
    </row>
    <row r="1168" spans="9:18" s="35" customFormat="1" x14ac:dyDescent="0.25">
      <c r="I1168" s="73"/>
      <c r="K1168" s="74"/>
      <c r="L1168" s="138"/>
      <c r="M1168" s="138"/>
      <c r="N1168" s="138"/>
      <c r="O1168" s="138"/>
      <c r="P1168" s="138"/>
      <c r="Q1168" s="138"/>
      <c r="R1168" s="138"/>
    </row>
    <row r="1169" spans="9:18" s="35" customFormat="1" x14ac:dyDescent="0.25">
      <c r="I1169" s="73"/>
      <c r="K1169" s="74"/>
      <c r="L1169" s="138"/>
      <c r="M1169" s="138"/>
      <c r="N1169" s="138"/>
      <c r="O1169" s="138"/>
      <c r="P1169" s="138"/>
      <c r="Q1169" s="138"/>
      <c r="R1169" s="138"/>
    </row>
    <row r="1170" spans="9:18" s="35" customFormat="1" x14ac:dyDescent="0.25">
      <c r="I1170" s="73"/>
      <c r="K1170" s="74"/>
      <c r="L1170" s="138"/>
      <c r="M1170" s="138"/>
      <c r="N1170" s="138"/>
      <c r="O1170" s="138"/>
      <c r="P1170" s="138"/>
      <c r="Q1170" s="138"/>
      <c r="R1170" s="138"/>
    </row>
    <row r="1171" spans="9:18" s="35" customFormat="1" x14ac:dyDescent="0.25">
      <c r="I1171" s="73"/>
      <c r="K1171" s="74"/>
      <c r="L1171" s="138"/>
      <c r="M1171" s="138"/>
      <c r="N1171" s="138"/>
      <c r="O1171" s="138"/>
      <c r="P1171" s="138"/>
      <c r="Q1171" s="138"/>
      <c r="R1171" s="138"/>
    </row>
    <row r="1172" spans="9:18" s="35" customFormat="1" x14ac:dyDescent="0.25">
      <c r="I1172" s="73"/>
      <c r="K1172" s="74"/>
      <c r="L1172" s="138"/>
      <c r="M1172" s="138"/>
      <c r="N1172" s="138"/>
      <c r="O1172" s="138"/>
      <c r="P1172" s="138"/>
      <c r="Q1172" s="138"/>
      <c r="R1172" s="138"/>
    </row>
    <row r="1173" spans="9:18" s="35" customFormat="1" x14ac:dyDescent="0.25">
      <c r="I1173" s="73"/>
      <c r="K1173" s="74"/>
      <c r="L1173" s="138"/>
      <c r="M1173" s="138"/>
      <c r="N1173" s="138"/>
      <c r="O1173" s="138"/>
      <c r="P1173" s="138"/>
      <c r="Q1173" s="138"/>
      <c r="R1173" s="138"/>
    </row>
    <row r="1174" spans="9:18" s="35" customFormat="1" x14ac:dyDescent="0.25">
      <c r="I1174" s="73"/>
      <c r="K1174" s="74"/>
      <c r="L1174" s="138"/>
      <c r="M1174" s="138"/>
      <c r="N1174" s="138"/>
      <c r="O1174" s="138"/>
      <c r="P1174" s="138"/>
      <c r="Q1174" s="138"/>
      <c r="R1174" s="138"/>
    </row>
    <row r="1175" spans="9:18" s="35" customFormat="1" x14ac:dyDescent="0.25">
      <c r="I1175" s="73"/>
      <c r="K1175" s="74"/>
      <c r="L1175" s="138"/>
      <c r="M1175" s="138"/>
      <c r="N1175" s="138"/>
      <c r="O1175" s="138"/>
      <c r="P1175" s="138"/>
      <c r="Q1175" s="138"/>
      <c r="R1175" s="138"/>
    </row>
    <row r="1176" spans="9:18" s="35" customFormat="1" x14ac:dyDescent="0.25">
      <c r="I1176" s="73"/>
      <c r="K1176" s="74"/>
      <c r="L1176" s="138"/>
      <c r="M1176" s="138"/>
      <c r="N1176" s="138"/>
      <c r="O1176" s="138"/>
      <c r="P1176" s="138"/>
      <c r="Q1176" s="138"/>
      <c r="R1176" s="138"/>
    </row>
    <row r="1177" spans="9:18" s="35" customFormat="1" x14ac:dyDescent="0.25">
      <c r="I1177" s="73"/>
      <c r="K1177" s="74"/>
      <c r="L1177" s="138"/>
      <c r="M1177" s="138"/>
      <c r="N1177" s="138"/>
      <c r="O1177" s="138"/>
      <c r="P1177" s="138"/>
      <c r="Q1177" s="138"/>
      <c r="R1177" s="138"/>
    </row>
    <row r="1178" spans="9:18" s="35" customFormat="1" x14ac:dyDescent="0.25">
      <c r="I1178" s="73"/>
      <c r="K1178" s="74"/>
      <c r="L1178" s="138"/>
      <c r="M1178" s="138"/>
      <c r="N1178" s="138"/>
      <c r="O1178" s="138"/>
      <c r="P1178" s="138"/>
      <c r="Q1178" s="138"/>
      <c r="R1178" s="138"/>
    </row>
  </sheetData>
  <protectedRanges>
    <protectedRange sqref="C1:C3" name="produktionorg"/>
    <protectedRange sqref="A5:F311" name="Felter før By"/>
    <protectedRange sqref="H5:R311" name="Felter efter by"/>
  </protectedRanges>
  <sortState ref="A4:S131">
    <sortCondition ref="A13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847"/>
  <sheetViews>
    <sheetView topLeftCell="J1" zoomScaleNormal="100" workbookViewId="0">
      <pane ySplit="5" topLeftCell="A6" activePane="bottomLeft" state="frozen"/>
      <selection activeCell="I1" sqref="I1"/>
      <selection pane="bottomLeft" activeCell="N5" sqref="N5:S5"/>
    </sheetView>
  </sheetViews>
  <sheetFormatPr defaultRowHeight="15" x14ac:dyDescent="0.25"/>
  <cols>
    <col min="1" max="1" width="3.5703125" style="10" hidden="1" customWidth="1"/>
    <col min="2" max="2" width="61.42578125" style="24" customWidth="1"/>
    <col min="3" max="3" width="41.42578125" style="26" customWidth="1"/>
    <col min="4" max="4" width="18.5703125" style="68" customWidth="1"/>
    <col min="5" max="5" width="15.5703125" style="66" customWidth="1"/>
    <col min="6" max="6" width="15.5703125" style="136" customWidth="1"/>
    <col min="7" max="7" width="29.140625" style="136" customWidth="1"/>
    <col min="8" max="8" width="22.42578125" style="136" customWidth="1"/>
    <col min="9" max="9" width="20" style="68" customWidth="1"/>
    <col min="10" max="10" width="27.140625" style="184" bestFit="1" customWidth="1"/>
    <col min="11" max="11" width="15.5703125" style="184" customWidth="1"/>
    <col min="12" max="13" width="15.5703125" style="185" customWidth="1"/>
    <col min="14" max="16" width="15.5703125" style="135" customWidth="1"/>
    <col min="17" max="37" width="15.5703125" style="66" customWidth="1"/>
    <col min="38" max="38" width="22.42578125" style="135" customWidth="1"/>
  </cols>
  <sheetData>
    <row r="1" spans="1:38" s="97" customFormat="1" ht="12.75" customHeight="1" x14ac:dyDescent="0.35">
      <c r="A1" s="95"/>
      <c r="B1" s="95"/>
      <c r="C1" s="96"/>
      <c r="D1" s="129"/>
      <c r="E1" s="132"/>
      <c r="F1" s="132"/>
      <c r="G1" s="132"/>
      <c r="H1" s="132"/>
      <c r="I1" s="175"/>
      <c r="J1" s="177"/>
      <c r="K1" s="177"/>
      <c r="L1" s="177"/>
      <c r="M1" s="177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</row>
    <row r="2" spans="1:38" s="1" customFormat="1" ht="12.75" customHeight="1" x14ac:dyDescent="0.25">
      <c r="A2" s="94"/>
      <c r="B2" s="173" t="s">
        <v>10</v>
      </c>
      <c r="C2" s="174">
        <f>Medlemsoversigt!C1</f>
        <v>0</v>
      </c>
      <c r="D2" s="130"/>
      <c r="E2" s="128"/>
      <c r="F2" s="128"/>
      <c r="G2" s="128"/>
      <c r="H2" s="128"/>
      <c r="I2" s="176"/>
      <c r="J2" s="178"/>
      <c r="K2" s="178"/>
      <c r="L2" s="178"/>
      <c r="M2" s="178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</row>
    <row r="3" spans="1:38" s="1" customFormat="1" ht="12.75" customHeight="1" x14ac:dyDescent="0.25">
      <c r="A3" s="94"/>
      <c r="B3" s="173" t="s">
        <v>11</v>
      </c>
      <c r="C3" s="174">
        <f>+Medlemsoversigt!C2</f>
        <v>0</v>
      </c>
      <c r="D3" s="130"/>
      <c r="E3" s="128"/>
      <c r="F3" s="128"/>
      <c r="G3" s="128"/>
      <c r="H3" s="128"/>
      <c r="I3" s="176"/>
      <c r="J3" s="178"/>
      <c r="K3" s="178"/>
      <c r="L3" s="178"/>
      <c r="M3" s="178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</row>
    <row r="4" spans="1:38" s="1" customFormat="1" ht="12.75" customHeight="1" thickBot="1" x14ac:dyDescent="0.3">
      <c r="A4" s="94"/>
      <c r="B4" s="94"/>
      <c r="C4" s="192"/>
      <c r="D4" s="130"/>
      <c r="E4" s="128"/>
      <c r="F4" s="160"/>
      <c r="G4" s="160"/>
      <c r="H4" s="160"/>
      <c r="I4" s="99"/>
      <c r="J4" s="179"/>
      <c r="K4" s="180"/>
      <c r="L4" s="180"/>
      <c r="M4" s="180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</row>
    <row r="5" spans="1:38" s="23" customFormat="1" ht="96.75" thickBot="1" x14ac:dyDescent="0.3">
      <c r="A5" s="44"/>
      <c r="B5" s="201" t="s">
        <v>1536</v>
      </c>
      <c r="C5" s="193" t="s">
        <v>1603</v>
      </c>
      <c r="D5" s="191" t="s">
        <v>1589</v>
      </c>
      <c r="E5" s="157" t="s">
        <v>1590</v>
      </c>
      <c r="F5" s="194" t="s">
        <v>1542</v>
      </c>
      <c r="G5" s="194" t="s">
        <v>1591</v>
      </c>
      <c r="H5" s="195" t="s">
        <v>1592</v>
      </c>
      <c r="I5" s="161" t="s">
        <v>0</v>
      </c>
      <c r="J5" s="186" t="s">
        <v>32</v>
      </c>
      <c r="K5" s="187" t="s">
        <v>30</v>
      </c>
      <c r="L5" s="186" t="s">
        <v>31</v>
      </c>
      <c r="M5" s="277" t="s">
        <v>1608</v>
      </c>
      <c r="N5" s="188" t="s">
        <v>1609</v>
      </c>
      <c r="O5" s="291" t="s">
        <v>1610</v>
      </c>
      <c r="P5" s="293" t="s">
        <v>1611</v>
      </c>
      <c r="Q5" s="300" t="s">
        <v>1612</v>
      </c>
      <c r="R5" s="301" t="s">
        <v>1613</v>
      </c>
      <c r="S5" s="189" t="s">
        <v>1614</v>
      </c>
      <c r="T5" s="190" t="s">
        <v>1615</v>
      </c>
      <c r="U5" s="294" t="s">
        <v>1616</v>
      </c>
      <c r="V5" s="305" t="s">
        <v>1617</v>
      </c>
      <c r="W5" s="300" t="s">
        <v>1618</v>
      </c>
      <c r="X5" s="301" t="s">
        <v>1619</v>
      </c>
      <c r="Y5" s="189" t="s">
        <v>1620</v>
      </c>
      <c r="Z5" s="190" t="s">
        <v>1621</v>
      </c>
      <c r="AA5" s="294" t="s">
        <v>1622</v>
      </c>
      <c r="AB5" s="292" t="s">
        <v>1623</v>
      </c>
      <c r="AC5" s="300" t="s">
        <v>1624</v>
      </c>
      <c r="AD5" s="301" t="s">
        <v>1625</v>
      </c>
      <c r="AE5" s="189" t="s">
        <v>1626</v>
      </c>
      <c r="AF5" s="294" t="s">
        <v>1627</v>
      </c>
      <c r="AG5" s="308" t="s">
        <v>1628</v>
      </c>
      <c r="AH5" s="309" t="s">
        <v>1629</v>
      </c>
      <c r="AI5" s="306" t="s">
        <v>1630</v>
      </c>
      <c r="AJ5" s="301" t="s">
        <v>1631</v>
      </c>
      <c r="AK5" s="189" t="s">
        <v>1632</v>
      </c>
      <c r="AL5" s="307" t="s">
        <v>1593</v>
      </c>
    </row>
    <row r="6" spans="1:38" s="262" customFormat="1" ht="45" x14ac:dyDescent="0.25">
      <c r="A6" s="251" t="str">
        <f>LEFT(C6,2)</f>
        <v>1.</v>
      </c>
      <c r="B6" s="252" t="str">
        <f>+IF(A6="1.",+Indsats!$A$1,+IF(A6="2.",+Indsats!$A$2,+IF(A6="3.",+Indsats!$A$3,+IF(A6="4.",+Indsats!$A$4,+IF(A6="5.",+Indsats!$A$5,+IF(A6="6.",+Indsats!$A$6,+IF(A6="7.",+Indsats!$A$7,+IF(A6="8.",+Indsats!$A$8,+IF(A6="9.",+Indsats!$A$9,+IF(A6="10",+Indsats!$A$10,+IF(A6="11",+Indsats!$A$11,+IF(A6="12",+Indsats!$A$12,+IF(A6="13",+Indsats!$A$13,+IF(A6="14",+Indsats!$A$14,"Mangler Aktionsnummer"))))))))))))))</f>
        <v>1.  Investeringer i materielle og immaterielle aktiver, innovation mv.</v>
      </c>
      <c r="C6" s="253" t="s">
        <v>1521</v>
      </c>
      <c r="D6" s="254" t="s">
        <v>1534</v>
      </c>
      <c r="E6" s="255" t="s">
        <v>1541</v>
      </c>
      <c r="F6" s="256" t="s">
        <v>1483</v>
      </c>
      <c r="G6" s="256" t="s">
        <v>1588</v>
      </c>
      <c r="H6" s="257" t="str">
        <f>IFERROR(+VLOOKUP(C6,Indsats!$B$1:$D$29,2,FALSE),"")</f>
        <v>R.9, R.3</v>
      </c>
      <c r="I6" s="258" t="s">
        <v>1535</v>
      </c>
      <c r="J6" s="259" t="str">
        <f>+IFERROR(+VLOOKUP(I6,Medlemsoversigt!A:D,2,FALSE),"")</f>
        <v xml:space="preserve">Gårdmand Bjørn </v>
      </c>
      <c r="K6" s="259">
        <f>IFERROR(+VLOOKUP(I6,Medlemsoversigt!A:D,3,FALSE),"")</f>
        <v>9999999999</v>
      </c>
      <c r="L6" s="259">
        <f>IFERROR(IF(+VLOOKUP(I6,Medlemsoversigt!A:H,4,FALSE)=0,"",+VLOOKUP(I6,Medlemsoversigt!A:H,4,FALSE)),"")</f>
        <v>9999999991</v>
      </c>
      <c r="M6" s="278" t="str">
        <f>IFERROR(IF(+VLOOKUP(I6,Medlemsoversigt!A:K,10,FALSE)=0,"",+VLOOKUP(I6,Medlemsoversigt!A:K,10,FALSE)),"")</f>
        <v/>
      </c>
      <c r="N6" s="302">
        <v>1000</v>
      </c>
      <c r="O6" s="303"/>
      <c r="P6" s="304"/>
      <c r="Q6" s="260">
        <v>1001</v>
      </c>
      <c r="R6" s="299"/>
      <c r="S6" s="261"/>
      <c r="T6" s="260">
        <v>1002</v>
      </c>
      <c r="U6" s="273"/>
      <c r="V6" s="281"/>
      <c r="W6" s="288">
        <v>1003</v>
      </c>
      <c r="X6" s="285"/>
      <c r="Y6" s="289"/>
      <c r="Z6" s="295">
        <v>1004</v>
      </c>
      <c r="AA6" s="273"/>
      <c r="AB6" s="273"/>
      <c r="AC6" s="260">
        <v>1005</v>
      </c>
      <c r="AD6" s="299"/>
      <c r="AE6" s="261"/>
      <c r="AF6" s="295">
        <v>1006</v>
      </c>
      <c r="AG6" s="299"/>
      <c r="AH6" s="261"/>
      <c r="AI6" s="295">
        <v>1007</v>
      </c>
      <c r="AJ6" s="299"/>
      <c r="AK6" s="261"/>
      <c r="AL6" s="281">
        <v>1008</v>
      </c>
    </row>
    <row r="7" spans="1:38" x14ac:dyDescent="0.25">
      <c r="A7" s="10" t="str">
        <f t="shared" ref="A7:A70" si="0">LEFT(C7,2)</f>
        <v/>
      </c>
      <c r="B7" s="127" t="str">
        <f>+IF(A7="1.",+Indsats!$A$1,+IF(A7="2.",+Indsats!$A$2,+IF(A7="3.",+Indsats!$A$3,+IF(A7="4.",+Indsats!$A$4,+IF(A7="5.",+Indsats!$A$5,+IF(A7="6.",+Indsats!$A$6,+IF(A7="7.",+Indsats!$A$7,+IF(A7="8.",+Indsats!$A$8,+IF(A7="9.",+Indsats!$A$9,+IF(A7="10",+Indsats!$A$10,+IF(A7="11",+Indsats!$A$11,+IF(A7="12",+Indsats!$A$12,+IF(A7="13",+Indsats!$A$13,+IF(A7="14",+Indsats!$A$14,"Mangler Aktionsnummer"))))))))))))))</f>
        <v>Mangler Aktionsnummer</v>
      </c>
      <c r="C7" s="56"/>
      <c r="D7" s="131"/>
      <c r="E7" s="133"/>
      <c r="F7" s="198"/>
      <c r="G7" s="198"/>
      <c r="H7" s="147" t="str">
        <f>IFERROR(+VLOOKUP(C7,Indsats!$B$1:$D$29,2,FALSE),"")</f>
        <v/>
      </c>
      <c r="I7" s="196"/>
      <c r="J7" s="181" t="str">
        <f>+IFERROR(+VLOOKUP(I7,Medlemsoversigt!A:D,2,FALSE),"")</f>
        <v/>
      </c>
      <c r="K7" s="181" t="str">
        <f>IFERROR(+VLOOKUP(I7,Medlemsoversigt!A:D,3,FALSE),"")</f>
        <v/>
      </c>
      <c r="L7" s="181" t="str">
        <f>IFERROR(IF(+VLOOKUP(I7,Medlemsoversigt!A:H,4,FALSE)=0,"",+VLOOKUP(I7,Medlemsoversigt!A:H,4,FALSE)),"")</f>
        <v/>
      </c>
      <c r="M7" s="279" t="str">
        <f>IFERROR(IF(+VLOOKUP(I7,Medlemsoversigt!A:K,10,FALSE)=0,"",+VLOOKUP(I7,Medlemsoversigt!A:K,10,FALSE)),"")</f>
        <v/>
      </c>
      <c r="N7" s="152"/>
      <c r="O7" s="287"/>
      <c r="P7" s="153"/>
      <c r="Q7" s="152"/>
      <c r="R7" s="286"/>
      <c r="S7" s="153"/>
      <c r="T7" s="152"/>
      <c r="U7" s="274"/>
      <c r="V7" s="282"/>
      <c r="W7" s="152"/>
      <c r="X7" s="286"/>
      <c r="Y7" s="153"/>
      <c r="Z7" s="296"/>
      <c r="AA7" s="274"/>
      <c r="AB7" s="274"/>
      <c r="AC7" s="152"/>
      <c r="AD7" s="286"/>
      <c r="AE7" s="153"/>
      <c r="AF7" s="296"/>
      <c r="AG7" s="286"/>
      <c r="AH7" s="153"/>
      <c r="AI7" s="296"/>
      <c r="AJ7" s="286"/>
      <c r="AK7" s="153"/>
      <c r="AL7" s="282"/>
    </row>
    <row r="8" spans="1:38" x14ac:dyDescent="0.25">
      <c r="A8" s="10" t="str">
        <f t="shared" si="0"/>
        <v/>
      </c>
      <c r="B8" s="127" t="str">
        <f>+IF(A8="1.",+Indsats!$A$1,+IF(A8="2.",+Indsats!$A$2,+IF(A8="3.",+Indsats!$A$3,+IF(A8="4.",+Indsats!$A$4,+IF(A8="5.",+Indsats!$A$5,+IF(A8="6.",+Indsats!$A$6,+IF(A8="7.",+Indsats!$A$7,+IF(A8="8.",+Indsats!$A$8,+IF(A8="9.",+Indsats!$A$9,+IF(A8="10",+Indsats!$A$10,+IF(A8="11",+Indsats!$A$11,+IF(A8="12",+Indsats!$A$12,+IF(A8="13",+Indsats!$A$13,+IF(A8="14",+Indsats!$A$14,"Mangler Aktionsnummer"))))))))))))))</f>
        <v>Mangler Aktionsnummer</v>
      </c>
      <c r="C8" s="56"/>
      <c r="D8" s="131"/>
      <c r="E8" s="133"/>
      <c r="F8" s="199"/>
      <c r="G8" s="199"/>
      <c r="H8" s="147" t="str">
        <f>IFERROR(+VLOOKUP(C8,Indsats!$B$1:$D$29,2,FALSE),"")</f>
        <v/>
      </c>
      <c r="I8" s="196"/>
      <c r="J8" s="181" t="str">
        <f>+IFERROR(+VLOOKUP(I8,Medlemsoversigt!A:D,2,FALSE),"")</f>
        <v/>
      </c>
      <c r="K8" s="181" t="str">
        <f>IFERROR(+VLOOKUP(I8,Medlemsoversigt!A:D,3,FALSE),"")</f>
        <v/>
      </c>
      <c r="L8" s="181" t="str">
        <f>IFERROR(IF(+VLOOKUP(I8,Medlemsoversigt!A:H,4,FALSE)=0,"",+VLOOKUP(I8,Medlemsoversigt!A:H,4,FALSE)),"")</f>
        <v/>
      </c>
      <c r="M8" s="279"/>
      <c r="N8" s="154"/>
      <c r="O8" s="286"/>
      <c r="P8" s="146"/>
      <c r="Q8" s="154"/>
      <c r="R8" s="287"/>
      <c r="S8" s="146"/>
      <c r="T8" s="154"/>
      <c r="U8" s="275"/>
      <c r="V8" s="283"/>
      <c r="W8" s="154"/>
      <c r="X8" s="287"/>
      <c r="Y8" s="146"/>
      <c r="Z8" s="297"/>
      <c r="AA8" s="275"/>
      <c r="AB8" s="275"/>
      <c r="AC8" s="154"/>
      <c r="AD8" s="287"/>
      <c r="AE8" s="146"/>
      <c r="AF8" s="297"/>
      <c r="AG8" s="287"/>
      <c r="AH8" s="146"/>
      <c r="AI8" s="297"/>
      <c r="AJ8" s="287"/>
      <c r="AK8" s="146"/>
      <c r="AL8" s="283"/>
    </row>
    <row r="9" spans="1:38" x14ac:dyDescent="0.25">
      <c r="A9" s="10" t="str">
        <f t="shared" si="0"/>
        <v/>
      </c>
      <c r="B9" s="127" t="str">
        <f>+IF(A9="1.",+Indsats!$A$1,+IF(A9="2.",+Indsats!$A$2,+IF(A9="3.",+Indsats!$A$3,+IF(A9="4.",+Indsats!$A$4,+IF(A9="5.",+Indsats!$A$5,+IF(A9="6.",+Indsats!$A$6,+IF(A9="7.",+Indsats!$A$7,+IF(A9="8.",+Indsats!$A$8,+IF(A9="9.",+Indsats!$A$9,+IF(A9="10",+Indsats!$A$10,+IF(A9="11",+Indsats!$A$11,+IF(A9="12",+Indsats!$A$12,+IF(A9="13",+Indsats!$A$13,+IF(A9="14",+Indsats!$A$14,"Mangler Aktionsnummer"))))))))))))))</f>
        <v>Mangler Aktionsnummer</v>
      </c>
      <c r="C9" s="56"/>
      <c r="D9" s="131"/>
      <c r="E9" s="133"/>
      <c r="F9" s="199"/>
      <c r="G9" s="199"/>
      <c r="H9" s="147" t="str">
        <f>IFERROR(+VLOOKUP(C9,Indsats!$B$1:$D$29,2,FALSE),"")</f>
        <v/>
      </c>
      <c r="I9" s="196"/>
      <c r="J9" s="181" t="str">
        <f>+IFERROR(+VLOOKUP(I9,Medlemsoversigt!A:D,2,FALSE),"")</f>
        <v/>
      </c>
      <c r="K9" s="181" t="str">
        <f>IFERROR(+VLOOKUP(I9,Medlemsoversigt!A:D,3,FALSE),"")</f>
        <v/>
      </c>
      <c r="L9" s="181" t="str">
        <f>IFERROR(IF(+VLOOKUP(I9,Medlemsoversigt!A:H,4,FALSE)=0,"",+VLOOKUP(I9,Medlemsoversigt!A:H,4,FALSE)),"")</f>
        <v/>
      </c>
      <c r="M9" s="279"/>
      <c r="N9" s="152"/>
      <c r="O9" s="287"/>
      <c r="P9" s="153"/>
      <c r="Q9" s="152"/>
      <c r="R9" s="286"/>
      <c r="S9" s="153"/>
      <c r="T9" s="152"/>
      <c r="U9" s="274"/>
      <c r="V9" s="282"/>
      <c r="W9" s="152"/>
      <c r="X9" s="286"/>
      <c r="Y9" s="153"/>
      <c r="Z9" s="296"/>
      <c r="AA9" s="274"/>
      <c r="AB9" s="274"/>
      <c r="AC9" s="152"/>
      <c r="AD9" s="286"/>
      <c r="AE9" s="153"/>
      <c r="AF9" s="296"/>
      <c r="AG9" s="286"/>
      <c r="AH9" s="153"/>
      <c r="AI9" s="296"/>
      <c r="AJ9" s="286"/>
      <c r="AK9" s="153"/>
      <c r="AL9" s="282"/>
    </row>
    <row r="10" spans="1:38" x14ac:dyDescent="0.25">
      <c r="A10" s="10" t="str">
        <f t="shared" si="0"/>
        <v/>
      </c>
      <c r="B10" s="127" t="str">
        <f>+IF(A10="1.",+Indsats!$A$1,+IF(A10="2.",+Indsats!$A$2,+IF(A10="3.",+Indsats!$A$3,+IF(A10="4.",+Indsats!$A$4,+IF(A10="5.",+Indsats!$A$5,+IF(A10="6.",+Indsats!$A$6,+IF(A10="7.",+Indsats!$A$7,+IF(A10="8.",+Indsats!$A$8,+IF(A10="9.",+Indsats!$A$9,+IF(A10="10",+Indsats!$A$10,+IF(A10="11",+Indsats!$A$11,+IF(A10="12",+Indsats!$A$12,+IF(A10="13",+Indsats!$A$13,+IF(A10="14",+Indsats!$A$14,"Mangler Aktionsnummer"))))))))))))))</f>
        <v>Mangler Aktionsnummer</v>
      </c>
      <c r="C10" s="56"/>
      <c r="D10" s="131"/>
      <c r="E10" s="133"/>
      <c r="F10" s="199"/>
      <c r="G10" s="199"/>
      <c r="H10" s="147" t="str">
        <f>IFERROR(+VLOOKUP(C10,Indsats!$B$1:$D$29,2,FALSE),"")</f>
        <v/>
      </c>
      <c r="I10" s="196"/>
      <c r="J10" s="181" t="str">
        <f>+IFERROR(+VLOOKUP(I10,Medlemsoversigt!A:D,2,FALSE),"")</f>
        <v/>
      </c>
      <c r="K10" s="181" t="str">
        <f>IFERROR(+VLOOKUP(I10,Medlemsoversigt!A:D,3,FALSE),"")</f>
        <v/>
      </c>
      <c r="L10" s="181" t="str">
        <f>IFERROR(IF(+VLOOKUP(I10,Medlemsoversigt!A:H,4,FALSE)=0,"",+VLOOKUP(I10,Medlemsoversigt!A:H,4,FALSE)),"")</f>
        <v/>
      </c>
      <c r="M10" s="279"/>
      <c r="N10" s="154"/>
      <c r="O10" s="286"/>
      <c r="P10" s="146"/>
      <c r="Q10" s="154"/>
      <c r="R10" s="287"/>
      <c r="S10" s="146"/>
      <c r="T10" s="154"/>
      <c r="U10" s="275"/>
      <c r="V10" s="283"/>
      <c r="W10" s="154"/>
      <c r="X10" s="287"/>
      <c r="Y10" s="146"/>
      <c r="Z10" s="297"/>
      <c r="AA10" s="275"/>
      <c r="AB10" s="275"/>
      <c r="AC10" s="154"/>
      <c r="AD10" s="287"/>
      <c r="AE10" s="146"/>
      <c r="AF10" s="297"/>
      <c r="AG10" s="287"/>
      <c r="AH10" s="146"/>
      <c r="AI10" s="297"/>
      <c r="AJ10" s="287"/>
      <c r="AK10" s="146"/>
      <c r="AL10" s="283"/>
    </row>
    <row r="11" spans="1:38" x14ac:dyDescent="0.25">
      <c r="A11" s="10" t="str">
        <f t="shared" si="0"/>
        <v/>
      </c>
      <c r="B11" s="127" t="str">
        <f>+IF(A11="1.",+Indsats!$A$1,+IF(A11="2.",+Indsats!$A$2,+IF(A11="3.",+Indsats!$A$3,+IF(A11="4.",+Indsats!$A$4,+IF(A11="5.",+Indsats!$A$5,+IF(A11="6.",+Indsats!$A$6,+IF(A11="7.",+Indsats!$A$7,+IF(A11="8.",+Indsats!$A$8,+IF(A11="9.",+Indsats!$A$9,+IF(A11="10",+Indsats!$A$10,+IF(A11="11",+Indsats!$A$11,+IF(A11="12",+Indsats!$A$12,+IF(A11="13",+Indsats!$A$13,+IF(A11="14",+Indsats!$A$14,"Mangler Aktionsnummer"))))))))))))))</f>
        <v>Mangler Aktionsnummer</v>
      </c>
      <c r="C11" s="56"/>
      <c r="D11" s="131"/>
      <c r="E11" s="133"/>
      <c r="F11" s="199"/>
      <c r="G11" s="199"/>
      <c r="H11" s="147" t="str">
        <f>IFERROR(+VLOOKUP(C11,Indsats!$B$1:$D$29,2,FALSE),"")</f>
        <v/>
      </c>
      <c r="I11" s="196"/>
      <c r="J11" s="181" t="str">
        <f>+IFERROR(+VLOOKUP(I11,Medlemsoversigt!A:D,2,FALSE),"")</f>
        <v/>
      </c>
      <c r="K11" s="181" t="str">
        <f>IFERROR(+VLOOKUP(I11,Medlemsoversigt!A:D,3,FALSE),"")</f>
        <v/>
      </c>
      <c r="L11" s="181" t="str">
        <f>IFERROR(IF(+VLOOKUP(I11,Medlemsoversigt!A:H,4,FALSE)=0,"",+VLOOKUP(I11,Medlemsoversigt!A:H,4,FALSE)),"")</f>
        <v/>
      </c>
      <c r="M11" s="279"/>
      <c r="N11" s="152"/>
      <c r="O11" s="287"/>
      <c r="P11" s="153"/>
      <c r="Q11" s="152"/>
      <c r="R11" s="286"/>
      <c r="S11" s="153"/>
      <c r="T11" s="152"/>
      <c r="U11" s="274"/>
      <c r="V11" s="282"/>
      <c r="W11" s="152"/>
      <c r="X11" s="286"/>
      <c r="Y11" s="153"/>
      <c r="Z11" s="296"/>
      <c r="AA11" s="274"/>
      <c r="AB11" s="274"/>
      <c r="AC11" s="152"/>
      <c r="AD11" s="286"/>
      <c r="AE11" s="153"/>
      <c r="AF11" s="296"/>
      <c r="AG11" s="286"/>
      <c r="AH11" s="153"/>
      <c r="AI11" s="296"/>
      <c r="AJ11" s="286"/>
      <c r="AK11" s="153"/>
      <c r="AL11" s="282"/>
    </row>
    <row r="12" spans="1:38" x14ac:dyDescent="0.25">
      <c r="A12" s="10" t="str">
        <f t="shared" si="0"/>
        <v/>
      </c>
      <c r="B12" s="127" t="str">
        <f>+IF(A12="1.",+Indsats!$A$1,+IF(A12="2.",+Indsats!$A$2,+IF(A12="3.",+Indsats!$A$3,+IF(A12="4.",+Indsats!$A$4,+IF(A12="5.",+Indsats!$A$5,+IF(A12="6.",+Indsats!$A$6,+IF(A12="7.",+Indsats!$A$7,+IF(A12="8.",+Indsats!$A$8,+IF(A12="9.",+Indsats!$A$9,+IF(A12="10",+Indsats!$A$10,+IF(A12="11",+Indsats!$A$11,+IF(A12="12",+Indsats!$A$12,+IF(A12="13",+Indsats!$A$13,+IF(A12="14",+Indsats!$A$14,"Mangler Aktionsnummer"))))))))))))))</f>
        <v>Mangler Aktionsnummer</v>
      </c>
      <c r="C12" s="56"/>
      <c r="D12" s="131"/>
      <c r="E12" s="133"/>
      <c r="F12" s="199"/>
      <c r="G12" s="199"/>
      <c r="H12" s="147" t="str">
        <f>IFERROR(+VLOOKUP(C12,Indsats!$B$1:$D$29,2,FALSE),"")</f>
        <v/>
      </c>
      <c r="I12" s="196"/>
      <c r="J12" s="181" t="str">
        <f>+IFERROR(+VLOOKUP(I12,Medlemsoversigt!A:D,2,FALSE),"")</f>
        <v/>
      </c>
      <c r="K12" s="181" t="str">
        <f>IFERROR(+VLOOKUP(I12,Medlemsoversigt!A:D,3,FALSE),"")</f>
        <v/>
      </c>
      <c r="L12" s="181" t="str">
        <f>IFERROR(IF(+VLOOKUP(I12,Medlemsoversigt!A:H,4,FALSE)=0,"",+VLOOKUP(I12,Medlemsoversigt!A:H,4,FALSE)),"")</f>
        <v/>
      </c>
      <c r="M12" s="279"/>
      <c r="N12" s="154"/>
      <c r="O12" s="286"/>
      <c r="P12" s="146"/>
      <c r="Q12" s="154"/>
      <c r="R12" s="287"/>
      <c r="S12" s="146"/>
      <c r="T12" s="154"/>
      <c r="U12" s="275"/>
      <c r="V12" s="283"/>
      <c r="W12" s="154"/>
      <c r="X12" s="287"/>
      <c r="Y12" s="146"/>
      <c r="Z12" s="297"/>
      <c r="AA12" s="275"/>
      <c r="AB12" s="275"/>
      <c r="AC12" s="154"/>
      <c r="AD12" s="287"/>
      <c r="AE12" s="146"/>
      <c r="AF12" s="297"/>
      <c r="AG12" s="287"/>
      <c r="AH12" s="146"/>
      <c r="AI12" s="297"/>
      <c r="AJ12" s="287"/>
      <c r="AK12" s="146"/>
      <c r="AL12" s="283"/>
    </row>
    <row r="13" spans="1:38" x14ac:dyDescent="0.25">
      <c r="A13" s="10" t="str">
        <f t="shared" si="0"/>
        <v/>
      </c>
      <c r="B13" s="127" t="str">
        <f>+IF(A13="1.",+Indsats!$A$1,+IF(A13="2.",+Indsats!$A$2,+IF(A13="3.",+Indsats!$A$3,+IF(A13="4.",+Indsats!$A$4,+IF(A13="5.",+Indsats!$A$5,+IF(A13="6.",+Indsats!$A$6,+IF(A13="7.",+Indsats!$A$7,+IF(A13="8.",+Indsats!$A$8,+IF(A13="9.",+Indsats!$A$9,+IF(A13="10",+Indsats!$A$10,+IF(A13="11",+Indsats!$A$11,+IF(A13="12",+Indsats!$A$12,+IF(A13="13",+Indsats!$A$13,+IF(A13="14",+Indsats!$A$14,"Mangler Aktionsnummer"))))))))))))))</f>
        <v>Mangler Aktionsnummer</v>
      </c>
      <c r="C13" s="56"/>
      <c r="D13" s="131"/>
      <c r="E13" s="133"/>
      <c r="F13" s="199"/>
      <c r="G13" s="199"/>
      <c r="H13" s="147" t="str">
        <f>IFERROR(+VLOOKUP(C13,Indsats!$B$1:$D$29,2,FALSE),"")</f>
        <v/>
      </c>
      <c r="I13" s="196"/>
      <c r="J13" s="181" t="str">
        <f>+IFERROR(+VLOOKUP(I13,Medlemsoversigt!A:D,2,FALSE),"")</f>
        <v/>
      </c>
      <c r="K13" s="181" t="str">
        <f>IFERROR(+VLOOKUP(I13,Medlemsoversigt!A:D,3,FALSE),"")</f>
        <v/>
      </c>
      <c r="L13" s="181" t="str">
        <f>IFERROR(IF(+VLOOKUP(I13,Medlemsoversigt!A:H,4,FALSE)=0,"",+VLOOKUP(I13,Medlemsoversigt!A:H,4,FALSE)),"")</f>
        <v/>
      </c>
      <c r="M13" s="279"/>
      <c r="N13" s="152"/>
      <c r="O13" s="287"/>
      <c r="P13" s="153"/>
      <c r="Q13" s="152"/>
      <c r="R13" s="286"/>
      <c r="S13" s="153"/>
      <c r="T13" s="152"/>
      <c r="U13" s="274"/>
      <c r="V13" s="282"/>
      <c r="W13" s="152"/>
      <c r="X13" s="286"/>
      <c r="Y13" s="153"/>
      <c r="Z13" s="296"/>
      <c r="AA13" s="274"/>
      <c r="AB13" s="274"/>
      <c r="AC13" s="152"/>
      <c r="AD13" s="286"/>
      <c r="AE13" s="153"/>
      <c r="AF13" s="296"/>
      <c r="AG13" s="286"/>
      <c r="AH13" s="153"/>
      <c r="AI13" s="296"/>
      <c r="AJ13" s="286"/>
      <c r="AK13" s="153"/>
      <c r="AL13" s="282"/>
    </row>
    <row r="14" spans="1:38" x14ac:dyDescent="0.25">
      <c r="A14" s="10" t="str">
        <f t="shared" si="0"/>
        <v/>
      </c>
      <c r="B14" s="127" t="str">
        <f>+IF(A14="1.",+Indsats!$A$1,+IF(A14="2.",+Indsats!$A$2,+IF(A14="3.",+Indsats!$A$3,+IF(A14="4.",+Indsats!$A$4,+IF(A14="5.",+Indsats!$A$5,+IF(A14="6.",+Indsats!$A$6,+IF(A14="7.",+Indsats!$A$7,+IF(A14="8.",+Indsats!$A$8,+IF(A14="9.",+Indsats!$A$9,+IF(A14="10",+Indsats!$A$10,+IF(A14="11",+Indsats!$A$11,+IF(A14="12",+Indsats!$A$12,+IF(A14="13",+Indsats!$A$13,+IF(A14="14",+Indsats!$A$14,"Mangler Aktionsnummer"))))))))))))))</f>
        <v>Mangler Aktionsnummer</v>
      </c>
      <c r="C14" s="56"/>
      <c r="D14" s="131"/>
      <c r="E14" s="133"/>
      <c r="F14" s="199"/>
      <c r="G14" s="199"/>
      <c r="H14" s="147" t="str">
        <f>IFERROR(+VLOOKUP(C14,Indsats!$B$1:$D$29,2,FALSE),"")</f>
        <v/>
      </c>
      <c r="I14" s="196"/>
      <c r="J14" s="181" t="str">
        <f>+IFERROR(+VLOOKUP(I14,Medlemsoversigt!A:D,2,FALSE),"")</f>
        <v/>
      </c>
      <c r="K14" s="181" t="str">
        <f>IFERROR(+VLOOKUP(I14,Medlemsoversigt!A:D,3,FALSE),"")</f>
        <v/>
      </c>
      <c r="L14" s="181" t="str">
        <f>IFERROR(IF(+VLOOKUP(I14,Medlemsoversigt!A:H,4,FALSE)=0,"",+VLOOKUP(I14,Medlemsoversigt!A:H,4,FALSE)),"")</f>
        <v/>
      </c>
      <c r="M14" s="279"/>
      <c r="N14" s="154"/>
      <c r="O14" s="286"/>
      <c r="P14" s="146"/>
      <c r="Q14" s="154"/>
      <c r="R14" s="287"/>
      <c r="S14" s="146"/>
      <c r="T14" s="154"/>
      <c r="U14" s="275"/>
      <c r="V14" s="283"/>
      <c r="W14" s="154"/>
      <c r="X14" s="287"/>
      <c r="Y14" s="146"/>
      <c r="Z14" s="297"/>
      <c r="AA14" s="275"/>
      <c r="AB14" s="275"/>
      <c r="AC14" s="154"/>
      <c r="AD14" s="287"/>
      <c r="AE14" s="146"/>
      <c r="AF14" s="297"/>
      <c r="AG14" s="287"/>
      <c r="AH14" s="146"/>
      <c r="AI14" s="297"/>
      <c r="AJ14" s="287"/>
      <c r="AK14" s="146"/>
      <c r="AL14" s="283"/>
    </row>
    <row r="15" spans="1:38" x14ac:dyDescent="0.25">
      <c r="A15" s="10" t="str">
        <f t="shared" si="0"/>
        <v/>
      </c>
      <c r="B15" s="127" t="str">
        <f>+IF(A15="1.",+Indsats!$A$1,+IF(A15="2.",+Indsats!$A$2,+IF(A15="3.",+Indsats!$A$3,+IF(A15="4.",+Indsats!$A$4,+IF(A15="5.",+Indsats!$A$5,+IF(A15="6.",+Indsats!$A$6,+IF(A15="7.",+Indsats!$A$7,+IF(A15="8.",+Indsats!$A$8,+IF(A15="9.",+Indsats!$A$9,+IF(A15="10",+Indsats!$A$10,+IF(A15="11",+Indsats!$A$11,+IF(A15="12",+Indsats!$A$12,+IF(A15="13",+Indsats!$A$13,+IF(A15="14",+Indsats!$A$14,"Mangler Aktionsnummer"))))))))))))))</f>
        <v>Mangler Aktionsnummer</v>
      </c>
      <c r="C15" s="56"/>
      <c r="D15" s="131"/>
      <c r="E15" s="133"/>
      <c r="F15" s="199"/>
      <c r="G15" s="199"/>
      <c r="H15" s="147" t="str">
        <f>IFERROR(+VLOOKUP(C15,Indsats!$B$1:$D$29,2,FALSE),"")</f>
        <v/>
      </c>
      <c r="I15" s="196"/>
      <c r="J15" s="181" t="str">
        <f>+IFERROR(+VLOOKUP(I15,Medlemsoversigt!A:D,2,FALSE),"")</f>
        <v/>
      </c>
      <c r="K15" s="181" t="str">
        <f>IFERROR(+VLOOKUP(I15,Medlemsoversigt!A:D,3,FALSE),"")</f>
        <v/>
      </c>
      <c r="L15" s="181" t="str">
        <f>IFERROR(IF(+VLOOKUP(I15,Medlemsoversigt!A:H,4,FALSE)=0,"",+VLOOKUP(I15,Medlemsoversigt!A:H,4,FALSE)),"")</f>
        <v/>
      </c>
      <c r="M15" s="279"/>
      <c r="N15" s="152"/>
      <c r="O15" s="287"/>
      <c r="P15" s="153"/>
      <c r="Q15" s="152"/>
      <c r="R15" s="286"/>
      <c r="S15" s="153"/>
      <c r="T15" s="152"/>
      <c r="U15" s="274"/>
      <c r="V15" s="282"/>
      <c r="W15" s="152"/>
      <c r="X15" s="286"/>
      <c r="Y15" s="153"/>
      <c r="Z15" s="296"/>
      <c r="AA15" s="274"/>
      <c r="AB15" s="274"/>
      <c r="AC15" s="152"/>
      <c r="AD15" s="286"/>
      <c r="AE15" s="153"/>
      <c r="AF15" s="296"/>
      <c r="AG15" s="286"/>
      <c r="AH15" s="153"/>
      <c r="AI15" s="296"/>
      <c r="AJ15" s="286"/>
      <c r="AK15" s="153"/>
      <c r="AL15" s="282"/>
    </row>
    <row r="16" spans="1:38" x14ac:dyDescent="0.25">
      <c r="A16" s="10" t="str">
        <f t="shared" si="0"/>
        <v/>
      </c>
      <c r="B16" s="127" t="str">
        <f>+IF(A16="1.",+Indsats!$A$1,+IF(A16="2.",+Indsats!$A$2,+IF(A16="3.",+Indsats!$A$3,+IF(A16="4.",+Indsats!$A$4,+IF(A16="5.",+Indsats!$A$5,+IF(A16="6.",+Indsats!$A$6,+IF(A16="7.",+Indsats!$A$7,+IF(A16="8.",+Indsats!$A$8,+IF(A16="9.",+Indsats!$A$9,+IF(A16="10",+Indsats!$A$10,+IF(A16="11",+Indsats!$A$11,+IF(A16="12",+Indsats!$A$12,+IF(A16="13",+Indsats!$A$13,+IF(A16="14",+Indsats!$A$14,"Mangler Aktionsnummer"))))))))))))))</f>
        <v>Mangler Aktionsnummer</v>
      </c>
      <c r="C16" s="56"/>
      <c r="D16" s="131"/>
      <c r="E16" s="133"/>
      <c r="F16" s="199"/>
      <c r="G16" s="199"/>
      <c r="H16" s="147" t="str">
        <f>IFERROR(+VLOOKUP(C16,Indsats!$B$1:$D$29,2,FALSE),"")</f>
        <v/>
      </c>
      <c r="I16" s="196"/>
      <c r="J16" s="181" t="str">
        <f>+IFERROR(+VLOOKUP(I16,Medlemsoversigt!A:D,2,FALSE),"")</f>
        <v/>
      </c>
      <c r="K16" s="181" t="str">
        <f>IFERROR(+VLOOKUP(I16,Medlemsoversigt!A:D,3,FALSE),"")</f>
        <v/>
      </c>
      <c r="L16" s="181" t="str">
        <f>IFERROR(IF(+VLOOKUP(I16,Medlemsoversigt!A:H,4,FALSE)=0,"",+VLOOKUP(I16,Medlemsoversigt!A:H,4,FALSE)),"")</f>
        <v/>
      </c>
      <c r="M16" s="279"/>
      <c r="N16" s="154"/>
      <c r="O16" s="286"/>
      <c r="P16" s="146"/>
      <c r="Q16" s="154"/>
      <c r="R16" s="287"/>
      <c r="S16" s="146"/>
      <c r="T16" s="154"/>
      <c r="U16" s="275"/>
      <c r="V16" s="283"/>
      <c r="W16" s="154"/>
      <c r="X16" s="287"/>
      <c r="Y16" s="146"/>
      <c r="Z16" s="297"/>
      <c r="AA16" s="275"/>
      <c r="AB16" s="275"/>
      <c r="AC16" s="154"/>
      <c r="AD16" s="287"/>
      <c r="AE16" s="146"/>
      <c r="AF16" s="297"/>
      <c r="AG16" s="287"/>
      <c r="AH16" s="146"/>
      <c r="AI16" s="297"/>
      <c r="AJ16" s="287"/>
      <c r="AK16" s="146"/>
      <c r="AL16" s="283"/>
    </row>
    <row r="17" spans="1:38" x14ac:dyDescent="0.25">
      <c r="A17" s="10" t="str">
        <f t="shared" si="0"/>
        <v/>
      </c>
      <c r="B17" s="127" t="str">
        <f>+IF(A17="1.",+Indsats!$A$1,+IF(A17="2.",+Indsats!$A$2,+IF(A17="3.",+Indsats!$A$3,+IF(A17="4.",+Indsats!$A$4,+IF(A17="5.",+Indsats!$A$5,+IF(A17="6.",+Indsats!$A$6,+IF(A17="7.",+Indsats!$A$7,+IF(A17="8.",+Indsats!$A$8,+IF(A17="9.",+Indsats!$A$9,+IF(A17="10",+Indsats!$A$10,+IF(A17="11",+Indsats!$A$11,+IF(A17="12",+Indsats!$A$12,+IF(A17="13",+Indsats!$A$13,+IF(A17="14",+Indsats!$A$14,"Mangler Aktionsnummer"))))))))))))))</f>
        <v>Mangler Aktionsnummer</v>
      </c>
      <c r="C17" s="56"/>
      <c r="D17" s="131"/>
      <c r="E17" s="133"/>
      <c r="F17" s="199"/>
      <c r="G17" s="199"/>
      <c r="H17" s="147" t="str">
        <f>IFERROR(+VLOOKUP(C17,Indsats!$B$1:$D$29,2,FALSE),"")</f>
        <v/>
      </c>
      <c r="I17" s="196"/>
      <c r="J17" s="181" t="str">
        <f>+IFERROR(+VLOOKUP(I17,Medlemsoversigt!A:D,2,FALSE),"")</f>
        <v/>
      </c>
      <c r="K17" s="181" t="str">
        <f>IFERROR(+VLOOKUP(I17,Medlemsoversigt!A:D,3,FALSE),"")</f>
        <v/>
      </c>
      <c r="L17" s="181" t="str">
        <f>IFERROR(IF(+VLOOKUP(I17,Medlemsoversigt!A:H,4,FALSE)=0,"",+VLOOKUP(I17,Medlemsoversigt!A:H,4,FALSE)),"")</f>
        <v/>
      </c>
      <c r="M17" s="279"/>
      <c r="N17" s="152"/>
      <c r="O17" s="287"/>
      <c r="P17" s="153"/>
      <c r="Q17" s="152"/>
      <c r="R17" s="286"/>
      <c r="S17" s="153"/>
      <c r="T17" s="152"/>
      <c r="U17" s="274"/>
      <c r="V17" s="282"/>
      <c r="W17" s="152"/>
      <c r="X17" s="286"/>
      <c r="Y17" s="153"/>
      <c r="Z17" s="296"/>
      <c r="AA17" s="274"/>
      <c r="AB17" s="274"/>
      <c r="AC17" s="152"/>
      <c r="AD17" s="286"/>
      <c r="AE17" s="153"/>
      <c r="AF17" s="296"/>
      <c r="AG17" s="286"/>
      <c r="AH17" s="153"/>
      <c r="AI17" s="296"/>
      <c r="AJ17" s="286"/>
      <c r="AK17" s="153"/>
      <c r="AL17" s="282"/>
    </row>
    <row r="18" spans="1:38" x14ac:dyDescent="0.25">
      <c r="A18" s="10" t="str">
        <f t="shared" si="0"/>
        <v/>
      </c>
      <c r="B18" s="127" t="str">
        <f>+IF(A18="1.",+Indsats!$A$1,+IF(A18="2.",+Indsats!$A$2,+IF(A18="3.",+Indsats!$A$3,+IF(A18="4.",+Indsats!$A$4,+IF(A18="5.",+Indsats!$A$5,+IF(A18="6.",+Indsats!$A$6,+IF(A18="7.",+Indsats!$A$7,+IF(A18="8.",+Indsats!$A$8,+IF(A18="9.",+Indsats!$A$9,+IF(A18="10",+Indsats!$A$10,+IF(A18="11",+Indsats!$A$11,+IF(A18="12",+Indsats!$A$12,+IF(A18="13",+Indsats!$A$13,+IF(A18="14",+Indsats!$A$14,"Mangler Aktionsnummer"))))))))))))))</f>
        <v>Mangler Aktionsnummer</v>
      </c>
      <c r="C18" s="56"/>
      <c r="D18" s="131"/>
      <c r="E18" s="133"/>
      <c r="F18" s="199"/>
      <c r="G18" s="199"/>
      <c r="H18" s="147" t="str">
        <f>IFERROR(+VLOOKUP(C18,Indsats!$B$1:$D$29,2,FALSE),"")</f>
        <v/>
      </c>
      <c r="I18" s="196"/>
      <c r="J18" s="181" t="str">
        <f>+IFERROR(+VLOOKUP(I18,Medlemsoversigt!A:D,2,FALSE),"")</f>
        <v/>
      </c>
      <c r="K18" s="181" t="str">
        <f>IFERROR(+VLOOKUP(I18,Medlemsoversigt!A:D,3,FALSE),"")</f>
        <v/>
      </c>
      <c r="L18" s="181" t="str">
        <f>IFERROR(IF(+VLOOKUP(I18,Medlemsoversigt!A:H,4,FALSE)=0,"",+VLOOKUP(I18,Medlemsoversigt!A:H,4,FALSE)),"")</f>
        <v/>
      </c>
      <c r="M18" s="279"/>
      <c r="N18" s="154"/>
      <c r="O18" s="286"/>
      <c r="P18" s="146"/>
      <c r="Q18" s="154"/>
      <c r="R18" s="287"/>
      <c r="S18" s="146"/>
      <c r="T18" s="154"/>
      <c r="U18" s="275"/>
      <c r="V18" s="283"/>
      <c r="W18" s="154"/>
      <c r="X18" s="287"/>
      <c r="Y18" s="146"/>
      <c r="Z18" s="297"/>
      <c r="AA18" s="275"/>
      <c r="AB18" s="275"/>
      <c r="AC18" s="154"/>
      <c r="AD18" s="287"/>
      <c r="AE18" s="146"/>
      <c r="AF18" s="297"/>
      <c r="AG18" s="287"/>
      <c r="AH18" s="146"/>
      <c r="AI18" s="297"/>
      <c r="AJ18" s="287"/>
      <c r="AK18" s="146"/>
      <c r="AL18" s="283"/>
    </row>
    <row r="19" spans="1:38" x14ac:dyDescent="0.25">
      <c r="A19" s="10" t="str">
        <f t="shared" si="0"/>
        <v/>
      </c>
      <c r="B19" s="127" t="str">
        <f>+IF(A19="1.",+Indsats!$A$1,+IF(A19="2.",+Indsats!$A$2,+IF(A19="3.",+Indsats!$A$3,+IF(A19="4.",+Indsats!$A$4,+IF(A19="5.",+Indsats!$A$5,+IF(A19="6.",+Indsats!$A$6,+IF(A19="7.",+Indsats!$A$7,+IF(A19="8.",+Indsats!$A$8,+IF(A19="9.",+Indsats!$A$9,+IF(A19="10",+Indsats!$A$10,+IF(A19="11",+Indsats!$A$11,+IF(A19="12",+Indsats!$A$12,+IF(A19="13",+Indsats!$A$13,+IF(A19="14",+Indsats!$A$14,"Mangler Aktionsnummer"))))))))))))))</f>
        <v>Mangler Aktionsnummer</v>
      </c>
      <c r="C19" s="56"/>
      <c r="D19" s="131"/>
      <c r="E19" s="133"/>
      <c r="F19" s="199"/>
      <c r="G19" s="199"/>
      <c r="H19" s="147" t="str">
        <f>IFERROR(+VLOOKUP(C19,Indsats!$B$1:$D$29,2,FALSE),"")</f>
        <v/>
      </c>
      <c r="I19" s="196"/>
      <c r="J19" s="181" t="str">
        <f>+IFERROR(+VLOOKUP(I19,Medlemsoversigt!A:D,2,FALSE),"")</f>
        <v/>
      </c>
      <c r="K19" s="181" t="str">
        <f>IFERROR(+VLOOKUP(I19,Medlemsoversigt!A:D,3,FALSE),"")</f>
        <v/>
      </c>
      <c r="L19" s="181" t="str">
        <f>IFERROR(IF(+VLOOKUP(I19,Medlemsoversigt!A:H,4,FALSE)=0,"",+VLOOKUP(I19,Medlemsoversigt!A:H,4,FALSE)),"")</f>
        <v/>
      </c>
      <c r="M19" s="279"/>
      <c r="N19" s="152"/>
      <c r="O19" s="287"/>
      <c r="P19" s="153"/>
      <c r="Q19" s="152"/>
      <c r="R19" s="286"/>
      <c r="S19" s="153"/>
      <c r="T19" s="152"/>
      <c r="U19" s="274"/>
      <c r="V19" s="282"/>
      <c r="W19" s="152"/>
      <c r="X19" s="286"/>
      <c r="Y19" s="153"/>
      <c r="Z19" s="296"/>
      <c r="AA19" s="274"/>
      <c r="AB19" s="274"/>
      <c r="AC19" s="152"/>
      <c r="AD19" s="286"/>
      <c r="AE19" s="153"/>
      <c r="AF19" s="296"/>
      <c r="AG19" s="286"/>
      <c r="AH19" s="153"/>
      <c r="AI19" s="296"/>
      <c r="AJ19" s="286"/>
      <c r="AK19" s="153"/>
      <c r="AL19" s="282"/>
    </row>
    <row r="20" spans="1:38" x14ac:dyDescent="0.25">
      <c r="A20" s="10" t="str">
        <f t="shared" si="0"/>
        <v/>
      </c>
      <c r="B20" s="127" t="str">
        <f>+IF(A20="1.",+Indsats!$A$1,+IF(A20="2.",+Indsats!$A$2,+IF(A20="3.",+Indsats!$A$3,+IF(A20="4.",+Indsats!$A$4,+IF(A20="5.",+Indsats!$A$5,+IF(A20="6.",+Indsats!$A$6,+IF(A20="7.",+Indsats!$A$7,+IF(A20="8.",+Indsats!$A$8,+IF(A20="9.",+Indsats!$A$9,+IF(A20="10",+Indsats!$A$10,+IF(A20="11",+Indsats!$A$11,+IF(A20="12",+Indsats!$A$12,+IF(A20="13",+Indsats!$A$13,+IF(A20="14",+Indsats!$A$14,"Mangler Aktionsnummer"))))))))))))))</f>
        <v>Mangler Aktionsnummer</v>
      </c>
      <c r="C20" s="56"/>
      <c r="D20" s="131"/>
      <c r="E20" s="133"/>
      <c r="F20" s="199"/>
      <c r="G20" s="199"/>
      <c r="H20" s="147" t="str">
        <f>IFERROR(+VLOOKUP(C20,Indsats!$B$1:$D$29,2,FALSE),"")</f>
        <v/>
      </c>
      <c r="I20" s="196"/>
      <c r="J20" s="181" t="str">
        <f>+IFERROR(+VLOOKUP(I20,Medlemsoversigt!A:D,2,FALSE),"")</f>
        <v/>
      </c>
      <c r="K20" s="181" t="str">
        <f>IFERROR(+VLOOKUP(I20,Medlemsoversigt!A:D,3,FALSE),"")</f>
        <v/>
      </c>
      <c r="L20" s="181" t="str">
        <f>IFERROR(IF(+VLOOKUP(I20,Medlemsoversigt!A:H,4,FALSE)=0,"",+VLOOKUP(I20,Medlemsoversigt!A:H,4,FALSE)),"")</f>
        <v/>
      </c>
      <c r="M20" s="279" t="str">
        <f>IFERROR(IF(+VLOOKUP(I20,Medlemsoversigt!A:K,10,FALSE)=0,"",+VLOOKUP(I20,Medlemsoversigt!A:K,10,FALSE)),"")</f>
        <v/>
      </c>
      <c r="N20" s="154"/>
      <c r="O20" s="286"/>
      <c r="P20" s="146"/>
      <c r="Q20" s="154"/>
      <c r="R20" s="287"/>
      <c r="S20" s="146"/>
      <c r="T20" s="154"/>
      <c r="U20" s="275"/>
      <c r="V20" s="283"/>
      <c r="W20" s="154"/>
      <c r="X20" s="287"/>
      <c r="Y20" s="146"/>
      <c r="Z20" s="297"/>
      <c r="AA20" s="275"/>
      <c r="AB20" s="275"/>
      <c r="AC20" s="154"/>
      <c r="AD20" s="287"/>
      <c r="AE20" s="146"/>
      <c r="AF20" s="297"/>
      <c r="AG20" s="287"/>
      <c r="AH20" s="146"/>
      <c r="AI20" s="297"/>
      <c r="AJ20" s="287"/>
      <c r="AK20" s="146"/>
      <c r="AL20" s="283"/>
    </row>
    <row r="21" spans="1:38" x14ac:dyDescent="0.25">
      <c r="A21" s="10" t="str">
        <f t="shared" si="0"/>
        <v/>
      </c>
      <c r="B21" s="127" t="str">
        <f>+IF(A21="1.",+Indsats!$A$1,+IF(A21="2.",+Indsats!$A$2,+IF(A21="3.",+Indsats!$A$3,+IF(A21="4.",+Indsats!$A$4,+IF(A21="5.",+Indsats!$A$5,+IF(A21="6.",+Indsats!$A$6,+IF(A21="7.",+Indsats!$A$7,+IF(A21="8.",+Indsats!$A$8,+IF(A21="9.",+Indsats!$A$9,+IF(A21="10",+Indsats!$A$10,+IF(A21="11",+Indsats!$A$11,+IF(A21="12",+Indsats!$A$12,+IF(A21="13",+Indsats!$A$13,+IF(A21="14",+Indsats!$A$14,"Mangler Aktionsnummer"))))))))))))))</f>
        <v>Mangler Aktionsnummer</v>
      </c>
      <c r="C21" s="56"/>
      <c r="D21" s="131"/>
      <c r="E21" s="133"/>
      <c r="F21" s="199"/>
      <c r="G21" s="199"/>
      <c r="H21" s="147" t="str">
        <f>IFERROR(+VLOOKUP(C21,Indsats!$B$1:$D$29,2,FALSE),"")</f>
        <v/>
      </c>
      <c r="I21" s="196"/>
      <c r="J21" s="181" t="str">
        <f>+IFERROR(+VLOOKUP(I21,Medlemsoversigt!A:D,2,FALSE),"")</f>
        <v/>
      </c>
      <c r="K21" s="181" t="str">
        <f>IFERROR(+VLOOKUP(I21,Medlemsoversigt!A:D,3,FALSE),"")</f>
        <v/>
      </c>
      <c r="L21" s="181" t="str">
        <f>IFERROR(IF(+VLOOKUP(I21,Medlemsoversigt!A:H,4,FALSE)=0,"",+VLOOKUP(I21,Medlemsoversigt!A:H,4,FALSE)),"")</f>
        <v/>
      </c>
      <c r="M21" s="279" t="str">
        <f>IFERROR(IF(+VLOOKUP(I21,Medlemsoversigt!A:K,10,FALSE)=0,"",+VLOOKUP(I21,Medlemsoversigt!A:K,10,FALSE)),"")</f>
        <v/>
      </c>
      <c r="N21" s="152"/>
      <c r="O21" s="287"/>
      <c r="P21" s="153"/>
      <c r="Q21" s="152"/>
      <c r="R21" s="286"/>
      <c r="S21" s="153"/>
      <c r="T21" s="152"/>
      <c r="U21" s="274"/>
      <c r="V21" s="282"/>
      <c r="W21" s="152"/>
      <c r="X21" s="286"/>
      <c r="Y21" s="153"/>
      <c r="Z21" s="296"/>
      <c r="AA21" s="274"/>
      <c r="AB21" s="274"/>
      <c r="AC21" s="152"/>
      <c r="AD21" s="286"/>
      <c r="AE21" s="153"/>
      <c r="AF21" s="296"/>
      <c r="AG21" s="286"/>
      <c r="AH21" s="153"/>
      <c r="AI21" s="296"/>
      <c r="AJ21" s="286"/>
      <c r="AK21" s="153"/>
      <c r="AL21" s="282"/>
    </row>
    <row r="22" spans="1:38" x14ac:dyDescent="0.25">
      <c r="A22" s="10" t="str">
        <f t="shared" si="0"/>
        <v/>
      </c>
      <c r="B22" s="127" t="str">
        <f>+IF(A22="1.",+Indsats!$A$1,+IF(A22="2.",+Indsats!$A$2,+IF(A22="3.",+Indsats!$A$3,+IF(A22="4.",+Indsats!$A$4,+IF(A22="5.",+Indsats!$A$5,+IF(A22="6.",+Indsats!$A$6,+IF(A22="7.",+Indsats!$A$7,+IF(A22="8.",+Indsats!$A$8,+IF(A22="9.",+Indsats!$A$9,+IF(A22="10",+Indsats!$A$10,+IF(A22="11",+Indsats!$A$11,+IF(A22="12",+Indsats!$A$12,+IF(A22="13",+Indsats!$A$13,+IF(A22="14",+Indsats!$A$14,"Mangler Aktionsnummer"))))))))))))))</f>
        <v>Mangler Aktionsnummer</v>
      </c>
      <c r="C22" s="56"/>
      <c r="D22" s="131"/>
      <c r="E22" s="133"/>
      <c r="F22" s="199"/>
      <c r="G22" s="199"/>
      <c r="H22" s="147" t="str">
        <f>IFERROR(+VLOOKUP(C22,Indsats!$B$1:$D$29,2,FALSE),"")</f>
        <v/>
      </c>
      <c r="I22" s="196"/>
      <c r="J22" s="181" t="str">
        <f>+IFERROR(+VLOOKUP(I22,Medlemsoversigt!A:D,2,FALSE),"")</f>
        <v/>
      </c>
      <c r="K22" s="181" t="str">
        <f>IFERROR(+VLOOKUP(I22,Medlemsoversigt!A:D,3,FALSE),"")</f>
        <v/>
      </c>
      <c r="L22" s="181" t="str">
        <f>IFERROR(IF(+VLOOKUP(I22,Medlemsoversigt!A:H,4,FALSE)=0,"",+VLOOKUP(I22,Medlemsoversigt!A:H,4,FALSE)),"")</f>
        <v/>
      </c>
      <c r="M22" s="279" t="str">
        <f>IFERROR(IF(+VLOOKUP(I22,Medlemsoversigt!A:K,10,FALSE)=0,"",+VLOOKUP(I22,Medlemsoversigt!A:K,10,FALSE)),"")</f>
        <v/>
      </c>
      <c r="N22" s="154"/>
      <c r="O22" s="286"/>
      <c r="P22" s="146"/>
      <c r="Q22" s="154"/>
      <c r="R22" s="287"/>
      <c r="S22" s="146"/>
      <c r="T22" s="154"/>
      <c r="U22" s="275"/>
      <c r="V22" s="283"/>
      <c r="W22" s="154"/>
      <c r="X22" s="287"/>
      <c r="Y22" s="146"/>
      <c r="Z22" s="297"/>
      <c r="AA22" s="275"/>
      <c r="AB22" s="275"/>
      <c r="AC22" s="154"/>
      <c r="AD22" s="287"/>
      <c r="AE22" s="146"/>
      <c r="AF22" s="297"/>
      <c r="AG22" s="287"/>
      <c r="AH22" s="146"/>
      <c r="AI22" s="297"/>
      <c r="AJ22" s="287"/>
      <c r="AK22" s="146"/>
      <c r="AL22" s="283"/>
    </row>
    <row r="23" spans="1:38" x14ac:dyDescent="0.25">
      <c r="A23" s="10" t="str">
        <f t="shared" si="0"/>
        <v/>
      </c>
      <c r="B23" s="127" t="str">
        <f>+IF(A23="1.",+Indsats!$A$1,+IF(A23="2.",+Indsats!$A$2,+IF(A23="3.",+Indsats!$A$3,+IF(A23="4.",+Indsats!$A$4,+IF(A23="5.",+Indsats!$A$5,+IF(A23="6.",+Indsats!$A$6,+IF(A23="7.",+Indsats!$A$7,+IF(A23="8.",+Indsats!$A$8,+IF(A23="9.",+Indsats!$A$9,+IF(A23="10",+Indsats!$A$10,+IF(A23="11",+Indsats!$A$11,+IF(A23="12",+Indsats!$A$12,+IF(A23="13",+Indsats!$A$13,+IF(A23="14",+Indsats!$A$14,"Mangler Aktionsnummer"))))))))))))))</f>
        <v>Mangler Aktionsnummer</v>
      </c>
      <c r="C23" s="56"/>
      <c r="D23" s="131"/>
      <c r="E23" s="133"/>
      <c r="F23" s="199"/>
      <c r="G23" s="199"/>
      <c r="H23" s="147" t="str">
        <f>IFERROR(+VLOOKUP(C23,Indsats!$B$1:$D$29,2,FALSE),"")</f>
        <v/>
      </c>
      <c r="I23" s="196"/>
      <c r="J23" s="181" t="str">
        <f>+IFERROR(+VLOOKUP(I23,Medlemsoversigt!A:D,2,FALSE),"")</f>
        <v/>
      </c>
      <c r="K23" s="181" t="str">
        <f>IFERROR(+VLOOKUP(I23,Medlemsoversigt!A:D,3,FALSE),"")</f>
        <v/>
      </c>
      <c r="L23" s="181" t="str">
        <f>IFERROR(IF(+VLOOKUP(I23,Medlemsoversigt!A:H,4,FALSE)=0,"",+VLOOKUP(I23,Medlemsoversigt!A:H,4,FALSE)),"")</f>
        <v/>
      </c>
      <c r="M23" s="279" t="str">
        <f>IFERROR(IF(+VLOOKUP(I23,Medlemsoversigt!A:K,10,FALSE)=0,"",+VLOOKUP(I23,Medlemsoversigt!A:K,10,FALSE)),"")</f>
        <v/>
      </c>
      <c r="N23" s="152"/>
      <c r="O23" s="287"/>
      <c r="P23" s="153"/>
      <c r="Q23" s="152"/>
      <c r="R23" s="286"/>
      <c r="S23" s="153"/>
      <c r="T23" s="152"/>
      <c r="U23" s="274"/>
      <c r="V23" s="282"/>
      <c r="W23" s="152"/>
      <c r="X23" s="286"/>
      <c r="Y23" s="153"/>
      <c r="Z23" s="296"/>
      <c r="AA23" s="274"/>
      <c r="AB23" s="274"/>
      <c r="AC23" s="152"/>
      <c r="AD23" s="286"/>
      <c r="AE23" s="153"/>
      <c r="AF23" s="296"/>
      <c r="AG23" s="286"/>
      <c r="AH23" s="153"/>
      <c r="AI23" s="296"/>
      <c r="AJ23" s="286"/>
      <c r="AK23" s="153"/>
      <c r="AL23" s="282"/>
    </row>
    <row r="24" spans="1:38" x14ac:dyDescent="0.25">
      <c r="A24" s="10" t="str">
        <f t="shared" si="0"/>
        <v/>
      </c>
      <c r="B24" s="127" t="str">
        <f>+IF(A24="1.",+Indsats!$A$1,+IF(A24="2.",+Indsats!$A$2,+IF(A24="3.",+Indsats!$A$3,+IF(A24="4.",+Indsats!$A$4,+IF(A24="5.",+Indsats!$A$5,+IF(A24="6.",+Indsats!$A$6,+IF(A24="7.",+Indsats!$A$7,+IF(A24="8.",+Indsats!$A$8,+IF(A24="9.",+Indsats!$A$9,+IF(A24="10",+Indsats!$A$10,+IF(A24="11",+Indsats!$A$11,+IF(A24="12",+Indsats!$A$12,+IF(A24="13",+Indsats!$A$13,+IF(A24="14",+Indsats!$A$14,"Mangler Aktionsnummer"))))))))))))))</f>
        <v>Mangler Aktionsnummer</v>
      </c>
      <c r="C24" s="56"/>
      <c r="D24" s="131"/>
      <c r="E24" s="133"/>
      <c r="F24" s="199"/>
      <c r="G24" s="199"/>
      <c r="H24" s="147" t="str">
        <f>IFERROR(+VLOOKUP(C24,Indsats!$B$1:$D$29,2,FALSE),"")</f>
        <v/>
      </c>
      <c r="I24" s="196"/>
      <c r="J24" s="181" t="str">
        <f>+IFERROR(+VLOOKUP(I24,Medlemsoversigt!A:D,2,FALSE),"")</f>
        <v/>
      </c>
      <c r="K24" s="181" t="str">
        <f>IFERROR(+VLOOKUP(I24,Medlemsoversigt!A:D,3,FALSE),"")</f>
        <v/>
      </c>
      <c r="L24" s="181" t="str">
        <f>IFERROR(IF(+VLOOKUP(I24,Medlemsoversigt!A:H,4,FALSE)=0,"",+VLOOKUP(I24,Medlemsoversigt!A:H,4,FALSE)),"")</f>
        <v/>
      </c>
      <c r="M24" s="279" t="str">
        <f>IFERROR(IF(+VLOOKUP(I24,Medlemsoversigt!A:K,10,FALSE)=0,"",+VLOOKUP(I24,Medlemsoversigt!A:K,10,FALSE)),"")</f>
        <v/>
      </c>
      <c r="N24" s="154"/>
      <c r="O24" s="286"/>
      <c r="P24" s="146"/>
      <c r="Q24" s="154"/>
      <c r="R24" s="287"/>
      <c r="S24" s="146"/>
      <c r="T24" s="154"/>
      <c r="U24" s="275"/>
      <c r="V24" s="283"/>
      <c r="W24" s="154"/>
      <c r="X24" s="287"/>
      <c r="Y24" s="146"/>
      <c r="Z24" s="297"/>
      <c r="AA24" s="275"/>
      <c r="AB24" s="275"/>
      <c r="AC24" s="154"/>
      <c r="AD24" s="287"/>
      <c r="AE24" s="146"/>
      <c r="AF24" s="297"/>
      <c r="AG24" s="287"/>
      <c r="AH24" s="146"/>
      <c r="AI24" s="297"/>
      <c r="AJ24" s="287"/>
      <c r="AK24" s="146"/>
      <c r="AL24" s="283"/>
    </row>
    <row r="25" spans="1:38" x14ac:dyDescent="0.25">
      <c r="A25" s="10" t="str">
        <f t="shared" si="0"/>
        <v/>
      </c>
      <c r="B25" s="127" t="str">
        <f>+IF(A25="1.",+Indsats!$A$1,+IF(A25="2.",+Indsats!$A$2,+IF(A25="3.",+Indsats!$A$3,+IF(A25="4.",+Indsats!$A$4,+IF(A25="5.",+Indsats!$A$5,+IF(A25="6.",+Indsats!$A$6,+IF(A25="7.",+Indsats!$A$7,+IF(A25="8.",+Indsats!$A$8,+IF(A25="9.",+Indsats!$A$9,+IF(A25="10",+Indsats!$A$10,+IF(A25="11",+Indsats!$A$11,+IF(A25="12",+Indsats!$A$12,+IF(A25="13",+Indsats!$A$13,+IF(A25="14",+Indsats!$A$14,"Mangler Aktionsnummer"))))))))))))))</f>
        <v>Mangler Aktionsnummer</v>
      </c>
      <c r="C25" s="56"/>
      <c r="D25" s="131"/>
      <c r="E25" s="133"/>
      <c r="F25" s="199"/>
      <c r="G25" s="199"/>
      <c r="H25" s="147" t="str">
        <f>IFERROR(+VLOOKUP(C25,Indsats!$B$1:$D$29,2,FALSE),"")</f>
        <v/>
      </c>
      <c r="I25" s="196"/>
      <c r="J25" s="181" t="str">
        <f>+IFERROR(+VLOOKUP(I25,Medlemsoversigt!A:D,2,FALSE),"")</f>
        <v/>
      </c>
      <c r="K25" s="181" t="str">
        <f>IFERROR(+VLOOKUP(I25,Medlemsoversigt!A:D,3,FALSE),"")</f>
        <v/>
      </c>
      <c r="L25" s="181" t="str">
        <f>IFERROR(IF(+VLOOKUP(I25,Medlemsoversigt!A:H,4,FALSE)=0,"",+VLOOKUP(I25,Medlemsoversigt!A:H,4,FALSE)),"")</f>
        <v/>
      </c>
      <c r="M25" s="279" t="str">
        <f>IFERROR(IF(+VLOOKUP(I25,Medlemsoversigt!A:K,10,FALSE)=0,"",+VLOOKUP(I25,Medlemsoversigt!A:K,10,FALSE)),"")</f>
        <v/>
      </c>
      <c r="N25" s="152"/>
      <c r="O25" s="287"/>
      <c r="P25" s="153"/>
      <c r="Q25" s="152"/>
      <c r="R25" s="286"/>
      <c r="S25" s="153"/>
      <c r="T25" s="152"/>
      <c r="U25" s="274"/>
      <c r="V25" s="282"/>
      <c r="W25" s="152"/>
      <c r="X25" s="286"/>
      <c r="Y25" s="153"/>
      <c r="Z25" s="296"/>
      <c r="AA25" s="274"/>
      <c r="AB25" s="274"/>
      <c r="AC25" s="152"/>
      <c r="AD25" s="286"/>
      <c r="AE25" s="153"/>
      <c r="AF25" s="296"/>
      <c r="AG25" s="286"/>
      <c r="AH25" s="153"/>
      <c r="AI25" s="296"/>
      <c r="AJ25" s="286"/>
      <c r="AK25" s="153"/>
      <c r="AL25" s="282"/>
    </row>
    <row r="26" spans="1:38" x14ac:dyDescent="0.25">
      <c r="A26" s="10" t="str">
        <f t="shared" si="0"/>
        <v/>
      </c>
      <c r="B26" s="127" t="str">
        <f>+IF(A26="1.",+Indsats!$A$1,+IF(A26="2.",+Indsats!$A$2,+IF(A26="3.",+Indsats!$A$3,+IF(A26="4.",+Indsats!$A$4,+IF(A26="5.",+Indsats!$A$5,+IF(A26="6.",+Indsats!$A$6,+IF(A26="7.",+Indsats!$A$7,+IF(A26="8.",+Indsats!$A$8,+IF(A26="9.",+Indsats!$A$9,+IF(A26="10",+Indsats!$A$10,+IF(A26="11",+Indsats!$A$11,+IF(A26="12",+Indsats!$A$12,+IF(A26="13",+Indsats!$A$13,+IF(A26="14",+Indsats!$A$14,"Mangler Aktionsnummer"))))))))))))))</f>
        <v>Mangler Aktionsnummer</v>
      </c>
      <c r="C26" s="56"/>
      <c r="D26" s="131"/>
      <c r="E26" s="133"/>
      <c r="F26" s="199"/>
      <c r="G26" s="199"/>
      <c r="H26" s="147" t="str">
        <f>IFERROR(+VLOOKUP(C26,Indsats!$B$1:$D$29,2,FALSE),"")</f>
        <v/>
      </c>
      <c r="I26" s="196"/>
      <c r="J26" s="181" t="str">
        <f>+IFERROR(+VLOOKUP(I26,Medlemsoversigt!A:D,2,FALSE),"")</f>
        <v/>
      </c>
      <c r="K26" s="181" t="str">
        <f>IFERROR(+VLOOKUP(I26,Medlemsoversigt!A:D,3,FALSE),"")</f>
        <v/>
      </c>
      <c r="L26" s="181" t="str">
        <f>IFERROR(IF(+VLOOKUP(I26,Medlemsoversigt!A:H,4,FALSE)=0,"",+VLOOKUP(I26,Medlemsoversigt!A:H,4,FALSE)),"")</f>
        <v/>
      </c>
      <c r="M26" s="279" t="str">
        <f>IFERROR(IF(+VLOOKUP(I26,Medlemsoversigt!A:K,10,FALSE)=0,"",+VLOOKUP(I26,Medlemsoversigt!A:K,10,FALSE)),"")</f>
        <v/>
      </c>
      <c r="N26" s="154"/>
      <c r="O26" s="286"/>
      <c r="P26" s="146"/>
      <c r="Q26" s="154"/>
      <c r="R26" s="287"/>
      <c r="S26" s="146"/>
      <c r="T26" s="154"/>
      <c r="U26" s="275"/>
      <c r="V26" s="283"/>
      <c r="W26" s="154"/>
      <c r="X26" s="287"/>
      <c r="Y26" s="146"/>
      <c r="Z26" s="297"/>
      <c r="AA26" s="275"/>
      <c r="AB26" s="275"/>
      <c r="AC26" s="154"/>
      <c r="AD26" s="287"/>
      <c r="AE26" s="146"/>
      <c r="AF26" s="297"/>
      <c r="AG26" s="287"/>
      <c r="AH26" s="146"/>
      <c r="AI26" s="297"/>
      <c r="AJ26" s="287"/>
      <c r="AK26" s="146"/>
      <c r="AL26" s="283"/>
    </row>
    <row r="27" spans="1:38" x14ac:dyDescent="0.25">
      <c r="A27" s="10" t="str">
        <f t="shared" si="0"/>
        <v/>
      </c>
      <c r="B27" s="127" t="str">
        <f>+IF(A27="1.",+Indsats!$A$1,+IF(A27="2.",+Indsats!$A$2,+IF(A27="3.",+Indsats!$A$3,+IF(A27="4.",+Indsats!$A$4,+IF(A27="5.",+Indsats!$A$5,+IF(A27="6.",+Indsats!$A$6,+IF(A27="7.",+Indsats!$A$7,+IF(A27="8.",+Indsats!$A$8,+IF(A27="9.",+Indsats!$A$9,+IF(A27="10",+Indsats!$A$10,+IF(A27="11",+Indsats!$A$11,+IF(A27="12",+Indsats!$A$12,+IF(A27="13",+Indsats!$A$13,+IF(A27="14",+Indsats!$A$14,"Mangler Aktionsnummer"))))))))))))))</f>
        <v>Mangler Aktionsnummer</v>
      </c>
      <c r="C27" s="56"/>
      <c r="D27" s="131"/>
      <c r="E27" s="133"/>
      <c r="F27" s="199"/>
      <c r="G27" s="199"/>
      <c r="H27" s="147" t="str">
        <f>IFERROR(+VLOOKUP(C27,Indsats!$B$1:$D$29,2,FALSE),"")</f>
        <v/>
      </c>
      <c r="I27" s="196"/>
      <c r="J27" s="181" t="str">
        <f>+IFERROR(+VLOOKUP(I27,Medlemsoversigt!A:D,2,FALSE),"")</f>
        <v/>
      </c>
      <c r="K27" s="181" t="str">
        <f>IFERROR(+VLOOKUP(I27,Medlemsoversigt!A:D,3,FALSE),"")</f>
        <v/>
      </c>
      <c r="L27" s="181" t="str">
        <f>IFERROR(IF(+VLOOKUP(I27,Medlemsoversigt!A:H,4,FALSE)=0,"",+VLOOKUP(I27,Medlemsoversigt!A:H,4,FALSE)),"")</f>
        <v/>
      </c>
      <c r="M27" s="279" t="str">
        <f>IFERROR(IF(+VLOOKUP(I27,Medlemsoversigt!A:K,10,FALSE)=0,"",+VLOOKUP(I27,Medlemsoversigt!A:K,10,FALSE)),"")</f>
        <v/>
      </c>
      <c r="N27" s="152"/>
      <c r="O27" s="287"/>
      <c r="P27" s="153"/>
      <c r="Q27" s="152"/>
      <c r="R27" s="286"/>
      <c r="S27" s="153"/>
      <c r="T27" s="152"/>
      <c r="U27" s="274"/>
      <c r="V27" s="282"/>
      <c r="W27" s="152"/>
      <c r="X27" s="286"/>
      <c r="Y27" s="153"/>
      <c r="Z27" s="296"/>
      <c r="AA27" s="274"/>
      <c r="AB27" s="274"/>
      <c r="AC27" s="152"/>
      <c r="AD27" s="286"/>
      <c r="AE27" s="153"/>
      <c r="AF27" s="296"/>
      <c r="AG27" s="286"/>
      <c r="AH27" s="153"/>
      <c r="AI27" s="296"/>
      <c r="AJ27" s="286"/>
      <c r="AK27" s="153"/>
      <c r="AL27" s="282"/>
    </row>
    <row r="28" spans="1:38" x14ac:dyDescent="0.25">
      <c r="A28" s="10" t="str">
        <f t="shared" si="0"/>
        <v/>
      </c>
      <c r="B28" s="127" t="str">
        <f>+IF(A28="1.",+Indsats!$A$1,+IF(A28="2.",+Indsats!$A$2,+IF(A28="3.",+Indsats!$A$3,+IF(A28="4.",+Indsats!$A$4,+IF(A28="5.",+Indsats!$A$5,+IF(A28="6.",+Indsats!$A$6,+IF(A28="7.",+Indsats!$A$7,+IF(A28="8.",+Indsats!$A$8,+IF(A28="9.",+Indsats!$A$9,+IF(A28="10",+Indsats!$A$10,+IF(A28="11",+Indsats!$A$11,+IF(A28="12",+Indsats!$A$12,+IF(A28="13",+Indsats!$A$13,+IF(A28="14",+Indsats!$A$14,"Mangler Aktionsnummer"))))))))))))))</f>
        <v>Mangler Aktionsnummer</v>
      </c>
      <c r="C28" s="56"/>
      <c r="D28" s="131"/>
      <c r="E28" s="133"/>
      <c r="F28" s="199"/>
      <c r="G28" s="199"/>
      <c r="H28" s="147" t="str">
        <f>IFERROR(+VLOOKUP(C28,Indsats!$B$1:$D$29,2,FALSE),"")</f>
        <v/>
      </c>
      <c r="I28" s="196"/>
      <c r="J28" s="181" t="str">
        <f>+IFERROR(+VLOOKUP(I28,Medlemsoversigt!A:D,2,FALSE),"")</f>
        <v/>
      </c>
      <c r="K28" s="181" t="str">
        <f>IFERROR(+VLOOKUP(I28,Medlemsoversigt!A:D,3,FALSE),"")</f>
        <v/>
      </c>
      <c r="L28" s="181" t="str">
        <f>IFERROR(IF(+VLOOKUP(I28,Medlemsoversigt!A:H,4,FALSE)=0,"",+VLOOKUP(I28,Medlemsoversigt!A:H,4,FALSE)),"")</f>
        <v/>
      </c>
      <c r="M28" s="279" t="str">
        <f>IFERROR(IF(+VLOOKUP(I28,Medlemsoversigt!A:K,10,FALSE)=0,"",+VLOOKUP(I28,Medlemsoversigt!A:K,10,FALSE)),"")</f>
        <v/>
      </c>
      <c r="N28" s="154"/>
      <c r="O28" s="286"/>
      <c r="P28" s="146"/>
      <c r="Q28" s="154"/>
      <c r="R28" s="287"/>
      <c r="S28" s="146"/>
      <c r="T28" s="154"/>
      <c r="U28" s="275"/>
      <c r="V28" s="283"/>
      <c r="W28" s="154"/>
      <c r="X28" s="287"/>
      <c r="Y28" s="146"/>
      <c r="Z28" s="297"/>
      <c r="AA28" s="275"/>
      <c r="AB28" s="275"/>
      <c r="AC28" s="154"/>
      <c r="AD28" s="287"/>
      <c r="AE28" s="146"/>
      <c r="AF28" s="297"/>
      <c r="AG28" s="287"/>
      <c r="AH28" s="146"/>
      <c r="AI28" s="297"/>
      <c r="AJ28" s="287"/>
      <c r="AK28" s="146"/>
      <c r="AL28" s="283"/>
    </row>
    <row r="29" spans="1:38" x14ac:dyDescent="0.25">
      <c r="A29" s="10" t="str">
        <f t="shared" si="0"/>
        <v/>
      </c>
      <c r="B29" s="127" t="str">
        <f>+IF(A29="1.",+Indsats!$A$1,+IF(A29="2.",+Indsats!$A$2,+IF(A29="3.",+Indsats!$A$3,+IF(A29="4.",+Indsats!$A$4,+IF(A29="5.",+Indsats!$A$5,+IF(A29="6.",+Indsats!$A$6,+IF(A29="7.",+Indsats!$A$7,+IF(A29="8.",+Indsats!$A$8,+IF(A29="9.",+Indsats!$A$9,+IF(A29="10",+Indsats!$A$10,+IF(A29="11",+Indsats!$A$11,+IF(A29="12",+Indsats!$A$12,+IF(A29="13",+Indsats!$A$13,+IF(A29="14",+Indsats!$A$14,"Mangler Aktionsnummer"))))))))))))))</f>
        <v>Mangler Aktionsnummer</v>
      </c>
      <c r="C29" s="56"/>
      <c r="D29" s="131"/>
      <c r="E29" s="133"/>
      <c r="F29" s="199"/>
      <c r="G29" s="199"/>
      <c r="H29" s="147" t="str">
        <f>IFERROR(+VLOOKUP(C29,Indsats!$B$1:$D$29,2,FALSE),"")</f>
        <v/>
      </c>
      <c r="I29" s="196"/>
      <c r="J29" s="181" t="str">
        <f>+IFERROR(+VLOOKUP(I29,Medlemsoversigt!A:D,2,FALSE),"")</f>
        <v/>
      </c>
      <c r="K29" s="181" t="str">
        <f>IFERROR(+VLOOKUP(I29,Medlemsoversigt!A:D,3,FALSE),"")</f>
        <v/>
      </c>
      <c r="L29" s="181" t="str">
        <f>IFERROR(IF(+VLOOKUP(I29,Medlemsoversigt!A:H,4,FALSE)=0,"",+VLOOKUP(I29,Medlemsoversigt!A:H,4,FALSE)),"")</f>
        <v/>
      </c>
      <c r="M29" s="279" t="str">
        <f>IFERROR(IF(+VLOOKUP(I29,Medlemsoversigt!A:K,10,FALSE)=0,"",+VLOOKUP(I29,Medlemsoversigt!A:K,10,FALSE)),"")</f>
        <v/>
      </c>
      <c r="N29" s="152"/>
      <c r="O29" s="287"/>
      <c r="P29" s="153"/>
      <c r="Q29" s="152"/>
      <c r="R29" s="286"/>
      <c r="S29" s="153"/>
      <c r="T29" s="152"/>
      <c r="U29" s="274"/>
      <c r="V29" s="282"/>
      <c r="W29" s="152"/>
      <c r="X29" s="286"/>
      <c r="Y29" s="153"/>
      <c r="Z29" s="296"/>
      <c r="AA29" s="274"/>
      <c r="AB29" s="274"/>
      <c r="AC29" s="152"/>
      <c r="AD29" s="286"/>
      <c r="AE29" s="153"/>
      <c r="AF29" s="296"/>
      <c r="AG29" s="286"/>
      <c r="AH29" s="153"/>
      <c r="AI29" s="296"/>
      <c r="AJ29" s="286"/>
      <c r="AK29" s="153"/>
      <c r="AL29" s="282"/>
    </row>
    <row r="30" spans="1:38" x14ac:dyDescent="0.25">
      <c r="A30" s="10" t="str">
        <f t="shared" si="0"/>
        <v/>
      </c>
      <c r="B30" s="127" t="str">
        <f>+IF(A30="1.",+Indsats!$A$1,+IF(A30="2.",+Indsats!$A$2,+IF(A30="3.",+Indsats!$A$3,+IF(A30="4.",+Indsats!$A$4,+IF(A30="5.",+Indsats!$A$5,+IF(A30="6.",+Indsats!$A$6,+IF(A30="7.",+Indsats!$A$7,+IF(A30="8.",+Indsats!$A$8,+IF(A30="9.",+Indsats!$A$9,+IF(A30="10",+Indsats!$A$10,+IF(A30="11",+Indsats!$A$11,+IF(A30="12",+Indsats!$A$12,+IF(A30="13",+Indsats!$A$13,+IF(A30="14",+Indsats!$A$14,"Mangler Aktionsnummer"))))))))))))))</f>
        <v>Mangler Aktionsnummer</v>
      </c>
      <c r="C30" s="56"/>
      <c r="D30" s="131"/>
      <c r="E30" s="133"/>
      <c r="F30" s="199"/>
      <c r="G30" s="199"/>
      <c r="H30" s="147" t="str">
        <f>IFERROR(+VLOOKUP(C30,Indsats!$B$1:$D$29,2,FALSE),"")</f>
        <v/>
      </c>
      <c r="I30" s="196"/>
      <c r="J30" s="181" t="str">
        <f>+IFERROR(+VLOOKUP(I30,Medlemsoversigt!A:D,2,FALSE),"")</f>
        <v/>
      </c>
      <c r="K30" s="181" t="str">
        <f>IFERROR(+VLOOKUP(I30,Medlemsoversigt!A:D,3,FALSE),"")</f>
        <v/>
      </c>
      <c r="L30" s="181" t="str">
        <f>IFERROR(IF(+VLOOKUP(I30,Medlemsoversigt!A:H,4,FALSE)=0,"",+VLOOKUP(I30,Medlemsoversigt!A:H,4,FALSE)),"")</f>
        <v/>
      </c>
      <c r="M30" s="279" t="str">
        <f>IFERROR(IF(+VLOOKUP(I30,Medlemsoversigt!A:K,10,FALSE)=0,"",+VLOOKUP(I30,Medlemsoversigt!A:K,10,FALSE)),"")</f>
        <v/>
      </c>
      <c r="N30" s="154"/>
      <c r="O30" s="286"/>
      <c r="P30" s="146"/>
      <c r="Q30" s="154"/>
      <c r="R30" s="287"/>
      <c r="S30" s="146"/>
      <c r="T30" s="154"/>
      <c r="U30" s="275"/>
      <c r="V30" s="283"/>
      <c r="W30" s="154"/>
      <c r="X30" s="287"/>
      <c r="Y30" s="146"/>
      <c r="Z30" s="297"/>
      <c r="AA30" s="275"/>
      <c r="AB30" s="275"/>
      <c r="AC30" s="154"/>
      <c r="AD30" s="287"/>
      <c r="AE30" s="146"/>
      <c r="AF30" s="297"/>
      <c r="AG30" s="287"/>
      <c r="AH30" s="146"/>
      <c r="AI30" s="297"/>
      <c r="AJ30" s="287"/>
      <c r="AK30" s="146"/>
      <c r="AL30" s="283"/>
    </row>
    <row r="31" spans="1:38" x14ac:dyDescent="0.25">
      <c r="A31" s="10" t="str">
        <f t="shared" si="0"/>
        <v/>
      </c>
      <c r="B31" s="127" t="str">
        <f>+IF(A31="1.",+Indsats!$A$1,+IF(A31="2.",+Indsats!$A$2,+IF(A31="3.",+Indsats!$A$3,+IF(A31="4.",+Indsats!$A$4,+IF(A31="5.",+Indsats!$A$5,+IF(A31="6.",+Indsats!$A$6,+IF(A31="7.",+Indsats!$A$7,+IF(A31="8.",+Indsats!$A$8,+IF(A31="9.",+Indsats!$A$9,+IF(A31="10",+Indsats!$A$10,+IF(A31="11",+Indsats!$A$11,+IF(A31="12",+Indsats!$A$12,+IF(A31="13",+Indsats!$A$13,+IF(A31="14",+Indsats!$A$14,"Mangler Aktionsnummer"))))))))))))))</f>
        <v>Mangler Aktionsnummer</v>
      </c>
      <c r="C31" s="56"/>
      <c r="D31" s="131"/>
      <c r="E31" s="133"/>
      <c r="F31" s="199"/>
      <c r="G31" s="199"/>
      <c r="H31" s="147" t="str">
        <f>IFERROR(+VLOOKUP(C31,Indsats!$B$1:$D$29,2,FALSE),"")</f>
        <v/>
      </c>
      <c r="I31" s="196"/>
      <c r="J31" s="181" t="str">
        <f>+IFERROR(+VLOOKUP(I31,Medlemsoversigt!A:D,2,FALSE),"")</f>
        <v/>
      </c>
      <c r="K31" s="181" t="str">
        <f>IFERROR(+VLOOKUP(I31,Medlemsoversigt!A:D,3,FALSE),"")</f>
        <v/>
      </c>
      <c r="L31" s="181" t="str">
        <f>IFERROR(IF(+VLOOKUP(I31,Medlemsoversigt!A:H,4,FALSE)=0,"",+VLOOKUP(I31,Medlemsoversigt!A:H,4,FALSE)),"")</f>
        <v/>
      </c>
      <c r="M31" s="279" t="str">
        <f>IFERROR(IF(+VLOOKUP(I31,Medlemsoversigt!A:K,10,FALSE)=0,"",+VLOOKUP(I31,Medlemsoversigt!A:K,10,FALSE)),"")</f>
        <v/>
      </c>
      <c r="N31" s="152"/>
      <c r="O31" s="287"/>
      <c r="P31" s="153"/>
      <c r="Q31" s="152"/>
      <c r="R31" s="286"/>
      <c r="S31" s="153"/>
      <c r="T31" s="152"/>
      <c r="U31" s="274"/>
      <c r="V31" s="282"/>
      <c r="W31" s="152"/>
      <c r="X31" s="286"/>
      <c r="Y31" s="153"/>
      <c r="Z31" s="296"/>
      <c r="AA31" s="274"/>
      <c r="AB31" s="274"/>
      <c r="AC31" s="152"/>
      <c r="AD31" s="286"/>
      <c r="AE31" s="153"/>
      <c r="AF31" s="296"/>
      <c r="AG31" s="286"/>
      <c r="AH31" s="153"/>
      <c r="AI31" s="296"/>
      <c r="AJ31" s="286"/>
      <c r="AK31" s="153"/>
      <c r="AL31" s="282"/>
    </row>
    <row r="32" spans="1:38" x14ac:dyDescent="0.25">
      <c r="A32" s="10" t="str">
        <f t="shared" si="0"/>
        <v/>
      </c>
      <c r="B32" s="127" t="str">
        <f>+IF(A32="1.",+Indsats!$A$1,+IF(A32="2.",+Indsats!$A$2,+IF(A32="3.",+Indsats!$A$3,+IF(A32="4.",+Indsats!$A$4,+IF(A32="5.",+Indsats!$A$5,+IF(A32="6.",+Indsats!$A$6,+IF(A32="7.",+Indsats!$A$7,+IF(A32="8.",+Indsats!$A$8,+IF(A32="9.",+Indsats!$A$9,+IF(A32="10",+Indsats!$A$10,+IF(A32="11",+Indsats!$A$11,+IF(A32="12",+Indsats!$A$12,+IF(A32="13",+Indsats!$A$13,+IF(A32="14",+Indsats!$A$14,"Mangler Aktionsnummer"))))))))))))))</f>
        <v>Mangler Aktionsnummer</v>
      </c>
      <c r="C32" s="56"/>
      <c r="D32" s="131"/>
      <c r="E32" s="133"/>
      <c r="F32" s="199"/>
      <c r="G32" s="199"/>
      <c r="H32" s="147" t="str">
        <f>IFERROR(+VLOOKUP(C32,Indsats!$B$1:$D$29,2,FALSE),"")</f>
        <v/>
      </c>
      <c r="I32" s="196"/>
      <c r="J32" s="181" t="str">
        <f>+IFERROR(+VLOOKUP(I32,Medlemsoversigt!A:D,2,FALSE),"")</f>
        <v/>
      </c>
      <c r="K32" s="181" t="str">
        <f>IFERROR(+VLOOKUP(I32,Medlemsoversigt!A:D,3,FALSE),"")</f>
        <v/>
      </c>
      <c r="L32" s="181" t="str">
        <f>IFERROR(IF(+VLOOKUP(I32,Medlemsoversigt!A:H,4,FALSE)=0,"",+VLOOKUP(I32,Medlemsoversigt!A:H,4,FALSE)),"")</f>
        <v/>
      </c>
      <c r="M32" s="279" t="str">
        <f>IFERROR(IF(+VLOOKUP(I32,Medlemsoversigt!A:K,10,FALSE)=0,"",+VLOOKUP(I32,Medlemsoversigt!A:K,10,FALSE)),"")</f>
        <v/>
      </c>
      <c r="N32" s="154"/>
      <c r="O32" s="287"/>
      <c r="P32" s="146"/>
      <c r="Q32" s="154"/>
      <c r="R32" s="287"/>
      <c r="S32" s="146"/>
      <c r="T32" s="154"/>
      <c r="U32" s="275"/>
      <c r="V32" s="283"/>
      <c r="W32" s="154"/>
      <c r="X32" s="287"/>
      <c r="Y32" s="146"/>
      <c r="Z32" s="297"/>
      <c r="AA32" s="275"/>
      <c r="AB32" s="275"/>
      <c r="AC32" s="154"/>
      <c r="AD32" s="287"/>
      <c r="AE32" s="146"/>
      <c r="AF32" s="297"/>
      <c r="AG32" s="287"/>
      <c r="AH32" s="146"/>
      <c r="AI32" s="297"/>
      <c r="AJ32" s="287"/>
      <c r="AK32" s="146"/>
      <c r="AL32" s="283"/>
    </row>
    <row r="33" spans="1:38" x14ac:dyDescent="0.25">
      <c r="A33" s="10" t="str">
        <f t="shared" si="0"/>
        <v/>
      </c>
      <c r="B33" s="127" t="str">
        <f>+IF(A33="1.",+Indsats!$A$1,+IF(A33="2.",+Indsats!$A$2,+IF(A33="3.",+Indsats!$A$3,+IF(A33="4.",+Indsats!$A$4,+IF(A33="5.",+Indsats!$A$5,+IF(A33="6.",+Indsats!$A$6,+IF(A33="7.",+Indsats!$A$7,+IF(A33="8.",+Indsats!$A$8,+IF(A33="9.",+Indsats!$A$9,+IF(A33="10",+Indsats!$A$10,+IF(A33="11",+Indsats!$A$11,+IF(A33="12",+Indsats!$A$12,+IF(A33="13",+Indsats!$A$13,+IF(A33="14",+Indsats!$A$14,"Mangler Aktionsnummer"))))))))))))))</f>
        <v>Mangler Aktionsnummer</v>
      </c>
      <c r="C33" s="56"/>
      <c r="D33" s="131"/>
      <c r="E33" s="133"/>
      <c r="F33" s="199"/>
      <c r="G33" s="199"/>
      <c r="H33" s="147" t="str">
        <f>IFERROR(+VLOOKUP(C33,Indsats!$B$1:$D$29,2,FALSE),"")</f>
        <v/>
      </c>
      <c r="I33" s="196"/>
      <c r="J33" s="181" t="str">
        <f>+IFERROR(+VLOOKUP(I33,Medlemsoversigt!A:D,2,FALSE),"")</f>
        <v/>
      </c>
      <c r="K33" s="181" t="str">
        <f>IFERROR(+VLOOKUP(I33,Medlemsoversigt!A:D,3,FALSE),"")</f>
        <v/>
      </c>
      <c r="L33" s="181" t="str">
        <f>IFERROR(IF(+VLOOKUP(I33,Medlemsoversigt!A:H,4,FALSE)=0,"",+VLOOKUP(I33,Medlemsoversigt!A:H,4,FALSE)),"")</f>
        <v/>
      </c>
      <c r="M33" s="279" t="str">
        <f>IFERROR(IF(+VLOOKUP(I33,Medlemsoversigt!A:K,10,FALSE)=0,"",+VLOOKUP(I33,Medlemsoversigt!A:K,10,FALSE)),"")</f>
        <v/>
      </c>
      <c r="N33" s="154"/>
      <c r="O33" s="286"/>
      <c r="P33" s="146"/>
      <c r="Q33" s="154"/>
      <c r="R33" s="287"/>
      <c r="S33" s="146"/>
      <c r="T33" s="154"/>
      <c r="U33" s="275"/>
      <c r="V33" s="283"/>
      <c r="W33" s="154"/>
      <c r="X33" s="287"/>
      <c r="Y33" s="146"/>
      <c r="Z33" s="297"/>
      <c r="AA33" s="275"/>
      <c r="AB33" s="275"/>
      <c r="AC33" s="154"/>
      <c r="AD33" s="287"/>
      <c r="AE33" s="146"/>
      <c r="AF33" s="297"/>
      <c r="AG33" s="287"/>
      <c r="AH33" s="146"/>
      <c r="AI33" s="297"/>
      <c r="AJ33" s="287"/>
      <c r="AK33" s="146"/>
      <c r="AL33" s="283"/>
    </row>
    <row r="34" spans="1:38" x14ac:dyDescent="0.25">
      <c r="A34" s="10" t="str">
        <f t="shared" si="0"/>
        <v/>
      </c>
      <c r="B34" s="127" t="str">
        <f>+IF(A34="1.",+Indsats!$A$1,+IF(A34="2.",+Indsats!$A$2,+IF(A34="3.",+Indsats!$A$3,+IF(A34="4.",+Indsats!$A$4,+IF(A34="5.",+Indsats!$A$5,+IF(A34="6.",+Indsats!$A$6,+IF(A34="7.",+Indsats!$A$7,+IF(A34="8.",+Indsats!$A$8,+IF(A34="9.",+Indsats!$A$9,+IF(A34="10",+Indsats!$A$10,+IF(A34="11",+Indsats!$A$11,+IF(A34="12",+Indsats!$A$12,+IF(A34="13",+Indsats!$A$13,+IF(A34="14",+Indsats!$A$14,"Mangler Aktionsnummer"))))))))))))))</f>
        <v>Mangler Aktionsnummer</v>
      </c>
      <c r="C34" s="56"/>
      <c r="D34" s="131"/>
      <c r="E34" s="133"/>
      <c r="F34" s="199"/>
      <c r="G34" s="199"/>
      <c r="H34" s="147" t="str">
        <f>IFERROR(+VLOOKUP(C34,Indsats!$B$1:$D$29,2,FALSE),"")</f>
        <v/>
      </c>
      <c r="I34" s="196"/>
      <c r="J34" s="181" t="str">
        <f>+IFERROR(+VLOOKUP(I34,Medlemsoversigt!A:D,2,FALSE),"")</f>
        <v/>
      </c>
      <c r="K34" s="181" t="str">
        <f>IFERROR(+VLOOKUP(I34,Medlemsoversigt!A:D,3,FALSE),"")</f>
        <v/>
      </c>
      <c r="L34" s="181" t="str">
        <f>IFERROR(IF(+VLOOKUP(I34,Medlemsoversigt!A:H,4,FALSE)=0,"",+VLOOKUP(I34,Medlemsoversigt!A:H,4,FALSE)),"")</f>
        <v/>
      </c>
      <c r="M34" s="279" t="str">
        <f>IFERROR(IF(+VLOOKUP(I34,Medlemsoversigt!A:K,10,FALSE)=0,"",+VLOOKUP(I34,Medlemsoversigt!A:K,10,FALSE)),"")</f>
        <v/>
      </c>
      <c r="N34" s="152"/>
      <c r="O34" s="287"/>
      <c r="P34" s="153"/>
      <c r="Q34" s="152"/>
      <c r="R34" s="286"/>
      <c r="S34" s="153"/>
      <c r="T34" s="152"/>
      <c r="U34" s="274"/>
      <c r="V34" s="282"/>
      <c r="W34" s="152"/>
      <c r="X34" s="286"/>
      <c r="Y34" s="153"/>
      <c r="Z34" s="296"/>
      <c r="AA34" s="274"/>
      <c r="AB34" s="274"/>
      <c r="AC34" s="152"/>
      <c r="AD34" s="286"/>
      <c r="AE34" s="153"/>
      <c r="AF34" s="296"/>
      <c r="AG34" s="286"/>
      <c r="AH34" s="153"/>
      <c r="AI34" s="296"/>
      <c r="AJ34" s="286"/>
      <c r="AK34" s="153"/>
      <c r="AL34" s="282"/>
    </row>
    <row r="35" spans="1:38" x14ac:dyDescent="0.25">
      <c r="A35" s="10" t="str">
        <f t="shared" si="0"/>
        <v/>
      </c>
      <c r="B35" s="127" t="str">
        <f>+IF(A35="1.",+Indsats!$A$1,+IF(A35="2.",+Indsats!$A$2,+IF(A35="3.",+Indsats!$A$3,+IF(A35="4.",+Indsats!$A$4,+IF(A35="5.",+Indsats!$A$5,+IF(A35="6.",+Indsats!$A$6,+IF(A35="7.",+Indsats!$A$7,+IF(A35="8.",+Indsats!$A$8,+IF(A35="9.",+Indsats!$A$9,+IF(A35="10",+Indsats!$A$10,+IF(A35="11",+Indsats!$A$11,+IF(A35="12",+Indsats!$A$12,+IF(A35="13",+Indsats!$A$13,+IF(A35="14",+Indsats!$A$14,"Mangler Aktionsnummer"))))))))))))))</f>
        <v>Mangler Aktionsnummer</v>
      </c>
      <c r="C35" s="56"/>
      <c r="D35" s="131"/>
      <c r="E35" s="133"/>
      <c r="F35" s="199"/>
      <c r="G35" s="199"/>
      <c r="H35" s="147" t="str">
        <f>IFERROR(+VLOOKUP(C35,Indsats!$B$1:$D$29,2,FALSE),"")</f>
        <v/>
      </c>
      <c r="I35" s="196"/>
      <c r="J35" s="181" t="str">
        <f>+IFERROR(+VLOOKUP(I35,Medlemsoversigt!A:D,2,FALSE),"")</f>
        <v/>
      </c>
      <c r="K35" s="181" t="str">
        <f>IFERROR(+VLOOKUP(I35,Medlemsoversigt!A:D,3,FALSE),"")</f>
        <v/>
      </c>
      <c r="L35" s="181" t="str">
        <f>IFERROR(IF(+VLOOKUP(I35,Medlemsoversigt!A:H,4,FALSE)=0,"",+VLOOKUP(I35,Medlemsoversigt!A:H,4,FALSE)),"")</f>
        <v/>
      </c>
      <c r="M35" s="279" t="str">
        <f>IFERROR(IF(+VLOOKUP(I35,Medlemsoversigt!A:K,10,FALSE)=0,"",+VLOOKUP(I35,Medlemsoversigt!A:K,10,FALSE)),"")</f>
        <v/>
      </c>
      <c r="N35" s="154"/>
      <c r="O35" s="286"/>
      <c r="P35" s="146"/>
      <c r="Q35" s="154"/>
      <c r="R35" s="287"/>
      <c r="S35" s="146"/>
      <c r="T35" s="154"/>
      <c r="U35" s="275"/>
      <c r="V35" s="283"/>
      <c r="W35" s="154"/>
      <c r="X35" s="287"/>
      <c r="Y35" s="146"/>
      <c r="Z35" s="297"/>
      <c r="AA35" s="275"/>
      <c r="AB35" s="275"/>
      <c r="AC35" s="154"/>
      <c r="AD35" s="287"/>
      <c r="AE35" s="146"/>
      <c r="AF35" s="297"/>
      <c r="AG35" s="287"/>
      <c r="AH35" s="146"/>
      <c r="AI35" s="297"/>
      <c r="AJ35" s="287"/>
      <c r="AK35" s="146"/>
      <c r="AL35" s="283"/>
    </row>
    <row r="36" spans="1:38" x14ac:dyDescent="0.25">
      <c r="A36" s="10" t="str">
        <f t="shared" si="0"/>
        <v/>
      </c>
      <c r="B36" s="127" t="str">
        <f>+IF(A36="1.",+Indsats!$A$1,+IF(A36="2.",+Indsats!$A$2,+IF(A36="3.",+Indsats!$A$3,+IF(A36="4.",+Indsats!$A$4,+IF(A36="5.",+Indsats!$A$5,+IF(A36="6.",+Indsats!$A$6,+IF(A36="7.",+Indsats!$A$7,+IF(A36="8.",+Indsats!$A$8,+IF(A36="9.",+Indsats!$A$9,+IF(A36="10",+Indsats!$A$10,+IF(A36="11",+Indsats!$A$11,+IF(A36="12",+Indsats!$A$12,+IF(A36="13",+Indsats!$A$13,+IF(A36="14",+Indsats!$A$14,"Mangler Aktionsnummer"))))))))))))))</f>
        <v>Mangler Aktionsnummer</v>
      </c>
      <c r="C36" s="56"/>
      <c r="D36" s="131"/>
      <c r="E36" s="133"/>
      <c r="F36" s="199"/>
      <c r="G36" s="199"/>
      <c r="H36" s="147" t="str">
        <f>IFERROR(+VLOOKUP(C36,Indsats!$B$1:$D$29,2,FALSE),"")</f>
        <v/>
      </c>
      <c r="I36" s="196"/>
      <c r="J36" s="181" t="str">
        <f>+IFERROR(+VLOOKUP(I36,Medlemsoversigt!A:D,2,FALSE),"")</f>
        <v/>
      </c>
      <c r="K36" s="181" t="str">
        <f>IFERROR(+VLOOKUP(I36,Medlemsoversigt!A:D,3,FALSE),"")</f>
        <v/>
      </c>
      <c r="L36" s="181" t="str">
        <f>IFERROR(IF(+VLOOKUP(I36,Medlemsoversigt!A:H,4,FALSE)=0,"",+VLOOKUP(I36,Medlemsoversigt!A:H,4,FALSE)),"")</f>
        <v/>
      </c>
      <c r="M36" s="279" t="str">
        <f>IFERROR(IF(+VLOOKUP(I36,Medlemsoversigt!A:K,10,FALSE)=0,"",+VLOOKUP(I36,Medlemsoversigt!A:K,10,FALSE)),"")</f>
        <v/>
      </c>
      <c r="N36" s="152"/>
      <c r="O36" s="287"/>
      <c r="P36" s="153"/>
      <c r="Q36" s="152"/>
      <c r="R36" s="286"/>
      <c r="S36" s="153"/>
      <c r="T36" s="152"/>
      <c r="U36" s="274"/>
      <c r="V36" s="282"/>
      <c r="W36" s="152"/>
      <c r="X36" s="286"/>
      <c r="Y36" s="153"/>
      <c r="Z36" s="296"/>
      <c r="AA36" s="274"/>
      <c r="AB36" s="274"/>
      <c r="AC36" s="152"/>
      <c r="AD36" s="286"/>
      <c r="AE36" s="153"/>
      <c r="AF36" s="296"/>
      <c r="AG36" s="286"/>
      <c r="AH36" s="153"/>
      <c r="AI36" s="296"/>
      <c r="AJ36" s="286"/>
      <c r="AK36" s="153"/>
      <c r="AL36" s="282"/>
    </row>
    <row r="37" spans="1:38" x14ac:dyDescent="0.25">
      <c r="A37" s="10" t="str">
        <f t="shared" si="0"/>
        <v/>
      </c>
      <c r="B37" s="127" t="str">
        <f>+IF(A37="1.",+Indsats!$A$1,+IF(A37="2.",+Indsats!$A$2,+IF(A37="3.",+Indsats!$A$3,+IF(A37="4.",+Indsats!$A$4,+IF(A37="5.",+Indsats!$A$5,+IF(A37="6.",+Indsats!$A$6,+IF(A37="7.",+Indsats!$A$7,+IF(A37="8.",+Indsats!$A$8,+IF(A37="9.",+Indsats!$A$9,+IF(A37="10",+Indsats!$A$10,+IF(A37="11",+Indsats!$A$11,+IF(A37="12",+Indsats!$A$12,+IF(A37="13",+Indsats!$A$13,+IF(A37="14",+Indsats!$A$14,"Mangler Aktionsnummer"))))))))))))))</f>
        <v>Mangler Aktionsnummer</v>
      </c>
      <c r="C37" s="56"/>
      <c r="D37" s="131"/>
      <c r="E37" s="133"/>
      <c r="F37" s="199"/>
      <c r="G37" s="199"/>
      <c r="H37" s="147" t="str">
        <f>IFERROR(+VLOOKUP(C37,Indsats!$B$1:$D$29,2,FALSE),"")</f>
        <v/>
      </c>
      <c r="I37" s="196"/>
      <c r="J37" s="181" t="str">
        <f>+IFERROR(+VLOOKUP(I37,Medlemsoversigt!A:D,2,FALSE),"")</f>
        <v/>
      </c>
      <c r="K37" s="181" t="str">
        <f>IFERROR(+VLOOKUP(I37,Medlemsoversigt!A:D,3,FALSE),"")</f>
        <v/>
      </c>
      <c r="L37" s="181" t="str">
        <f>IFERROR(IF(+VLOOKUP(I37,Medlemsoversigt!A:H,4,FALSE)=0,"",+VLOOKUP(I37,Medlemsoversigt!A:H,4,FALSE)),"")</f>
        <v/>
      </c>
      <c r="M37" s="279" t="str">
        <f>IFERROR(IF(+VLOOKUP(I37,Medlemsoversigt!A:K,10,FALSE)=0,"",+VLOOKUP(I37,Medlemsoversigt!A:K,10,FALSE)),"")</f>
        <v/>
      </c>
      <c r="N37" s="154"/>
      <c r="O37" s="286"/>
      <c r="P37" s="146"/>
      <c r="Q37" s="154"/>
      <c r="R37" s="287"/>
      <c r="S37" s="146"/>
      <c r="T37" s="154"/>
      <c r="U37" s="275"/>
      <c r="V37" s="283"/>
      <c r="W37" s="154"/>
      <c r="X37" s="287"/>
      <c r="Y37" s="146"/>
      <c r="Z37" s="297"/>
      <c r="AA37" s="275"/>
      <c r="AB37" s="275"/>
      <c r="AC37" s="154"/>
      <c r="AD37" s="287"/>
      <c r="AE37" s="146"/>
      <c r="AF37" s="297"/>
      <c r="AG37" s="287"/>
      <c r="AH37" s="146"/>
      <c r="AI37" s="297"/>
      <c r="AJ37" s="287"/>
      <c r="AK37" s="146"/>
      <c r="AL37" s="283"/>
    </row>
    <row r="38" spans="1:38" x14ac:dyDescent="0.25">
      <c r="A38" s="10" t="str">
        <f t="shared" si="0"/>
        <v/>
      </c>
      <c r="B38" s="127" t="str">
        <f>+IF(A38="1.",+Indsats!$A$1,+IF(A38="2.",+Indsats!$A$2,+IF(A38="3.",+Indsats!$A$3,+IF(A38="4.",+Indsats!$A$4,+IF(A38="5.",+Indsats!$A$5,+IF(A38="6.",+Indsats!$A$6,+IF(A38="7.",+Indsats!$A$7,+IF(A38="8.",+Indsats!$A$8,+IF(A38="9.",+Indsats!$A$9,+IF(A38="10",+Indsats!$A$10,+IF(A38="11",+Indsats!$A$11,+IF(A38="12",+Indsats!$A$12,+IF(A38="13",+Indsats!$A$13,+IF(A38="14",+Indsats!$A$14,"Mangler Aktionsnummer"))))))))))))))</f>
        <v>Mangler Aktionsnummer</v>
      </c>
      <c r="C38" s="56"/>
      <c r="D38" s="131"/>
      <c r="E38" s="133"/>
      <c r="F38" s="199"/>
      <c r="G38" s="199"/>
      <c r="H38" s="147" t="str">
        <f>IFERROR(+VLOOKUP(C38,Indsats!$B$1:$D$29,2,FALSE),"")</f>
        <v/>
      </c>
      <c r="I38" s="196"/>
      <c r="J38" s="181" t="str">
        <f>+IFERROR(+VLOOKUP(I38,Medlemsoversigt!A:D,2,FALSE),"")</f>
        <v/>
      </c>
      <c r="K38" s="181" t="str">
        <f>IFERROR(+VLOOKUP(I38,Medlemsoversigt!A:D,3,FALSE),"")</f>
        <v/>
      </c>
      <c r="L38" s="181" t="str">
        <f>IFERROR(IF(+VLOOKUP(I38,Medlemsoversigt!A:H,4,FALSE)=0,"",+VLOOKUP(I38,Medlemsoversigt!A:H,4,FALSE)),"")</f>
        <v/>
      </c>
      <c r="M38" s="279" t="str">
        <f>IFERROR(IF(+VLOOKUP(I38,Medlemsoversigt!A:K,10,FALSE)=0,"",+VLOOKUP(I38,Medlemsoversigt!A:K,10,FALSE)),"")</f>
        <v/>
      </c>
      <c r="N38" s="152"/>
      <c r="O38" s="287"/>
      <c r="P38" s="153"/>
      <c r="Q38" s="152"/>
      <c r="R38" s="286"/>
      <c r="S38" s="153"/>
      <c r="T38" s="152"/>
      <c r="U38" s="274"/>
      <c r="V38" s="282"/>
      <c r="W38" s="152"/>
      <c r="X38" s="286"/>
      <c r="Y38" s="153"/>
      <c r="Z38" s="296"/>
      <c r="AA38" s="274"/>
      <c r="AB38" s="274"/>
      <c r="AC38" s="152"/>
      <c r="AD38" s="286"/>
      <c r="AE38" s="153"/>
      <c r="AF38" s="296"/>
      <c r="AG38" s="286"/>
      <c r="AH38" s="153"/>
      <c r="AI38" s="296"/>
      <c r="AJ38" s="286"/>
      <c r="AK38" s="153"/>
      <c r="AL38" s="282"/>
    </row>
    <row r="39" spans="1:38" x14ac:dyDescent="0.25">
      <c r="A39" s="10" t="str">
        <f t="shared" si="0"/>
        <v/>
      </c>
      <c r="B39" s="127" t="str">
        <f>+IF(A39="1.",+Indsats!$A$1,+IF(A39="2.",+Indsats!$A$2,+IF(A39="3.",+Indsats!$A$3,+IF(A39="4.",+Indsats!$A$4,+IF(A39="5.",+Indsats!$A$5,+IF(A39="6.",+Indsats!$A$6,+IF(A39="7.",+Indsats!$A$7,+IF(A39="8.",+Indsats!$A$8,+IF(A39="9.",+Indsats!$A$9,+IF(A39="10",+Indsats!$A$10,+IF(A39="11",+Indsats!$A$11,+IF(A39="12",+Indsats!$A$12,+IF(A39="13",+Indsats!$A$13,+IF(A39="14",+Indsats!$A$14,"Mangler Aktionsnummer"))))))))))))))</f>
        <v>Mangler Aktionsnummer</v>
      </c>
      <c r="C39" s="56"/>
      <c r="D39" s="131"/>
      <c r="E39" s="133"/>
      <c r="F39" s="199"/>
      <c r="G39" s="199"/>
      <c r="H39" s="147" t="str">
        <f>IFERROR(+VLOOKUP(C39,Indsats!$B$1:$D$29,2,FALSE),"")</f>
        <v/>
      </c>
      <c r="I39" s="196"/>
      <c r="J39" s="181" t="str">
        <f>+IFERROR(+VLOOKUP(I39,Medlemsoversigt!A:D,2,FALSE),"")</f>
        <v/>
      </c>
      <c r="K39" s="181" t="str">
        <f>IFERROR(+VLOOKUP(I39,Medlemsoversigt!A:D,3,FALSE),"")</f>
        <v/>
      </c>
      <c r="L39" s="181" t="str">
        <f>IFERROR(IF(+VLOOKUP(I39,Medlemsoversigt!A:H,4,FALSE)=0,"",+VLOOKUP(I39,Medlemsoversigt!A:H,4,FALSE)),"")</f>
        <v/>
      </c>
      <c r="M39" s="279" t="str">
        <f>IFERROR(IF(+VLOOKUP(I39,Medlemsoversigt!A:K,10,FALSE)=0,"",+VLOOKUP(I39,Medlemsoversigt!A:K,10,FALSE)),"")</f>
        <v/>
      </c>
      <c r="N39" s="154"/>
      <c r="O39" s="286"/>
      <c r="P39" s="146"/>
      <c r="Q39" s="154"/>
      <c r="R39" s="287"/>
      <c r="S39" s="146"/>
      <c r="T39" s="154"/>
      <c r="U39" s="275"/>
      <c r="V39" s="283"/>
      <c r="W39" s="154"/>
      <c r="X39" s="287"/>
      <c r="Y39" s="146"/>
      <c r="Z39" s="297"/>
      <c r="AA39" s="275"/>
      <c r="AB39" s="275"/>
      <c r="AC39" s="154"/>
      <c r="AD39" s="287"/>
      <c r="AE39" s="146"/>
      <c r="AF39" s="297"/>
      <c r="AG39" s="287"/>
      <c r="AH39" s="146"/>
      <c r="AI39" s="297"/>
      <c r="AJ39" s="287"/>
      <c r="AK39" s="146"/>
      <c r="AL39" s="283"/>
    </row>
    <row r="40" spans="1:38" x14ac:dyDescent="0.25">
      <c r="A40" s="10" t="str">
        <f t="shared" si="0"/>
        <v/>
      </c>
      <c r="B40" s="127" t="str">
        <f>+IF(A40="1.",+Indsats!$A$1,+IF(A40="2.",+Indsats!$A$2,+IF(A40="3.",+Indsats!$A$3,+IF(A40="4.",+Indsats!$A$4,+IF(A40="5.",+Indsats!$A$5,+IF(A40="6.",+Indsats!$A$6,+IF(A40="7.",+Indsats!$A$7,+IF(A40="8.",+Indsats!$A$8,+IF(A40="9.",+Indsats!$A$9,+IF(A40="10",+Indsats!$A$10,+IF(A40="11",+Indsats!$A$11,+IF(A40="12",+Indsats!$A$12,+IF(A40="13",+Indsats!$A$13,+IF(A40="14",+Indsats!$A$14,"Mangler Aktionsnummer"))))))))))))))</f>
        <v>Mangler Aktionsnummer</v>
      </c>
      <c r="C40" s="56"/>
      <c r="D40" s="131"/>
      <c r="E40" s="133"/>
      <c r="F40" s="199"/>
      <c r="G40" s="199"/>
      <c r="H40" s="147" t="str">
        <f>IFERROR(+VLOOKUP(C40,Indsats!$B$1:$D$29,2,FALSE),"")</f>
        <v/>
      </c>
      <c r="I40" s="196"/>
      <c r="J40" s="181" t="str">
        <f>+IFERROR(+VLOOKUP(I40,Medlemsoversigt!A:D,2,FALSE),"")</f>
        <v/>
      </c>
      <c r="K40" s="181" t="str">
        <f>IFERROR(+VLOOKUP(I40,Medlemsoversigt!A:D,3,FALSE),"")</f>
        <v/>
      </c>
      <c r="L40" s="181" t="str">
        <f>IFERROR(IF(+VLOOKUP(I40,Medlemsoversigt!A:H,4,FALSE)=0,"",+VLOOKUP(I40,Medlemsoversigt!A:H,4,FALSE)),"")</f>
        <v/>
      </c>
      <c r="M40" s="279" t="str">
        <f>IFERROR(IF(+VLOOKUP(I40,Medlemsoversigt!A:K,10,FALSE)=0,"",+VLOOKUP(I40,Medlemsoversigt!A:K,10,FALSE)),"")</f>
        <v/>
      </c>
      <c r="N40" s="152"/>
      <c r="O40" s="287"/>
      <c r="P40" s="153"/>
      <c r="Q40" s="152"/>
      <c r="R40" s="286"/>
      <c r="S40" s="153"/>
      <c r="T40" s="152"/>
      <c r="U40" s="274"/>
      <c r="V40" s="282"/>
      <c r="W40" s="152"/>
      <c r="X40" s="286"/>
      <c r="Y40" s="153"/>
      <c r="Z40" s="296"/>
      <c r="AA40" s="274"/>
      <c r="AB40" s="274"/>
      <c r="AC40" s="152"/>
      <c r="AD40" s="286"/>
      <c r="AE40" s="153"/>
      <c r="AF40" s="296"/>
      <c r="AG40" s="286"/>
      <c r="AH40" s="153"/>
      <c r="AI40" s="296"/>
      <c r="AJ40" s="286"/>
      <c r="AK40" s="153"/>
      <c r="AL40" s="282"/>
    </row>
    <row r="41" spans="1:38" x14ac:dyDescent="0.25">
      <c r="A41" s="10" t="str">
        <f t="shared" si="0"/>
        <v/>
      </c>
      <c r="B41" s="127" t="str">
        <f>+IF(A41="1.",+Indsats!$A$1,+IF(A41="2.",+Indsats!$A$2,+IF(A41="3.",+Indsats!$A$3,+IF(A41="4.",+Indsats!$A$4,+IF(A41="5.",+Indsats!$A$5,+IF(A41="6.",+Indsats!$A$6,+IF(A41="7.",+Indsats!$A$7,+IF(A41="8.",+Indsats!$A$8,+IF(A41="9.",+Indsats!$A$9,+IF(A41="10",+Indsats!$A$10,+IF(A41="11",+Indsats!$A$11,+IF(A41="12",+Indsats!$A$12,+IF(A41="13",+Indsats!$A$13,+IF(A41="14",+Indsats!$A$14,"Mangler Aktionsnummer"))))))))))))))</f>
        <v>Mangler Aktionsnummer</v>
      </c>
      <c r="C41" s="56"/>
      <c r="D41" s="131"/>
      <c r="E41" s="133"/>
      <c r="F41" s="199"/>
      <c r="G41" s="199"/>
      <c r="H41" s="147" t="str">
        <f>IFERROR(+VLOOKUP(C41,Indsats!$B$1:$D$29,2,FALSE),"")</f>
        <v/>
      </c>
      <c r="I41" s="196"/>
      <c r="J41" s="181" t="str">
        <f>+IFERROR(+VLOOKUP(I41,Medlemsoversigt!A:D,2,FALSE),"")</f>
        <v/>
      </c>
      <c r="K41" s="181" t="str">
        <f>IFERROR(+VLOOKUP(I41,Medlemsoversigt!A:D,3,FALSE),"")</f>
        <v/>
      </c>
      <c r="L41" s="181" t="str">
        <f>IFERROR(IF(+VLOOKUP(I41,Medlemsoversigt!A:H,4,FALSE)=0,"",+VLOOKUP(I41,Medlemsoversigt!A:H,4,FALSE)),"")</f>
        <v/>
      </c>
      <c r="M41" s="279" t="str">
        <f>IFERROR(IF(+VLOOKUP(I41,Medlemsoversigt!A:K,10,FALSE)=0,"",+VLOOKUP(I41,Medlemsoversigt!A:K,10,FALSE)),"")</f>
        <v/>
      </c>
      <c r="N41" s="154"/>
      <c r="O41" s="286"/>
      <c r="P41" s="146"/>
      <c r="Q41" s="154"/>
      <c r="R41" s="287"/>
      <c r="S41" s="146"/>
      <c r="T41" s="154"/>
      <c r="U41" s="275"/>
      <c r="V41" s="283"/>
      <c r="W41" s="154"/>
      <c r="X41" s="287"/>
      <c r="Y41" s="146"/>
      <c r="Z41" s="297"/>
      <c r="AA41" s="275"/>
      <c r="AB41" s="275"/>
      <c r="AC41" s="154"/>
      <c r="AD41" s="287"/>
      <c r="AE41" s="146"/>
      <c r="AF41" s="297"/>
      <c r="AG41" s="287"/>
      <c r="AH41" s="146"/>
      <c r="AI41" s="297"/>
      <c r="AJ41" s="287"/>
      <c r="AK41" s="146"/>
      <c r="AL41" s="283"/>
    </row>
    <row r="42" spans="1:38" x14ac:dyDescent="0.25">
      <c r="A42" s="10" t="str">
        <f t="shared" si="0"/>
        <v/>
      </c>
      <c r="B42" s="127" t="str">
        <f>+IF(A42="1.",+Indsats!$A$1,+IF(A42="2.",+Indsats!$A$2,+IF(A42="3.",+Indsats!$A$3,+IF(A42="4.",+Indsats!$A$4,+IF(A42="5.",+Indsats!$A$5,+IF(A42="6.",+Indsats!$A$6,+IF(A42="7.",+Indsats!$A$7,+IF(A42="8.",+Indsats!$A$8,+IF(A42="9.",+Indsats!$A$9,+IF(A42="10",+Indsats!$A$10,+IF(A42="11",+Indsats!$A$11,+IF(A42="12",+Indsats!$A$12,+IF(A42="13",+Indsats!$A$13,+IF(A42="14",+Indsats!$A$14,"Mangler Aktionsnummer"))))))))))))))</f>
        <v>Mangler Aktionsnummer</v>
      </c>
      <c r="C42" s="56"/>
      <c r="D42" s="131"/>
      <c r="E42" s="133"/>
      <c r="F42" s="199"/>
      <c r="G42" s="199"/>
      <c r="H42" s="147" t="str">
        <f>IFERROR(+VLOOKUP(C42,Indsats!$B$1:$D$29,2,FALSE),"")</f>
        <v/>
      </c>
      <c r="I42" s="196"/>
      <c r="J42" s="181" t="str">
        <f>+IFERROR(+VLOOKUP(I42,Medlemsoversigt!A:D,2,FALSE),"")</f>
        <v/>
      </c>
      <c r="K42" s="181" t="str">
        <f>IFERROR(+VLOOKUP(I42,Medlemsoversigt!A:D,3,FALSE),"")</f>
        <v/>
      </c>
      <c r="L42" s="181" t="str">
        <f>IFERROR(IF(+VLOOKUP(I42,Medlemsoversigt!A:H,4,FALSE)=0,"",+VLOOKUP(I42,Medlemsoversigt!A:H,4,FALSE)),"")</f>
        <v/>
      </c>
      <c r="M42" s="279" t="str">
        <f>IFERROR(IF(+VLOOKUP(I42,Medlemsoversigt!A:K,10,FALSE)=0,"",+VLOOKUP(I42,Medlemsoversigt!A:K,10,FALSE)),"")</f>
        <v/>
      </c>
      <c r="N42" s="152"/>
      <c r="O42" s="287"/>
      <c r="P42" s="153"/>
      <c r="Q42" s="152"/>
      <c r="R42" s="286"/>
      <c r="S42" s="153"/>
      <c r="T42" s="152"/>
      <c r="U42" s="274"/>
      <c r="V42" s="282"/>
      <c r="W42" s="152"/>
      <c r="X42" s="286"/>
      <c r="Y42" s="153"/>
      <c r="Z42" s="296"/>
      <c r="AA42" s="274"/>
      <c r="AB42" s="274"/>
      <c r="AC42" s="152"/>
      <c r="AD42" s="286"/>
      <c r="AE42" s="153"/>
      <c r="AF42" s="296"/>
      <c r="AG42" s="286"/>
      <c r="AH42" s="153"/>
      <c r="AI42" s="296"/>
      <c r="AJ42" s="286"/>
      <c r="AK42" s="153"/>
      <c r="AL42" s="282"/>
    </row>
    <row r="43" spans="1:38" x14ac:dyDescent="0.25">
      <c r="A43" s="10" t="str">
        <f t="shared" si="0"/>
        <v/>
      </c>
      <c r="B43" s="127" t="str">
        <f>+IF(A43="1.",+Indsats!$A$1,+IF(A43="2.",+Indsats!$A$2,+IF(A43="3.",+Indsats!$A$3,+IF(A43="4.",+Indsats!$A$4,+IF(A43="5.",+Indsats!$A$5,+IF(A43="6.",+Indsats!$A$6,+IF(A43="7.",+Indsats!$A$7,+IF(A43="8.",+Indsats!$A$8,+IF(A43="9.",+Indsats!$A$9,+IF(A43="10",+Indsats!$A$10,+IF(A43="11",+Indsats!$A$11,+IF(A43="12",+Indsats!$A$12,+IF(A43="13",+Indsats!$A$13,+IF(A43="14",+Indsats!$A$14,"Mangler Aktionsnummer"))))))))))))))</f>
        <v>Mangler Aktionsnummer</v>
      </c>
      <c r="C43" s="56"/>
      <c r="D43" s="131"/>
      <c r="E43" s="133"/>
      <c r="F43" s="199"/>
      <c r="G43" s="199"/>
      <c r="H43" s="147" t="str">
        <f>IFERROR(+VLOOKUP(C43,Indsats!$B$1:$D$29,2,FALSE),"")</f>
        <v/>
      </c>
      <c r="I43" s="196"/>
      <c r="J43" s="181" t="str">
        <f>+IFERROR(+VLOOKUP(I43,Medlemsoversigt!A:D,2,FALSE),"")</f>
        <v/>
      </c>
      <c r="K43" s="181" t="str">
        <f>IFERROR(+VLOOKUP(I43,Medlemsoversigt!A:D,3,FALSE),"")</f>
        <v/>
      </c>
      <c r="L43" s="181" t="str">
        <f>IFERROR(IF(+VLOOKUP(I43,Medlemsoversigt!A:H,4,FALSE)=0,"",+VLOOKUP(I43,Medlemsoversigt!A:H,4,FALSE)),"")</f>
        <v/>
      </c>
      <c r="M43" s="279" t="str">
        <f>IFERROR(IF(+VLOOKUP(I43,Medlemsoversigt!A:K,10,FALSE)=0,"",+VLOOKUP(I43,Medlemsoversigt!A:K,10,FALSE)),"")</f>
        <v/>
      </c>
      <c r="N43" s="154"/>
      <c r="O43" s="286"/>
      <c r="P43" s="146"/>
      <c r="Q43" s="154"/>
      <c r="R43" s="287"/>
      <c r="S43" s="146"/>
      <c r="T43" s="154"/>
      <c r="U43" s="275"/>
      <c r="V43" s="283"/>
      <c r="W43" s="154"/>
      <c r="X43" s="287"/>
      <c r="Y43" s="146"/>
      <c r="Z43" s="297"/>
      <c r="AA43" s="275"/>
      <c r="AB43" s="275"/>
      <c r="AC43" s="154"/>
      <c r="AD43" s="287"/>
      <c r="AE43" s="146"/>
      <c r="AF43" s="297"/>
      <c r="AG43" s="287"/>
      <c r="AH43" s="146"/>
      <c r="AI43" s="297"/>
      <c r="AJ43" s="287"/>
      <c r="AK43" s="146"/>
      <c r="AL43" s="283"/>
    </row>
    <row r="44" spans="1:38" x14ac:dyDescent="0.25">
      <c r="A44" s="10" t="str">
        <f t="shared" si="0"/>
        <v/>
      </c>
      <c r="B44" s="127" t="str">
        <f>+IF(A44="1.",+Indsats!$A$1,+IF(A44="2.",+Indsats!$A$2,+IF(A44="3.",+Indsats!$A$3,+IF(A44="4.",+Indsats!$A$4,+IF(A44="5.",+Indsats!$A$5,+IF(A44="6.",+Indsats!$A$6,+IF(A44="7.",+Indsats!$A$7,+IF(A44="8.",+Indsats!$A$8,+IF(A44="9.",+Indsats!$A$9,+IF(A44="10",+Indsats!$A$10,+IF(A44="11",+Indsats!$A$11,+IF(A44="12",+Indsats!$A$12,+IF(A44="13",+Indsats!$A$13,+IF(A44="14",+Indsats!$A$14,"Mangler Aktionsnummer"))))))))))))))</f>
        <v>Mangler Aktionsnummer</v>
      </c>
      <c r="C44" s="56"/>
      <c r="D44" s="131"/>
      <c r="E44" s="133"/>
      <c r="F44" s="199"/>
      <c r="G44" s="199"/>
      <c r="H44" s="147" t="str">
        <f>IFERROR(+VLOOKUP(C44,Indsats!$B$1:$D$29,2,FALSE),"")</f>
        <v/>
      </c>
      <c r="I44" s="196"/>
      <c r="J44" s="181" t="str">
        <f>+IFERROR(+VLOOKUP(I44,Medlemsoversigt!A:D,2,FALSE),"")</f>
        <v/>
      </c>
      <c r="K44" s="181" t="str">
        <f>IFERROR(+VLOOKUP(I44,Medlemsoversigt!A:D,3,FALSE),"")</f>
        <v/>
      </c>
      <c r="L44" s="181" t="str">
        <f>IFERROR(IF(+VLOOKUP(I44,Medlemsoversigt!A:H,4,FALSE)=0,"",+VLOOKUP(I44,Medlemsoversigt!A:H,4,FALSE)),"")</f>
        <v/>
      </c>
      <c r="M44" s="279" t="str">
        <f>IFERROR(IF(+VLOOKUP(I44,Medlemsoversigt!A:K,10,FALSE)=0,"",+VLOOKUP(I44,Medlemsoversigt!A:K,10,FALSE)),"")</f>
        <v/>
      </c>
      <c r="N44" s="152"/>
      <c r="O44" s="287"/>
      <c r="P44" s="153"/>
      <c r="Q44" s="152"/>
      <c r="R44" s="286"/>
      <c r="S44" s="153"/>
      <c r="T44" s="152"/>
      <c r="U44" s="274"/>
      <c r="V44" s="282"/>
      <c r="W44" s="152"/>
      <c r="X44" s="286"/>
      <c r="Y44" s="153"/>
      <c r="Z44" s="296"/>
      <c r="AA44" s="274"/>
      <c r="AB44" s="274"/>
      <c r="AC44" s="152"/>
      <c r="AD44" s="286"/>
      <c r="AE44" s="153"/>
      <c r="AF44" s="296"/>
      <c r="AG44" s="286"/>
      <c r="AH44" s="153"/>
      <c r="AI44" s="296"/>
      <c r="AJ44" s="286"/>
      <c r="AK44" s="153"/>
      <c r="AL44" s="282"/>
    </row>
    <row r="45" spans="1:38" x14ac:dyDescent="0.25">
      <c r="A45" s="10" t="str">
        <f t="shared" si="0"/>
        <v/>
      </c>
      <c r="B45" s="127" t="str">
        <f>+IF(A45="1.",+Indsats!$A$1,+IF(A45="2.",+Indsats!$A$2,+IF(A45="3.",+Indsats!$A$3,+IF(A45="4.",+Indsats!$A$4,+IF(A45="5.",+Indsats!$A$5,+IF(A45="6.",+Indsats!$A$6,+IF(A45="7.",+Indsats!$A$7,+IF(A45="8.",+Indsats!$A$8,+IF(A45="9.",+Indsats!$A$9,+IF(A45="10",+Indsats!$A$10,+IF(A45="11",+Indsats!$A$11,+IF(A45="12",+Indsats!$A$12,+IF(A45="13",+Indsats!$A$13,+IF(A45="14",+Indsats!$A$14,"Mangler Aktionsnummer"))))))))))))))</f>
        <v>Mangler Aktionsnummer</v>
      </c>
      <c r="C45" s="56"/>
      <c r="D45" s="131"/>
      <c r="E45" s="133"/>
      <c r="F45" s="199"/>
      <c r="G45" s="199"/>
      <c r="H45" s="147" t="str">
        <f>IFERROR(+VLOOKUP(C45,Indsats!$B$1:$D$29,2,FALSE),"")</f>
        <v/>
      </c>
      <c r="I45" s="196"/>
      <c r="J45" s="181" t="str">
        <f>+IFERROR(+VLOOKUP(I45,Medlemsoversigt!A:D,2,FALSE),"")</f>
        <v/>
      </c>
      <c r="K45" s="181" t="str">
        <f>IFERROR(+VLOOKUP(I45,Medlemsoversigt!A:D,3,FALSE),"")</f>
        <v/>
      </c>
      <c r="L45" s="181" t="str">
        <f>IFERROR(IF(+VLOOKUP(I45,Medlemsoversigt!A:H,4,FALSE)=0,"",+VLOOKUP(I45,Medlemsoversigt!A:H,4,FALSE)),"")</f>
        <v/>
      </c>
      <c r="M45" s="279" t="str">
        <f>IFERROR(IF(+VLOOKUP(I45,Medlemsoversigt!A:K,10,FALSE)=0,"",+VLOOKUP(I45,Medlemsoversigt!A:K,10,FALSE)),"")</f>
        <v/>
      </c>
      <c r="N45" s="154"/>
      <c r="O45" s="286"/>
      <c r="P45" s="146"/>
      <c r="Q45" s="154"/>
      <c r="R45" s="287"/>
      <c r="S45" s="146"/>
      <c r="T45" s="154"/>
      <c r="U45" s="275"/>
      <c r="V45" s="283"/>
      <c r="W45" s="154"/>
      <c r="X45" s="287"/>
      <c r="Y45" s="146"/>
      <c r="Z45" s="297"/>
      <c r="AA45" s="275"/>
      <c r="AB45" s="275"/>
      <c r="AC45" s="154"/>
      <c r="AD45" s="287"/>
      <c r="AE45" s="146"/>
      <c r="AF45" s="297"/>
      <c r="AG45" s="287"/>
      <c r="AH45" s="146"/>
      <c r="AI45" s="297"/>
      <c r="AJ45" s="287"/>
      <c r="AK45" s="146"/>
      <c r="AL45" s="283"/>
    </row>
    <row r="46" spans="1:38" x14ac:dyDescent="0.25">
      <c r="A46" s="10" t="str">
        <f t="shared" si="0"/>
        <v/>
      </c>
      <c r="B46" s="127" t="str">
        <f>+IF(A46="1.",+Indsats!$A$1,+IF(A46="2.",+Indsats!$A$2,+IF(A46="3.",+Indsats!$A$3,+IF(A46="4.",+Indsats!$A$4,+IF(A46="5.",+Indsats!$A$5,+IF(A46="6.",+Indsats!$A$6,+IF(A46="7.",+Indsats!$A$7,+IF(A46="8.",+Indsats!$A$8,+IF(A46="9.",+Indsats!$A$9,+IF(A46="10",+Indsats!$A$10,+IF(A46="11",+Indsats!$A$11,+IF(A46="12",+Indsats!$A$12,+IF(A46="13",+Indsats!$A$13,+IF(A46="14",+Indsats!$A$14,"Mangler Aktionsnummer"))))))))))))))</f>
        <v>Mangler Aktionsnummer</v>
      </c>
      <c r="C46" s="56"/>
      <c r="D46" s="131"/>
      <c r="E46" s="133"/>
      <c r="F46" s="199"/>
      <c r="G46" s="199"/>
      <c r="H46" s="147" t="str">
        <f>IFERROR(+VLOOKUP(C46,Indsats!$B$1:$D$29,2,FALSE),"")</f>
        <v/>
      </c>
      <c r="I46" s="196"/>
      <c r="J46" s="181" t="str">
        <f>+IFERROR(+VLOOKUP(I46,Medlemsoversigt!A:D,2,FALSE),"")</f>
        <v/>
      </c>
      <c r="K46" s="181" t="str">
        <f>IFERROR(+VLOOKUP(I46,Medlemsoversigt!A:D,3,FALSE),"")</f>
        <v/>
      </c>
      <c r="L46" s="181" t="str">
        <f>IFERROR(IF(+VLOOKUP(I46,Medlemsoversigt!A:H,4,FALSE)=0,"",+VLOOKUP(I46,Medlemsoversigt!A:H,4,FALSE)),"")</f>
        <v/>
      </c>
      <c r="M46" s="279" t="str">
        <f>IFERROR(IF(+VLOOKUP(I46,Medlemsoversigt!A:K,10,FALSE)=0,"",+VLOOKUP(I46,Medlemsoversigt!A:K,10,FALSE)),"")</f>
        <v/>
      </c>
      <c r="N46" s="152"/>
      <c r="O46" s="287"/>
      <c r="P46" s="153"/>
      <c r="Q46" s="152"/>
      <c r="R46" s="286"/>
      <c r="S46" s="153"/>
      <c r="T46" s="152"/>
      <c r="U46" s="274"/>
      <c r="V46" s="282"/>
      <c r="W46" s="152"/>
      <c r="X46" s="286"/>
      <c r="Y46" s="153"/>
      <c r="Z46" s="296"/>
      <c r="AA46" s="274"/>
      <c r="AB46" s="274"/>
      <c r="AC46" s="152"/>
      <c r="AD46" s="286"/>
      <c r="AE46" s="153"/>
      <c r="AF46" s="296"/>
      <c r="AG46" s="286"/>
      <c r="AH46" s="153"/>
      <c r="AI46" s="296"/>
      <c r="AJ46" s="286"/>
      <c r="AK46" s="153"/>
      <c r="AL46" s="282"/>
    </row>
    <row r="47" spans="1:38" x14ac:dyDescent="0.25">
      <c r="A47" s="10" t="str">
        <f t="shared" si="0"/>
        <v/>
      </c>
      <c r="B47" s="127" t="str">
        <f>+IF(A47="1.",+Indsats!$A$1,+IF(A47="2.",+Indsats!$A$2,+IF(A47="3.",+Indsats!$A$3,+IF(A47="4.",+Indsats!$A$4,+IF(A47="5.",+Indsats!$A$5,+IF(A47="6.",+Indsats!$A$6,+IF(A47="7.",+Indsats!$A$7,+IF(A47="8.",+Indsats!$A$8,+IF(A47="9.",+Indsats!$A$9,+IF(A47="10",+Indsats!$A$10,+IF(A47="11",+Indsats!$A$11,+IF(A47="12",+Indsats!$A$12,+IF(A47="13",+Indsats!$A$13,+IF(A47="14",+Indsats!$A$14,"Mangler Aktionsnummer"))))))))))))))</f>
        <v>Mangler Aktionsnummer</v>
      </c>
      <c r="C47" s="56"/>
      <c r="D47" s="131"/>
      <c r="E47" s="133"/>
      <c r="F47" s="199"/>
      <c r="G47" s="199"/>
      <c r="H47" s="147" t="str">
        <f>IFERROR(+VLOOKUP(C47,Indsats!$B$1:$D$29,2,FALSE),"")</f>
        <v/>
      </c>
      <c r="I47" s="196"/>
      <c r="J47" s="181" t="str">
        <f>+IFERROR(+VLOOKUP(I47,Medlemsoversigt!A:D,2,FALSE),"")</f>
        <v/>
      </c>
      <c r="K47" s="181" t="str">
        <f>IFERROR(+VLOOKUP(I47,Medlemsoversigt!A:D,3,FALSE),"")</f>
        <v/>
      </c>
      <c r="L47" s="181" t="str">
        <f>IFERROR(IF(+VLOOKUP(I47,Medlemsoversigt!A:H,4,FALSE)=0,"",+VLOOKUP(I47,Medlemsoversigt!A:H,4,FALSE)),"")</f>
        <v/>
      </c>
      <c r="M47" s="279" t="str">
        <f>IFERROR(IF(+VLOOKUP(I47,Medlemsoversigt!A:K,10,FALSE)=0,"",+VLOOKUP(I47,Medlemsoversigt!A:K,10,FALSE)),"")</f>
        <v/>
      </c>
      <c r="N47" s="154"/>
      <c r="O47" s="286"/>
      <c r="P47" s="146"/>
      <c r="Q47" s="154"/>
      <c r="R47" s="287"/>
      <c r="S47" s="146"/>
      <c r="T47" s="154"/>
      <c r="U47" s="275"/>
      <c r="V47" s="283"/>
      <c r="W47" s="154"/>
      <c r="X47" s="287"/>
      <c r="Y47" s="146"/>
      <c r="Z47" s="297"/>
      <c r="AA47" s="275"/>
      <c r="AB47" s="275"/>
      <c r="AC47" s="154"/>
      <c r="AD47" s="287"/>
      <c r="AE47" s="146"/>
      <c r="AF47" s="297"/>
      <c r="AG47" s="287"/>
      <c r="AH47" s="146"/>
      <c r="AI47" s="297"/>
      <c r="AJ47" s="287"/>
      <c r="AK47" s="146"/>
      <c r="AL47" s="283"/>
    </row>
    <row r="48" spans="1:38" x14ac:dyDescent="0.25">
      <c r="A48" s="10" t="str">
        <f t="shared" si="0"/>
        <v/>
      </c>
      <c r="B48" s="127" t="str">
        <f>+IF(A48="1.",+Indsats!$A$1,+IF(A48="2.",+Indsats!$A$2,+IF(A48="3.",+Indsats!$A$3,+IF(A48="4.",+Indsats!$A$4,+IF(A48="5.",+Indsats!$A$5,+IF(A48="6.",+Indsats!$A$6,+IF(A48="7.",+Indsats!$A$7,+IF(A48="8.",+Indsats!$A$8,+IF(A48="9.",+Indsats!$A$9,+IF(A48="10",+Indsats!$A$10,+IF(A48="11",+Indsats!$A$11,+IF(A48="12",+Indsats!$A$12,+IF(A48="13",+Indsats!$A$13,+IF(A48="14",+Indsats!$A$14,"Mangler Aktionsnummer"))))))))))))))</f>
        <v>Mangler Aktionsnummer</v>
      </c>
      <c r="C48" s="56"/>
      <c r="D48" s="131"/>
      <c r="E48" s="133"/>
      <c r="F48" s="199"/>
      <c r="G48" s="199"/>
      <c r="H48" s="147" t="str">
        <f>IFERROR(+VLOOKUP(C48,Indsats!$B$1:$D$29,2,FALSE),"")</f>
        <v/>
      </c>
      <c r="I48" s="196"/>
      <c r="J48" s="181" t="str">
        <f>+IFERROR(+VLOOKUP(I48,Medlemsoversigt!A:D,2,FALSE),"")</f>
        <v/>
      </c>
      <c r="K48" s="181" t="str">
        <f>IFERROR(+VLOOKUP(I48,Medlemsoversigt!A:D,3,FALSE),"")</f>
        <v/>
      </c>
      <c r="L48" s="181" t="str">
        <f>IFERROR(IF(+VLOOKUP(I48,Medlemsoversigt!A:H,4,FALSE)=0,"",+VLOOKUP(I48,Medlemsoversigt!A:H,4,FALSE)),"")</f>
        <v/>
      </c>
      <c r="M48" s="279" t="str">
        <f>IFERROR(IF(+VLOOKUP(I48,Medlemsoversigt!A:K,10,FALSE)=0,"",+VLOOKUP(I48,Medlemsoversigt!A:K,10,FALSE)),"")</f>
        <v/>
      </c>
      <c r="N48" s="152"/>
      <c r="O48" s="287"/>
      <c r="P48" s="153"/>
      <c r="Q48" s="152"/>
      <c r="R48" s="286"/>
      <c r="S48" s="153"/>
      <c r="T48" s="152"/>
      <c r="U48" s="274"/>
      <c r="V48" s="282"/>
      <c r="W48" s="152"/>
      <c r="X48" s="286"/>
      <c r="Y48" s="153"/>
      <c r="Z48" s="296"/>
      <c r="AA48" s="274"/>
      <c r="AB48" s="274"/>
      <c r="AC48" s="152"/>
      <c r="AD48" s="286"/>
      <c r="AE48" s="153"/>
      <c r="AF48" s="296"/>
      <c r="AG48" s="286"/>
      <c r="AH48" s="153"/>
      <c r="AI48" s="296"/>
      <c r="AJ48" s="286"/>
      <c r="AK48" s="153"/>
      <c r="AL48" s="282"/>
    </row>
    <row r="49" spans="1:38" x14ac:dyDescent="0.25">
      <c r="A49" s="10" t="str">
        <f t="shared" si="0"/>
        <v/>
      </c>
      <c r="B49" s="127" t="str">
        <f>+IF(A49="1.",+Indsats!$A$1,+IF(A49="2.",+Indsats!$A$2,+IF(A49="3.",+Indsats!$A$3,+IF(A49="4.",+Indsats!$A$4,+IF(A49="5.",+Indsats!$A$5,+IF(A49="6.",+Indsats!$A$6,+IF(A49="7.",+Indsats!$A$7,+IF(A49="8.",+Indsats!$A$8,+IF(A49="9.",+Indsats!$A$9,+IF(A49="10",+Indsats!$A$10,+IF(A49="11",+Indsats!$A$11,+IF(A49="12",+Indsats!$A$12,+IF(A49="13",+Indsats!$A$13,+IF(A49="14",+Indsats!$A$14,"Mangler Aktionsnummer"))))))))))))))</f>
        <v>Mangler Aktionsnummer</v>
      </c>
      <c r="C49" s="56"/>
      <c r="D49" s="131"/>
      <c r="E49" s="133"/>
      <c r="F49" s="199"/>
      <c r="G49" s="199"/>
      <c r="H49" s="147" t="str">
        <f>IFERROR(+VLOOKUP(C49,Indsats!$B$1:$D$29,2,FALSE),"")</f>
        <v/>
      </c>
      <c r="I49" s="196"/>
      <c r="J49" s="181" t="str">
        <f>+IFERROR(+VLOOKUP(I49,Medlemsoversigt!A:D,2,FALSE),"")</f>
        <v/>
      </c>
      <c r="K49" s="181" t="str">
        <f>IFERROR(+VLOOKUP(I49,Medlemsoversigt!A:D,3,FALSE),"")</f>
        <v/>
      </c>
      <c r="L49" s="181" t="str">
        <f>IFERROR(IF(+VLOOKUP(I49,Medlemsoversigt!A:H,4,FALSE)=0,"",+VLOOKUP(I49,Medlemsoversigt!A:H,4,FALSE)),"")</f>
        <v/>
      </c>
      <c r="M49" s="279" t="str">
        <f>IFERROR(IF(+VLOOKUP(I49,Medlemsoversigt!A:K,10,FALSE)=0,"",+VLOOKUP(I49,Medlemsoversigt!A:K,10,FALSE)),"")</f>
        <v/>
      </c>
      <c r="N49" s="154"/>
      <c r="O49" s="286"/>
      <c r="P49" s="146"/>
      <c r="Q49" s="154"/>
      <c r="R49" s="287"/>
      <c r="S49" s="146"/>
      <c r="T49" s="154"/>
      <c r="U49" s="275"/>
      <c r="V49" s="283"/>
      <c r="W49" s="154"/>
      <c r="X49" s="287"/>
      <c r="Y49" s="146"/>
      <c r="Z49" s="297"/>
      <c r="AA49" s="275"/>
      <c r="AB49" s="275"/>
      <c r="AC49" s="154"/>
      <c r="AD49" s="287"/>
      <c r="AE49" s="146"/>
      <c r="AF49" s="297"/>
      <c r="AG49" s="287"/>
      <c r="AH49" s="146"/>
      <c r="AI49" s="297"/>
      <c r="AJ49" s="287"/>
      <c r="AK49" s="146"/>
      <c r="AL49" s="283"/>
    </row>
    <row r="50" spans="1:38" x14ac:dyDescent="0.25">
      <c r="A50" s="10" t="str">
        <f t="shared" si="0"/>
        <v/>
      </c>
      <c r="B50" s="127" t="str">
        <f>+IF(A50="1.",+Indsats!$A$1,+IF(A50="2.",+Indsats!$A$2,+IF(A50="3.",+Indsats!$A$3,+IF(A50="4.",+Indsats!$A$4,+IF(A50="5.",+Indsats!$A$5,+IF(A50="6.",+Indsats!$A$6,+IF(A50="7.",+Indsats!$A$7,+IF(A50="8.",+Indsats!$A$8,+IF(A50="9.",+Indsats!$A$9,+IF(A50="10",+Indsats!$A$10,+IF(A50="11",+Indsats!$A$11,+IF(A50="12",+Indsats!$A$12,+IF(A50="13",+Indsats!$A$13,+IF(A50="14",+Indsats!$A$14,"Mangler Aktionsnummer"))))))))))))))</f>
        <v>Mangler Aktionsnummer</v>
      </c>
      <c r="C50" s="56"/>
      <c r="D50" s="131"/>
      <c r="E50" s="133"/>
      <c r="F50" s="199"/>
      <c r="G50" s="199"/>
      <c r="H50" s="147" t="str">
        <f>IFERROR(+VLOOKUP(C50,Indsats!$B$1:$D$29,2,FALSE),"")</f>
        <v/>
      </c>
      <c r="I50" s="196"/>
      <c r="J50" s="181" t="str">
        <f>+IFERROR(+VLOOKUP(I50,Medlemsoversigt!A:D,2,FALSE),"")</f>
        <v/>
      </c>
      <c r="K50" s="181" t="str">
        <f>IFERROR(+VLOOKUP(I50,Medlemsoversigt!A:D,3,FALSE),"")</f>
        <v/>
      </c>
      <c r="L50" s="181" t="str">
        <f>IFERROR(IF(+VLOOKUP(I50,Medlemsoversigt!A:H,4,FALSE)=0,"",+VLOOKUP(I50,Medlemsoversigt!A:H,4,FALSE)),"")</f>
        <v/>
      </c>
      <c r="M50" s="279" t="str">
        <f>IFERROR(IF(+VLOOKUP(I50,Medlemsoversigt!A:K,10,FALSE)=0,"",+VLOOKUP(I50,Medlemsoversigt!A:K,10,FALSE)),"")</f>
        <v/>
      </c>
      <c r="N50" s="152"/>
      <c r="O50" s="287"/>
      <c r="P50" s="153"/>
      <c r="Q50" s="152"/>
      <c r="R50" s="286"/>
      <c r="S50" s="153"/>
      <c r="T50" s="152"/>
      <c r="U50" s="274"/>
      <c r="V50" s="282"/>
      <c r="W50" s="152"/>
      <c r="X50" s="286"/>
      <c r="Y50" s="153"/>
      <c r="Z50" s="296"/>
      <c r="AA50" s="274"/>
      <c r="AB50" s="274"/>
      <c r="AC50" s="152"/>
      <c r="AD50" s="286"/>
      <c r="AE50" s="153"/>
      <c r="AF50" s="296"/>
      <c r="AG50" s="286"/>
      <c r="AH50" s="153"/>
      <c r="AI50" s="296"/>
      <c r="AJ50" s="286"/>
      <c r="AK50" s="153"/>
      <c r="AL50" s="282"/>
    </row>
    <row r="51" spans="1:38" x14ac:dyDescent="0.25">
      <c r="A51" s="10" t="str">
        <f t="shared" si="0"/>
        <v/>
      </c>
      <c r="B51" s="127" t="str">
        <f>+IF(A51="1.",+Indsats!$A$1,+IF(A51="2.",+Indsats!$A$2,+IF(A51="3.",+Indsats!$A$3,+IF(A51="4.",+Indsats!$A$4,+IF(A51="5.",+Indsats!$A$5,+IF(A51="6.",+Indsats!$A$6,+IF(A51="7.",+Indsats!$A$7,+IF(A51="8.",+Indsats!$A$8,+IF(A51="9.",+Indsats!$A$9,+IF(A51="10",+Indsats!$A$10,+IF(A51="11",+Indsats!$A$11,+IF(A51="12",+Indsats!$A$12,+IF(A51="13",+Indsats!$A$13,+IF(A51="14",+Indsats!$A$14,"Mangler Aktionsnummer"))))))))))))))</f>
        <v>Mangler Aktionsnummer</v>
      </c>
      <c r="C51" s="56"/>
      <c r="D51" s="131"/>
      <c r="E51" s="133"/>
      <c r="F51" s="199"/>
      <c r="G51" s="199"/>
      <c r="H51" s="147" t="str">
        <f>IFERROR(+VLOOKUP(C51,Indsats!$B$1:$D$29,2,FALSE),"")</f>
        <v/>
      </c>
      <c r="I51" s="196"/>
      <c r="J51" s="181" t="str">
        <f>+IFERROR(+VLOOKUP(I51,Medlemsoversigt!A:D,2,FALSE),"")</f>
        <v/>
      </c>
      <c r="K51" s="181" t="str">
        <f>IFERROR(+VLOOKUP(I51,Medlemsoversigt!A:D,3,FALSE),"")</f>
        <v/>
      </c>
      <c r="L51" s="181" t="str">
        <f>IFERROR(IF(+VLOOKUP(I51,Medlemsoversigt!A:H,4,FALSE)=0,"",+VLOOKUP(I51,Medlemsoversigt!A:H,4,FALSE)),"")</f>
        <v/>
      </c>
      <c r="M51" s="279" t="str">
        <f>IFERROR(IF(+VLOOKUP(I51,Medlemsoversigt!A:K,10,FALSE)=0,"",+VLOOKUP(I51,Medlemsoversigt!A:K,10,FALSE)),"")</f>
        <v/>
      </c>
      <c r="N51" s="154"/>
      <c r="O51" s="286"/>
      <c r="P51" s="146"/>
      <c r="Q51" s="154"/>
      <c r="R51" s="287"/>
      <c r="S51" s="146"/>
      <c r="T51" s="154"/>
      <c r="U51" s="275"/>
      <c r="V51" s="283"/>
      <c r="W51" s="154"/>
      <c r="X51" s="287"/>
      <c r="Y51" s="146"/>
      <c r="Z51" s="297"/>
      <c r="AA51" s="275"/>
      <c r="AB51" s="275"/>
      <c r="AC51" s="154"/>
      <c r="AD51" s="287"/>
      <c r="AE51" s="146"/>
      <c r="AF51" s="297"/>
      <c r="AG51" s="287"/>
      <c r="AH51" s="146"/>
      <c r="AI51" s="297"/>
      <c r="AJ51" s="287"/>
      <c r="AK51" s="146"/>
      <c r="AL51" s="283"/>
    </row>
    <row r="52" spans="1:38" x14ac:dyDescent="0.25">
      <c r="A52" s="10" t="str">
        <f t="shared" si="0"/>
        <v/>
      </c>
      <c r="B52" s="127" t="str">
        <f>+IF(A52="1.",+Indsats!$A$1,+IF(A52="2.",+Indsats!$A$2,+IF(A52="3.",+Indsats!$A$3,+IF(A52="4.",+Indsats!$A$4,+IF(A52="5.",+Indsats!$A$5,+IF(A52="6.",+Indsats!$A$6,+IF(A52="7.",+Indsats!$A$7,+IF(A52="8.",+Indsats!$A$8,+IF(A52="9.",+Indsats!$A$9,+IF(A52="10",+Indsats!$A$10,+IF(A52="11",+Indsats!$A$11,+IF(A52="12",+Indsats!$A$12,+IF(A52="13",+Indsats!$A$13,+IF(A52="14",+Indsats!$A$14,"Mangler Aktionsnummer"))))))))))))))</f>
        <v>Mangler Aktionsnummer</v>
      </c>
      <c r="C52" s="56"/>
      <c r="D52" s="131"/>
      <c r="E52" s="133"/>
      <c r="F52" s="199"/>
      <c r="G52" s="199"/>
      <c r="H52" s="147" t="str">
        <f>IFERROR(+VLOOKUP(C52,Indsats!$B$1:$D$29,2,FALSE),"")</f>
        <v/>
      </c>
      <c r="I52" s="196"/>
      <c r="J52" s="181" t="str">
        <f>+IFERROR(+VLOOKUP(I52,Medlemsoversigt!A:D,2,FALSE),"")</f>
        <v/>
      </c>
      <c r="K52" s="181" t="str">
        <f>IFERROR(+VLOOKUP(I52,Medlemsoversigt!A:D,3,FALSE),"")</f>
        <v/>
      </c>
      <c r="L52" s="181" t="str">
        <f>IFERROR(IF(+VLOOKUP(I52,Medlemsoversigt!A:H,4,FALSE)=0,"",+VLOOKUP(I52,Medlemsoversigt!A:H,4,FALSE)),"")</f>
        <v/>
      </c>
      <c r="M52" s="279" t="str">
        <f>IFERROR(IF(+VLOOKUP(I52,Medlemsoversigt!A:K,10,FALSE)=0,"",+VLOOKUP(I52,Medlemsoversigt!A:K,10,FALSE)),"")</f>
        <v/>
      </c>
      <c r="N52" s="152"/>
      <c r="O52" s="287"/>
      <c r="P52" s="153"/>
      <c r="Q52" s="152"/>
      <c r="R52" s="286"/>
      <c r="S52" s="153"/>
      <c r="T52" s="152"/>
      <c r="U52" s="274"/>
      <c r="V52" s="282"/>
      <c r="W52" s="152"/>
      <c r="X52" s="286"/>
      <c r="Y52" s="153"/>
      <c r="Z52" s="296"/>
      <c r="AA52" s="274"/>
      <c r="AB52" s="274"/>
      <c r="AC52" s="152"/>
      <c r="AD52" s="286"/>
      <c r="AE52" s="153"/>
      <c r="AF52" s="296"/>
      <c r="AG52" s="286"/>
      <c r="AH52" s="153"/>
      <c r="AI52" s="296"/>
      <c r="AJ52" s="286"/>
      <c r="AK52" s="153"/>
      <c r="AL52" s="282"/>
    </row>
    <row r="53" spans="1:38" x14ac:dyDescent="0.25">
      <c r="A53" s="10" t="str">
        <f t="shared" si="0"/>
        <v/>
      </c>
      <c r="B53" s="127" t="str">
        <f>+IF(A53="1.",+Indsats!$A$1,+IF(A53="2.",+Indsats!$A$2,+IF(A53="3.",+Indsats!$A$3,+IF(A53="4.",+Indsats!$A$4,+IF(A53="5.",+Indsats!$A$5,+IF(A53="6.",+Indsats!$A$6,+IF(A53="7.",+Indsats!$A$7,+IF(A53="8.",+Indsats!$A$8,+IF(A53="9.",+Indsats!$A$9,+IF(A53="10",+Indsats!$A$10,+IF(A53="11",+Indsats!$A$11,+IF(A53="12",+Indsats!$A$12,+IF(A53="13",+Indsats!$A$13,+IF(A53="14",+Indsats!$A$14,"Mangler Aktionsnummer"))))))))))))))</f>
        <v>Mangler Aktionsnummer</v>
      </c>
      <c r="C53" s="56"/>
      <c r="D53" s="131"/>
      <c r="E53" s="133"/>
      <c r="F53" s="199"/>
      <c r="G53" s="199"/>
      <c r="H53" s="147" t="str">
        <f>IFERROR(+VLOOKUP(C53,Indsats!$B$1:$D$29,2,FALSE),"")</f>
        <v/>
      </c>
      <c r="I53" s="196"/>
      <c r="J53" s="181" t="str">
        <f>+IFERROR(+VLOOKUP(I53,Medlemsoversigt!A:D,2,FALSE),"")</f>
        <v/>
      </c>
      <c r="K53" s="181" t="str">
        <f>IFERROR(+VLOOKUP(I53,Medlemsoversigt!A:D,3,FALSE),"")</f>
        <v/>
      </c>
      <c r="L53" s="181" t="str">
        <f>IFERROR(IF(+VLOOKUP(I53,Medlemsoversigt!A:H,4,FALSE)=0,"",+VLOOKUP(I53,Medlemsoversigt!A:H,4,FALSE)),"")</f>
        <v/>
      </c>
      <c r="M53" s="279" t="str">
        <f>IFERROR(IF(+VLOOKUP(I53,Medlemsoversigt!A:K,10,FALSE)=0,"",+VLOOKUP(I53,Medlemsoversigt!A:K,10,FALSE)),"")</f>
        <v/>
      </c>
      <c r="N53" s="154"/>
      <c r="O53" s="286"/>
      <c r="P53" s="146"/>
      <c r="Q53" s="154"/>
      <c r="R53" s="287"/>
      <c r="S53" s="146"/>
      <c r="T53" s="154"/>
      <c r="U53" s="275"/>
      <c r="V53" s="283"/>
      <c r="W53" s="154"/>
      <c r="X53" s="287"/>
      <c r="Y53" s="146"/>
      <c r="Z53" s="297"/>
      <c r="AA53" s="275"/>
      <c r="AB53" s="275"/>
      <c r="AC53" s="154"/>
      <c r="AD53" s="287"/>
      <c r="AE53" s="146"/>
      <c r="AF53" s="297"/>
      <c r="AG53" s="287"/>
      <c r="AH53" s="146"/>
      <c r="AI53" s="297"/>
      <c r="AJ53" s="287"/>
      <c r="AK53" s="146"/>
      <c r="AL53" s="283"/>
    </row>
    <row r="54" spans="1:38" x14ac:dyDescent="0.25">
      <c r="A54" s="10" t="str">
        <f t="shared" si="0"/>
        <v/>
      </c>
      <c r="B54" s="127" t="str">
        <f>+IF(A54="1.",+Indsats!$A$1,+IF(A54="2.",+Indsats!$A$2,+IF(A54="3.",+Indsats!$A$3,+IF(A54="4.",+Indsats!$A$4,+IF(A54="5.",+Indsats!$A$5,+IF(A54="6.",+Indsats!$A$6,+IF(A54="7.",+Indsats!$A$7,+IF(A54="8.",+Indsats!$A$8,+IF(A54="9.",+Indsats!$A$9,+IF(A54="10",+Indsats!$A$10,+IF(A54="11",+Indsats!$A$11,+IF(A54="12",+Indsats!$A$12,+IF(A54="13",+Indsats!$A$13,+IF(A54="14",+Indsats!$A$14,"Mangler Aktionsnummer"))))))))))))))</f>
        <v>Mangler Aktionsnummer</v>
      </c>
      <c r="C54" s="56"/>
      <c r="D54" s="131"/>
      <c r="E54" s="133"/>
      <c r="F54" s="199"/>
      <c r="G54" s="199"/>
      <c r="H54" s="147" t="str">
        <f>IFERROR(+VLOOKUP(C54,Indsats!$B$1:$D$29,2,FALSE),"")</f>
        <v/>
      </c>
      <c r="I54" s="196"/>
      <c r="J54" s="181" t="str">
        <f>+IFERROR(+VLOOKUP(I54,Medlemsoversigt!A:D,2,FALSE),"")</f>
        <v/>
      </c>
      <c r="K54" s="181" t="str">
        <f>IFERROR(+VLOOKUP(I54,Medlemsoversigt!A:D,3,FALSE),"")</f>
        <v/>
      </c>
      <c r="L54" s="181" t="str">
        <f>IFERROR(IF(+VLOOKUP(I54,Medlemsoversigt!A:H,4,FALSE)=0,"",+VLOOKUP(I54,Medlemsoversigt!A:H,4,FALSE)),"")</f>
        <v/>
      </c>
      <c r="M54" s="279" t="str">
        <f>IFERROR(IF(+VLOOKUP(I54,Medlemsoversigt!A:K,10,FALSE)=0,"",+VLOOKUP(I54,Medlemsoversigt!A:K,10,FALSE)),"")</f>
        <v/>
      </c>
      <c r="N54" s="152"/>
      <c r="O54" s="287"/>
      <c r="P54" s="153"/>
      <c r="Q54" s="152"/>
      <c r="R54" s="286"/>
      <c r="S54" s="153"/>
      <c r="T54" s="152"/>
      <c r="U54" s="274"/>
      <c r="V54" s="282"/>
      <c r="W54" s="152"/>
      <c r="X54" s="286"/>
      <c r="Y54" s="153"/>
      <c r="Z54" s="296"/>
      <c r="AA54" s="274"/>
      <c r="AB54" s="274"/>
      <c r="AC54" s="152"/>
      <c r="AD54" s="286"/>
      <c r="AE54" s="153"/>
      <c r="AF54" s="296"/>
      <c r="AG54" s="286"/>
      <c r="AH54" s="153"/>
      <c r="AI54" s="296"/>
      <c r="AJ54" s="286"/>
      <c r="AK54" s="153"/>
      <c r="AL54" s="282"/>
    </row>
    <row r="55" spans="1:38" x14ac:dyDescent="0.25">
      <c r="A55" s="10" t="str">
        <f t="shared" si="0"/>
        <v/>
      </c>
      <c r="B55" s="127" t="str">
        <f>+IF(A55="1.",+Indsats!$A$1,+IF(A55="2.",+Indsats!$A$2,+IF(A55="3.",+Indsats!$A$3,+IF(A55="4.",+Indsats!$A$4,+IF(A55="5.",+Indsats!$A$5,+IF(A55="6.",+Indsats!$A$6,+IF(A55="7.",+Indsats!$A$7,+IF(A55="8.",+Indsats!$A$8,+IF(A55="9.",+Indsats!$A$9,+IF(A55="10",+Indsats!$A$10,+IF(A55="11",+Indsats!$A$11,+IF(A55="12",+Indsats!$A$12,+IF(A55="13",+Indsats!$A$13,+IF(A55="14",+Indsats!$A$14,"Mangler Aktionsnummer"))))))))))))))</f>
        <v>Mangler Aktionsnummer</v>
      </c>
      <c r="C55" s="56"/>
      <c r="D55" s="131"/>
      <c r="E55" s="133"/>
      <c r="F55" s="199"/>
      <c r="G55" s="199"/>
      <c r="H55" s="147" t="str">
        <f>IFERROR(+VLOOKUP(C55,Indsats!$B$1:$D$29,2,FALSE),"")</f>
        <v/>
      </c>
      <c r="I55" s="196"/>
      <c r="J55" s="181" t="str">
        <f>+IFERROR(+VLOOKUP(I55,Medlemsoversigt!A:D,2,FALSE),"")</f>
        <v/>
      </c>
      <c r="K55" s="181" t="str">
        <f>IFERROR(+VLOOKUP(I55,Medlemsoversigt!A:D,3,FALSE),"")</f>
        <v/>
      </c>
      <c r="L55" s="181" t="str">
        <f>IFERROR(IF(+VLOOKUP(I55,Medlemsoversigt!A:H,4,FALSE)=0,"",+VLOOKUP(I55,Medlemsoversigt!A:H,4,FALSE)),"")</f>
        <v/>
      </c>
      <c r="M55" s="279" t="str">
        <f>IFERROR(IF(+VLOOKUP(I55,Medlemsoversigt!A:K,10,FALSE)=0,"",+VLOOKUP(I55,Medlemsoversigt!A:K,10,FALSE)),"")</f>
        <v/>
      </c>
      <c r="N55" s="154"/>
      <c r="O55" s="286"/>
      <c r="P55" s="146"/>
      <c r="Q55" s="154"/>
      <c r="R55" s="287"/>
      <c r="S55" s="146"/>
      <c r="T55" s="154"/>
      <c r="U55" s="275"/>
      <c r="V55" s="283"/>
      <c r="W55" s="154"/>
      <c r="X55" s="287"/>
      <c r="Y55" s="146"/>
      <c r="Z55" s="297"/>
      <c r="AA55" s="275"/>
      <c r="AB55" s="275"/>
      <c r="AC55" s="154"/>
      <c r="AD55" s="287"/>
      <c r="AE55" s="146"/>
      <c r="AF55" s="297"/>
      <c r="AG55" s="287"/>
      <c r="AH55" s="146"/>
      <c r="AI55" s="297"/>
      <c r="AJ55" s="287"/>
      <c r="AK55" s="146"/>
      <c r="AL55" s="283"/>
    </row>
    <row r="56" spans="1:38" x14ac:dyDescent="0.25">
      <c r="A56" s="10" t="str">
        <f t="shared" si="0"/>
        <v/>
      </c>
      <c r="B56" s="127" t="str">
        <f>+IF(A56="1.",+Indsats!$A$1,+IF(A56="2.",+Indsats!$A$2,+IF(A56="3.",+Indsats!$A$3,+IF(A56="4.",+Indsats!$A$4,+IF(A56="5.",+Indsats!$A$5,+IF(A56="6.",+Indsats!$A$6,+IF(A56="7.",+Indsats!$A$7,+IF(A56="8.",+Indsats!$A$8,+IF(A56="9.",+Indsats!$A$9,+IF(A56="10",+Indsats!$A$10,+IF(A56="11",+Indsats!$A$11,+IF(A56="12",+Indsats!$A$12,+IF(A56="13",+Indsats!$A$13,+IF(A56="14",+Indsats!$A$14,"Mangler Aktionsnummer"))))))))))))))</f>
        <v>Mangler Aktionsnummer</v>
      </c>
      <c r="C56" s="56"/>
      <c r="D56" s="131"/>
      <c r="E56" s="133"/>
      <c r="F56" s="199"/>
      <c r="G56" s="199"/>
      <c r="H56" s="147" t="str">
        <f>IFERROR(+VLOOKUP(C56,Indsats!$B$1:$D$29,2,FALSE),"")</f>
        <v/>
      </c>
      <c r="I56" s="196"/>
      <c r="J56" s="181" t="str">
        <f>+IFERROR(+VLOOKUP(I56,Medlemsoversigt!A:D,2,FALSE),"")</f>
        <v/>
      </c>
      <c r="K56" s="181" t="str">
        <f>IFERROR(+VLOOKUP(I56,Medlemsoversigt!A:D,3,FALSE),"")</f>
        <v/>
      </c>
      <c r="L56" s="181" t="str">
        <f>IFERROR(IF(+VLOOKUP(I56,Medlemsoversigt!A:H,4,FALSE)=0,"",+VLOOKUP(I56,Medlemsoversigt!A:H,4,FALSE)),"")</f>
        <v/>
      </c>
      <c r="M56" s="279" t="str">
        <f>IFERROR(IF(+VLOOKUP(I56,Medlemsoversigt!A:K,10,FALSE)=0,"",+VLOOKUP(I56,Medlemsoversigt!A:K,10,FALSE)),"")</f>
        <v/>
      </c>
      <c r="N56" s="152"/>
      <c r="O56" s="287"/>
      <c r="P56" s="153"/>
      <c r="Q56" s="152"/>
      <c r="R56" s="286"/>
      <c r="S56" s="153"/>
      <c r="T56" s="152"/>
      <c r="U56" s="274"/>
      <c r="V56" s="282"/>
      <c r="W56" s="152"/>
      <c r="X56" s="286"/>
      <c r="Y56" s="153"/>
      <c r="Z56" s="296"/>
      <c r="AA56" s="274"/>
      <c r="AB56" s="274"/>
      <c r="AC56" s="152"/>
      <c r="AD56" s="286"/>
      <c r="AE56" s="153"/>
      <c r="AF56" s="296"/>
      <c r="AG56" s="286"/>
      <c r="AH56" s="153"/>
      <c r="AI56" s="296"/>
      <c r="AJ56" s="286"/>
      <c r="AK56" s="153"/>
      <c r="AL56" s="282"/>
    </row>
    <row r="57" spans="1:38" x14ac:dyDescent="0.25">
      <c r="A57" s="10" t="str">
        <f t="shared" si="0"/>
        <v/>
      </c>
      <c r="B57" s="127" t="str">
        <f>+IF(A57="1.",+Indsats!$A$1,+IF(A57="2.",+Indsats!$A$2,+IF(A57="3.",+Indsats!$A$3,+IF(A57="4.",+Indsats!$A$4,+IF(A57="5.",+Indsats!$A$5,+IF(A57="6.",+Indsats!$A$6,+IF(A57="7.",+Indsats!$A$7,+IF(A57="8.",+Indsats!$A$8,+IF(A57="9.",+Indsats!$A$9,+IF(A57="10",+Indsats!$A$10,+IF(A57="11",+Indsats!$A$11,+IF(A57="12",+Indsats!$A$12,+IF(A57="13",+Indsats!$A$13,+IF(A57="14",+Indsats!$A$14,"Mangler Aktionsnummer"))))))))))))))</f>
        <v>Mangler Aktionsnummer</v>
      </c>
      <c r="C57" s="56"/>
      <c r="D57" s="131"/>
      <c r="E57" s="133"/>
      <c r="F57" s="199"/>
      <c r="G57" s="199"/>
      <c r="H57" s="147" t="str">
        <f>IFERROR(+VLOOKUP(C57,Indsats!$B$1:$D$29,2,FALSE),"")</f>
        <v/>
      </c>
      <c r="I57" s="196"/>
      <c r="J57" s="181" t="str">
        <f>+IFERROR(+VLOOKUP(I57,Medlemsoversigt!A:D,2,FALSE),"")</f>
        <v/>
      </c>
      <c r="K57" s="181" t="str">
        <f>IFERROR(+VLOOKUP(I57,Medlemsoversigt!A:D,3,FALSE),"")</f>
        <v/>
      </c>
      <c r="L57" s="181" t="str">
        <f>IFERROR(IF(+VLOOKUP(I57,Medlemsoversigt!A:H,4,FALSE)=0,"",+VLOOKUP(I57,Medlemsoversigt!A:H,4,FALSE)),"")</f>
        <v/>
      </c>
      <c r="M57" s="279" t="str">
        <f>IFERROR(IF(+VLOOKUP(I57,Medlemsoversigt!A:K,10,FALSE)=0,"",+VLOOKUP(I57,Medlemsoversigt!A:K,10,FALSE)),"")</f>
        <v/>
      </c>
      <c r="N57" s="154"/>
      <c r="O57" s="286"/>
      <c r="P57" s="146"/>
      <c r="Q57" s="154"/>
      <c r="R57" s="287"/>
      <c r="S57" s="146"/>
      <c r="T57" s="154"/>
      <c r="U57" s="275"/>
      <c r="V57" s="283"/>
      <c r="W57" s="154"/>
      <c r="X57" s="287"/>
      <c r="Y57" s="146"/>
      <c r="Z57" s="297"/>
      <c r="AA57" s="275"/>
      <c r="AB57" s="275"/>
      <c r="AC57" s="154"/>
      <c r="AD57" s="287"/>
      <c r="AE57" s="146"/>
      <c r="AF57" s="297"/>
      <c r="AG57" s="287"/>
      <c r="AH57" s="146"/>
      <c r="AI57" s="297"/>
      <c r="AJ57" s="287"/>
      <c r="AK57" s="146"/>
      <c r="AL57" s="283"/>
    </row>
    <row r="58" spans="1:38" x14ac:dyDescent="0.25">
      <c r="A58" s="10" t="str">
        <f t="shared" si="0"/>
        <v/>
      </c>
      <c r="B58" s="127" t="str">
        <f>+IF(A58="1.",+Indsats!$A$1,+IF(A58="2.",+Indsats!$A$2,+IF(A58="3.",+Indsats!$A$3,+IF(A58="4.",+Indsats!$A$4,+IF(A58="5.",+Indsats!$A$5,+IF(A58="6.",+Indsats!$A$6,+IF(A58="7.",+Indsats!$A$7,+IF(A58="8.",+Indsats!$A$8,+IF(A58="9.",+Indsats!$A$9,+IF(A58="10",+Indsats!$A$10,+IF(A58="11",+Indsats!$A$11,+IF(A58="12",+Indsats!$A$12,+IF(A58="13",+Indsats!$A$13,+IF(A58="14",+Indsats!$A$14,"Mangler Aktionsnummer"))))))))))))))</f>
        <v>Mangler Aktionsnummer</v>
      </c>
      <c r="C58" s="56"/>
      <c r="D58" s="131"/>
      <c r="E58" s="133"/>
      <c r="F58" s="199"/>
      <c r="G58" s="199"/>
      <c r="H58" s="147" t="str">
        <f>IFERROR(+VLOOKUP(C58,Indsats!$B$1:$D$29,2,FALSE),"")</f>
        <v/>
      </c>
      <c r="I58" s="196"/>
      <c r="J58" s="181" t="str">
        <f>+IFERROR(+VLOOKUP(I58,Medlemsoversigt!A:D,2,FALSE),"")</f>
        <v/>
      </c>
      <c r="K58" s="181" t="str">
        <f>IFERROR(+VLOOKUP(I58,Medlemsoversigt!A:D,3,FALSE),"")</f>
        <v/>
      </c>
      <c r="L58" s="181" t="str">
        <f>IFERROR(IF(+VLOOKUP(I58,Medlemsoversigt!A:H,4,FALSE)=0,"",+VLOOKUP(I58,Medlemsoversigt!A:H,4,FALSE)),"")</f>
        <v/>
      </c>
      <c r="M58" s="279" t="str">
        <f>IFERROR(IF(+VLOOKUP(I58,Medlemsoversigt!A:K,10,FALSE)=0,"",+VLOOKUP(I58,Medlemsoversigt!A:K,10,FALSE)),"")</f>
        <v/>
      </c>
      <c r="N58" s="152"/>
      <c r="O58" s="287"/>
      <c r="P58" s="153"/>
      <c r="Q58" s="152"/>
      <c r="R58" s="286"/>
      <c r="S58" s="153"/>
      <c r="T58" s="152"/>
      <c r="U58" s="274"/>
      <c r="V58" s="282"/>
      <c r="W58" s="152"/>
      <c r="X58" s="286"/>
      <c r="Y58" s="153"/>
      <c r="Z58" s="296"/>
      <c r="AA58" s="274"/>
      <c r="AB58" s="274"/>
      <c r="AC58" s="152"/>
      <c r="AD58" s="286"/>
      <c r="AE58" s="153"/>
      <c r="AF58" s="296"/>
      <c r="AG58" s="286"/>
      <c r="AH58" s="153"/>
      <c r="AI58" s="296"/>
      <c r="AJ58" s="286"/>
      <c r="AK58" s="153"/>
      <c r="AL58" s="282"/>
    </row>
    <row r="59" spans="1:38" x14ac:dyDescent="0.25">
      <c r="A59" s="10" t="str">
        <f t="shared" si="0"/>
        <v/>
      </c>
      <c r="B59" s="127" t="str">
        <f>+IF(A59="1.",+Indsats!$A$1,+IF(A59="2.",+Indsats!$A$2,+IF(A59="3.",+Indsats!$A$3,+IF(A59="4.",+Indsats!$A$4,+IF(A59="5.",+Indsats!$A$5,+IF(A59="6.",+Indsats!$A$6,+IF(A59="7.",+Indsats!$A$7,+IF(A59="8.",+Indsats!$A$8,+IF(A59="9.",+Indsats!$A$9,+IF(A59="10",+Indsats!$A$10,+IF(A59="11",+Indsats!$A$11,+IF(A59="12",+Indsats!$A$12,+IF(A59="13",+Indsats!$A$13,+IF(A59="14",+Indsats!$A$14,"Mangler Aktionsnummer"))))))))))))))</f>
        <v>Mangler Aktionsnummer</v>
      </c>
      <c r="C59" s="56"/>
      <c r="D59" s="131"/>
      <c r="E59" s="133"/>
      <c r="F59" s="199"/>
      <c r="G59" s="199"/>
      <c r="H59" s="147" t="str">
        <f>IFERROR(+VLOOKUP(C59,Indsats!$B$1:$D$29,2,FALSE),"")</f>
        <v/>
      </c>
      <c r="I59" s="196"/>
      <c r="J59" s="181" t="str">
        <f>+IFERROR(+VLOOKUP(I59,Medlemsoversigt!A:D,2,FALSE),"")</f>
        <v/>
      </c>
      <c r="K59" s="181" t="str">
        <f>IFERROR(+VLOOKUP(I59,Medlemsoversigt!A:D,3,FALSE),"")</f>
        <v/>
      </c>
      <c r="L59" s="181" t="str">
        <f>IFERROR(IF(+VLOOKUP(I59,Medlemsoversigt!A:H,4,FALSE)=0,"",+VLOOKUP(I59,Medlemsoversigt!A:H,4,FALSE)),"")</f>
        <v/>
      </c>
      <c r="M59" s="279" t="str">
        <f>IFERROR(IF(+VLOOKUP(I59,Medlemsoversigt!A:K,10,FALSE)=0,"",+VLOOKUP(I59,Medlemsoversigt!A:K,10,FALSE)),"")</f>
        <v/>
      </c>
      <c r="N59" s="154"/>
      <c r="O59" s="287"/>
      <c r="P59" s="146"/>
      <c r="Q59" s="154"/>
      <c r="R59" s="287"/>
      <c r="S59" s="146"/>
      <c r="T59" s="154"/>
      <c r="U59" s="275"/>
      <c r="V59" s="283"/>
      <c r="W59" s="154"/>
      <c r="X59" s="287"/>
      <c r="Y59" s="146"/>
      <c r="Z59" s="297"/>
      <c r="AA59" s="275"/>
      <c r="AB59" s="275"/>
      <c r="AC59" s="154"/>
      <c r="AD59" s="287"/>
      <c r="AE59" s="146"/>
      <c r="AF59" s="297"/>
      <c r="AG59" s="287"/>
      <c r="AH59" s="146"/>
      <c r="AI59" s="297"/>
      <c r="AJ59" s="287"/>
      <c r="AK59" s="146"/>
      <c r="AL59" s="283"/>
    </row>
    <row r="60" spans="1:38" x14ac:dyDescent="0.25">
      <c r="A60" s="10" t="str">
        <f t="shared" si="0"/>
        <v/>
      </c>
      <c r="B60" s="127" t="str">
        <f>+IF(A60="1.",+Indsats!$A$1,+IF(A60="2.",+Indsats!$A$2,+IF(A60="3.",+Indsats!$A$3,+IF(A60="4.",+Indsats!$A$4,+IF(A60="5.",+Indsats!$A$5,+IF(A60="6.",+Indsats!$A$6,+IF(A60="7.",+Indsats!$A$7,+IF(A60="8.",+Indsats!$A$8,+IF(A60="9.",+Indsats!$A$9,+IF(A60="10",+Indsats!$A$10,+IF(A60="11",+Indsats!$A$11,+IF(A60="12",+Indsats!$A$12,+IF(A60="13",+Indsats!$A$13,+IF(A60="14",+Indsats!$A$14,"Mangler Aktionsnummer"))))))))))))))</f>
        <v>Mangler Aktionsnummer</v>
      </c>
      <c r="C60" s="56"/>
      <c r="D60" s="131"/>
      <c r="E60" s="133"/>
      <c r="F60" s="199"/>
      <c r="G60" s="199"/>
      <c r="H60" s="147" t="str">
        <f>IFERROR(+VLOOKUP(C60,Indsats!$B$1:$D$29,2,FALSE),"")</f>
        <v/>
      </c>
      <c r="I60" s="196"/>
      <c r="J60" s="181" t="str">
        <f>+IFERROR(+VLOOKUP(I60,Medlemsoversigt!A:D,2,FALSE),"")</f>
        <v/>
      </c>
      <c r="K60" s="181" t="str">
        <f>IFERROR(+VLOOKUP(I60,Medlemsoversigt!A:D,3,FALSE),"")</f>
        <v/>
      </c>
      <c r="L60" s="181" t="str">
        <f>IFERROR(IF(+VLOOKUP(I60,Medlemsoversigt!A:H,4,FALSE)=0,"",+VLOOKUP(I60,Medlemsoversigt!A:H,4,FALSE)),"")</f>
        <v/>
      </c>
      <c r="M60" s="279" t="str">
        <f>IFERROR(IF(+VLOOKUP(I60,Medlemsoversigt!A:K,10,FALSE)=0,"",+VLOOKUP(I60,Medlemsoversigt!A:K,10,FALSE)),"")</f>
        <v/>
      </c>
      <c r="N60" s="154"/>
      <c r="O60" s="286"/>
      <c r="P60" s="146"/>
      <c r="Q60" s="154"/>
      <c r="R60" s="287"/>
      <c r="S60" s="146"/>
      <c r="T60" s="154"/>
      <c r="U60" s="275"/>
      <c r="V60" s="283"/>
      <c r="W60" s="154"/>
      <c r="X60" s="287"/>
      <c r="Y60" s="146"/>
      <c r="Z60" s="297"/>
      <c r="AA60" s="275"/>
      <c r="AB60" s="275"/>
      <c r="AC60" s="154"/>
      <c r="AD60" s="287"/>
      <c r="AE60" s="146"/>
      <c r="AF60" s="297"/>
      <c r="AG60" s="287"/>
      <c r="AH60" s="146"/>
      <c r="AI60" s="297"/>
      <c r="AJ60" s="287"/>
      <c r="AK60" s="146"/>
      <c r="AL60" s="283"/>
    </row>
    <row r="61" spans="1:38" x14ac:dyDescent="0.25">
      <c r="A61" s="10" t="str">
        <f t="shared" si="0"/>
        <v/>
      </c>
      <c r="B61" s="127" t="str">
        <f>+IF(A61="1.",+Indsats!$A$1,+IF(A61="2.",+Indsats!$A$2,+IF(A61="3.",+Indsats!$A$3,+IF(A61="4.",+Indsats!$A$4,+IF(A61="5.",+Indsats!$A$5,+IF(A61="6.",+Indsats!$A$6,+IF(A61="7.",+Indsats!$A$7,+IF(A61="8.",+Indsats!$A$8,+IF(A61="9.",+Indsats!$A$9,+IF(A61="10",+Indsats!$A$10,+IF(A61="11",+Indsats!$A$11,+IF(A61="12",+Indsats!$A$12,+IF(A61="13",+Indsats!$A$13,+IF(A61="14",+Indsats!$A$14,"Mangler Aktionsnummer"))))))))))))))</f>
        <v>Mangler Aktionsnummer</v>
      </c>
      <c r="C61" s="56"/>
      <c r="D61" s="131"/>
      <c r="E61" s="133"/>
      <c r="F61" s="199"/>
      <c r="G61" s="199"/>
      <c r="H61" s="147" t="str">
        <f>IFERROR(+VLOOKUP(C61,Indsats!$B$1:$D$29,2,FALSE),"")</f>
        <v/>
      </c>
      <c r="I61" s="196"/>
      <c r="J61" s="181" t="str">
        <f>+IFERROR(+VLOOKUP(I61,Medlemsoversigt!A:D,2,FALSE),"")</f>
        <v/>
      </c>
      <c r="K61" s="181" t="str">
        <f>IFERROR(+VLOOKUP(I61,Medlemsoversigt!A:D,3,FALSE),"")</f>
        <v/>
      </c>
      <c r="L61" s="181" t="str">
        <f>IFERROR(IF(+VLOOKUP(I61,Medlemsoversigt!A:H,4,FALSE)=0,"",+VLOOKUP(I61,Medlemsoversigt!A:H,4,FALSE)),"")</f>
        <v/>
      </c>
      <c r="M61" s="279" t="str">
        <f>IFERROR(IF(+VLOOKUP(I61,Medlemsoversigt!A:K,10,FALSE)=0,"",+VLOOKUP(I61,Medlemsoversigt!A:K,10,FALSE)),"")</f>
        <v/>
      </c>
      <c r="N61" s="152"/>
      <c r="O61" s="287"/>
      <c r="P61" s="153"/>
      <c r="Q61" s="152"/>
      <c r="R61" s="286"/>
      <c r="S61" s="153"/>
      <c r="T61" s="152"/>
      <c r="U61" s="274"/>
      <c r="V61" s="282"/>
      <c r="W61" s="152"/>
      <c r="X61" s="286"/>
      <c r="Y61" s="153"/>
      <c r="Z61" s="296"/>
      <c r="AA61" s="274"/>
      <c r="AB61" s="274"/>
      <c r="AC61" s="152"/>
      <c r="AD61" s="286"/>
      <c r="AE61" s="153"/>
      <c r="AF61" s="296"/>
      <c r="AG61" s="286"/>
      <c r="AH61" s="153"/>
      <c r="AI61" s="296"/>
      <c r="AJ61" s="286"/>
      <c r="AK61" s="153"/>
      <c r="AL61" s="282"/>
    </row>
    <row r="62" spans="1:38" x14ac:dyDescent="0.25">
      <c r="A62" s="10" t="str">
        <f t="shared" si="0"/>
        <v/>
      </c>
      <c r="B62" s="127" t="str">
        <f>+IF(A62="1.",+Indsats!$A$1,+IF(A62="2.",+Indsats!$A$2,+IF(A62="3.",+Indsats!$A$3,+IF(A62="4.",+Indsats!$A$4,+IF(A62="5.",+Indsats!$A$5,+IF(A62="6.",+Indsats!$A$6,+IF(A62="7.",+Indsats!$A$7,+IF(A62="8.",+Indsats!$A$8,+IF(A62="9.",+Indsats!$A$9,+IF(A62="10",+Indsats!$A$10,+IF(A62="11",+Indsats!$A$11,+IF(A62="12",+Indsats!$A$12,+IF(A62="13",+Indsats!$A$13,+IF(A62="14",+Indsats!$A$14,"Mangler Aktionsnummer"))))))))))))))</f>
        <v>Mangler Aktionsnummer</v>
      </c>
      <c r="C62" s="56"/>
      <c r="D62" s="131"/>
      <c r="E62" s="133"/>
      <c r="F62" s="199"/>
      <c r="G62" s="199"/>
      <c r="H62" s="147" t="str">
        <f>IFERROR(+VLOOKUP(C62,Indsats!$B$1:$D$29,2,FALSE),"")</f>
        <v/>
      </c>
      <c r="I62" s="196"/>
      <c r="J62" s="181" t="str">
        <f>+IFERROR(+VLOOKUP(I62,Medlemsoversigt!A:D,2,FALSE),"")</f>
        <v/>
      </c>
      <c r="K62" s="181" t="str">
        <f>IFERROR(+VLOOKUP(I62,Medlemsoversigt!A:D,3,FALSE),"")</f>
        <v/>
      </c>
      <c r="L62" s="181" t="str">
        <f>IFERROR(IF(+VLOOKUP(I62,Medlemsoversigt!A:H,4,FALSE)=0,"",+VLOOKUP(I62,Medlemsoversigt!A:H,4,FALSE)),"")</f>
        <v/>
      </c>
      <c r="M62" s="279" t="str">
        <f>IFERROR(IF(+VLOOKUP(I62,Medlemsoversigt!A:K,10,FALSE)=0,"",+VLOOKUP(I62,Medlemsoversigt!A:K,10,FALSE)),"")</f>
        <v/>
      </c>
      <c r="N62" s="154"/>
      <c r="O62" s="286"/>
      <c r="P62" s="146"/>
      <c r="Q62" s="154"/>
      <c r="R62" s="287"/>
      <c r="S62" s="146"/>
      <c r="T62" s="154"/>
      <c r="U62" s="275"/>
      <c r="V62" s="283"/>
      <c r="W62" s="154"/>
      <c r="X62" s="287"/>
      <c r="Y62" s="146"/>
      <c r="Z62" s="297"/>
      <c r="AA62" s="275"/>
      <c r="AB62" s="275"/>
      <c r="AC62" s="154"/>
      <c r="AD62" s="287"/>
      <c r="AE62" s="146"/>
      <c r="AF62" s="297"/>
      <c r="AG62" s="287"/>
      <c r="AH62" s="146"/>
      <c r="AI62" s="297"/>
      <c r="AJ62" s="287"/>
      <c r="AK62" s="146"/>
      <c r="AL62" s="283"/>
    </row>
    <row r="63" spans="1:38" x14ac:dyDescent="0.25">
      <c r="A63" s="10" t="str">
        <f t="shared" si="0"/>
        <v/>
      </c>
      <c r="B63" s="127" t="str">
        <f>+IF(A63="1.",+Indsats!$A$1,+IF(A63="2.",+Indsats!$A$2,+IF(A63="3.",+Indsats!$A$3,+IF(A63="4.",+Indsats!$A$4,+IF(A63="5.",+Indsats!$A$5,+IF(A63="6.",+Indsats!$A$6,+IF(A63="7.",+Indsats!$A$7,+IF(A63="8.",+Indsats!$A$8,+IF(A63="9.",+Indsats!$A$9,+IF(A63="10",+Indsats!$A$10,+IF(A63="11",+Indsats!$A$11,+IF(A63="12",+Indsats!$A$12,+IF(A63="13",+Indsats!$A$13,+IF(A63="14",+Indsats!$A$14,"Mangler Aktionsnummer"))))))))))))))</f>
        <v>Mangler Aktionsnummer</v>
      </c>
      <c r="C63" s="56"/>
      <c r="D63" s="131"/>
      <c r="E63" s="133"/>
      <c r="F63" s="200"/>
      <c r="G63" s="200"/>
      <c r="H63" s="147" t="str">
        <f>IFERROR(+VLOOKUP(C63,Indsats!$B$1:$D$29,2,FALSE),"")</f>
        <v/>
      </c>
      <c r="I63" s="196"/>
      <c r="J63" s="181" t="str">
        <f>+IFERROR(+VLOOKUP(I63,Medlemsoversigt!A:D,2,FALSE),"")</f>
        <v/>
      </c>
      <c r="K63" s="181" t="str">
        <f>IFERROR(+VLOOKUP(I63,Medlemsoversigt!A:D,3,FALSE),"")</f>
        <v/>
      </c>
      <c r="L63" s="181" t="str">
        <f>IFERROR(IF(+VLOOKUP(I63,Medlemsoversigt!A:H,4,FALSE)=0,"",+VLOOKUP(I63,Medlemsoversigt!A:H,4,FALSE)),"")</f>
        <v/>
      </c>
      <c r="M63" s="279" t="str">
        <f>IFERROR(IF(+VLOOKUP(I63,Medlemsoversigt!A:K,10,FALSE)=0,"",+VLOOKUP(I63,Medlemsoversigt!A:K,10,FALSE)),"")</f>
        <v/>
      </c>
      <c r="N63" s="152"/>
      <c r="O63" s="287"/>
      <c r="P63" s="153"/>
      <c r="Q63" s="152"/>
      <c r="R63" s="286"/>
      <c r="S63" s="153"/>
      <c r="T63" s="152"/>
      <c r="U63" s="274"/>
      <c r="V63" s="282"/>
      <c r="W63" s="152"/>
      <c r="X63" s="286"/>
      <c r="Y63" s="153"/>
      <c r="Z63" s="296"/>
      <c r="AA63" s="274"/>
      <c r="AB63" s="274"/>
      <c r="AC63" s="152"/>
      <c r="AD63" s="286"/>
      <c r="AE63" s="153"/>
      <c r="AF63" s="296"/>
      <c r="AG63" s="286"/>
      <c r="AH63" s="153"/>
      <c r="AI63" s="296"/>
      <c r="AJ63" s="286"/>
      <c r="AK63" s="153"/>
      <c r="AL63" s="282"/>
    </row>
    <row r="64" spans="1:38" x14ac:dyDescent="0.25">
      <c r="A64" s="10" t="str">
        <f t="shared" si="0"/>
        <v/>
      </c>
      <c r="B64" s="127" t="str">
        <f>+IF(A64="1.",+Indsats!$A$1,+IF(A64="2.",+Indsats!$A$2,+IF(A64="3.",+Indsats!$A$3,+IF(A64="4.",+Indsats!$A$4,+IF(A64="5.",+Indsats!$A$5,+IF(A64="6.",+Indsats!$A$6,+IF(A64="7.",+Indsats!$A$7,+IF(A64="8.",+Indsats!$A$8,+IF(A64="9.",+Indsats!$A$9,+IF(A64="10",+Indsats!$A$10,+IF(A64="11",+Indsats!$A$11,+IF(A64="12",+Indsats!$A$12,+IF(A64="13",+Indsats!$A$13,+IF(A64="14",+Indsats!$A$14,"Mangler Aktionsnummer"))))))))))))))</f>
        <v>Mangler Aktionsnummer</v>
      </c>
      <c r="C64" s="56"/>
      <c r="D64" s="131"/>
      <c r="E64" s="133"/>
      <c r="F64" s="200"/>
      <c r="G64" s="200"/>
      <c r="H64" s="147" t="str">
        <f>IFERROR(+VLOOKUP(C64,Indsats!$B$1:$D$29,2,FALSE),"")</f>
        <v/>
      </c>
      <c r="I64" s="196"/>
      <c r="J64" s="181" t="str">
        <f>+IFERROR(+VLOOKUP(I64,Medlemsoversigt!A:D,2,FALSE),"")</f>
        <v/>
      </c>
      <c r="K64" s="181" t="str">
        <f>IFERROR(+VLOOKUP(I64,Medlemsoversigt!A:D,3,FALSE),"")</f>
        <v/>
      </c>
      <c r="L64" s="181" t="str">
        <f>IFERROR(IF(+VLOOKUP(I64,Medlemsoversigt!A:H,4,FALSE)=0,"",+VLOOKUP(I64,Medlemsoversigt!A:H,4,FALSE)),"")</f>
        <v/>
      </c>
      <c r="M64" s="279" t="str">
        <f>IFERROR(IF(+VLOOKUP(I64,Medlemsoversigt!A:K,10,FALSE)=0,"",+VLOOKUP(I64,Medlemsoversigt!A:K,10,FALSE)),"")</f>
        <v/>
      </c>
      <c r="N64" s="154"/>
      <c r="O64" s="286"/>
      <c r="P64" s="146"/>
      <c r="Q64" s="154"/>
      <c r="R64" s="287"/>
      <c r="S64" s="146"/>
      <c r="T64" s="154"/>
      <c r="U64" s="275"/>
      <c r="V64" s="283"/>
      <c r="W64" s="154"/>
      <c r="X64" s="287"/>
      <c r="Y64" s="146"/>
      <c r="Z64" s="297"/>
      <c r="AA64" s="275"/>
      <c r="AB64" s="275"/>
      <c r="AC64" s="154"/>
      <c r="AD64" s="287"/>
      <c r="AE64" s="146"/>
      <c r="AF64" s="297"/>
      <c r="AG64" s="287"/>
      <c r="AH64" s="146"/>
      <c r="AI64" s="297"/>
      <c r="AJ64" s="287"/>
      <c r="AK64" s="146"/>
      <c r="AL64" s="283"/>
    </row>
    <row r="65" spans="1:38" x14ac:dyDescent="0.25">
      <c r="A65" s="10" t="str">
        <f t="shared" si="0"/>
        <v/>
      </c>
      <c r="B65" s="127" t="str">
        <f>+IF(A65="1.",+Indsats!$A$1,+IF(A65="2.",+Indsats!$A$2,+IF(A65="3.",+Indsats!$A$3,+IF(A65="4.",+Indsats!$A$4,+IF(A65="5.",+Indsats!$A$5,+IF(A65="6.",+Indsats!$A$6,+IF(A65="7.",+Indsats!$A$7,+IF(A65="8.",+Indsats!$A$8,+IF(A65="9.",+Indsats!$A$9,+IF(A65="10",+Indsats!$A$10,+IF(A65="11",+Indsats!$A$11,+IF(A65="12",+Indsats!$A$12,+IF(A65="13",+Indsats!$A$13,+IF(A65="14",+Indsats!$A$14,"Mangler Aktionsnummer"))))))))))))))</f>
        <v>Mangler Aktionsnummer</v>
      </c>
      <c r="C65" s="56"/>
      <c r="D65" s="131"/>
      <c r="E65" s="133"/>
      <c r="F65" s="200"/>
      <c r="G65" s="200"/>
      <c r="H65" s="147" t="str">
        <f>IFERROR(+VLOOKUP(C65,Indsats!$B$1:$D$29,2,FALSE),"")</f>
        <v/>
      </c>
      <c r="I65" s="196"/>
      <c r="J65" s="181" t="str">
        <f>+IFERROR(+VLOOKUP(I65,Medlemsoversigt!A:D,2,FALSE),"")</f>
        <v/>
      </c>
      <c r="K65" s="181" t="str">
        <f>IFERROR(+VLOOKUP(I65,Medlemsoversigt!A:D,3,FALSE),"")</f>
        <v/>
      </c>
      <c r="L65" s="181" t="str">
        <f>IFERROR(IF(+VLOOKUP(I65,Medlemsoversigt!A:H,4,FALSE)=0,"",+VLOOKUP(I65,Medlemsoversigt!A:H,4,FALSE)),"")</f>
        <v/>
      </c>
      <c r="M65" s="279" t="str">
        <f>IFERROR(IF(+VLOOKUP(I65,Medlemsoversigt!A:K,10,FALSE)=0,"",+VLOOKUP(I65,Medlemsoversigt!A:K,10,FALSE)),"")</f>
        <v/>
      </c>
      <c r="N65" s="152"/>
      <c r="O65" s="287"/>
      <c r="P65" s="153"/>
      <c r="Q65" s="152"/>
      <c r="R65" s="286"/>
      <c r="S65" s="153"/>
      <c r="T65" s="152"/>
      <c r="U65" s="274"/>
      <c r="V65" s="282"/>
      <c r="W65" s="152"/>
      <c r="X65" s="286"/>
      <c r="Y65" s="153"/>
      <c r="Z65" s="296"/>
      <c r="AA65" s="274"/>
      <c r="AB65" s="274"/>
      <c r="AC65" s="152"/>
      <c r="AD65" s="286"/>
      <c r="AE65" s="153"/>
      <c r="AF65" s="296"/>
      <c r="AG65" s="286"/>
      <c r="AH65" s="153"/>
      <c r="AI65" s="296"/>
      <c r="AJ65" s="286"/>
      <c r="AK65" s="153"/>
      <c r="AL65" s="282"/>
    </row>
    <row r="66" spans="1:38" x14ac:dyDescent="0.25">
      <c r="A66" s="10" t="str">
        <f t="shared" si="0"/>
        <v/>
      </c>
      <c r="B66" s="127" t="str">
        <f>+IF(A66="1.",+Indsats!$A$1,+IF(A66="2.",+Indsats!$A$2,+IF(A66="3.",+Indsats!$A$3,+IF(A66="4.",+Indsats!$A$4,+IF(A66="5.",+Indsats!$A$5,+IF(A66="6.",+Indsats!$A$6,+IF(A66="7.",+Indsats!$A$7,+IF(A66="8.",+Indsats!$A$8,+IF(A66="9.",+Indsats!$A$9,+IF(A66="10",+Indsats!$A$10,+IF(A66="11",+Indsats!$A$11,+IF(A66="12",+Indsats!$A$12,+IF(A66="13",+Indsats!$A$13,+IF(A66="14",+Indsats!$A$14,"Mangler Aktionsnummer"))))))))))))))</f>
        <v>Mangler Aktionsnummer</v>
      </c>
      <c r="C66" s="56"/>
      <c r="D66" s="131"/>
      <c r="E66" s="133"/>
      <c r="F66" s="200"/>
      <c r="G66" s="200"/>
      <c r="H66" s="147" t="str">
        <f>IFERROR(+VLOOKUP(C66,Indsats!$B$1:$D$29,2,FALSE),"")</f>
        <v/>
      </c>
      <c r="I66" s="196"/>
      <c r="J66" s="181" t="str">
        <f>+IFERROR(+VLOOKUP(I66,Medlemsoversigt!A:D,2,FALSE),"")</f>
        <v/>
      </c>
      <c r="K66" s="181" t="str">
        <f>IFERROR(+VLOOKUP(I66,Medlemsoversigt!A:D,3,FALSE),"")</f>
        <v/>
      </c>
      <c r="L66" s="181" t="str">
        <f>IFERROR(IF(+VLOOKUP(I66,Medlemsoversigt!A:H,4,FALSE)=0,"",+VLOOKUP(I66,Medlemsoversigt!A:H,4,FALSE)),"")</f>
        <v/>
      </c>
      <c r="M66" s="279" t="str">
        <f>IFERROR(IF(+VLOOKUP(I66,Medlemsoversigt!A:K,10,FALSE)=0,"",+VLOOKUP(I66,Medlemsoversigt!A:K,10,FALSE)),"")</f>
        <v/>
      </c>
      <c r="N66" s="154"/>
      <c r="O66" s="286"/>
      <c r="P66" s="146"/>
      <c r="Q66" s="154"/>
      <c r="R66" s="287"/>
      <c r="S66" s="146"/>
      <c r="T66" s="154"/>
      <c r="U66" s="275"/>
      <c r="V66" s="283"/>
      <c r="W66" s="154"/>
      <c r="X66" s="287"/>
      <c r="Y66" s="146"/>
      <c r="Z66" s="297"/>
      <c r="AA66" s="275"/>
      <c r="AB66" s="275"/>
      <c r="AC66" s="154"/>
      <c r="AD66" s="287"/>
      <c r="AE66" s="146"/>
      <c r="AF66" s="297"/>
      <c r="AG66" s="287"/>
      <c r="AH66" s="146"/>
      <c r="AI66" s="297"/>
      <c r="AJ66" s="287"/>
      <c r="AK66" s="146"/>
      <c r="AL66" s="283"/>
    </row>
    <row r="67" spans="1:38" x14ac:dyDescent="0.25">
      <c r="A67" s="10" t="str">
        <f t="shared" si="0"/>
        <v/>
      </c>
      <c r="B67" s="127" t="str">
        <f>+IF(A67="1.",+Indsats!$A$1,+IF(A67="2.",+Indsats!$A$2,+IF(A67="3.",+Indsats!$A$3,+IF(A67="4.",+Indsats!$A$4,+IF(A67="5.",+Indsats!$A$5,+IF(A67="6.",+Indsats!$A$6,+IF(A67="7.",+Indsats!$A$7,+IF(A67="8.",+Indsats!$A$8,+IF(A67="9.",+Indsats!$A$9,+IF(A67="10",+Indsats!$A$10,+IF(A67="11",+Indsats!$A$11,+IF(A67="12",+Indsats!$A$12,+IF(A67="13",+Indsats!$A$13,+IF(A67="14",+Indsats!$A$14,"Mangler Aktionsnummer"))))))))))))))</f>
        <v>Mangler Aktionsnummer</v>
      </c>
      <c r="C67" s="56"/>
      <c r="D67" s="131"/>
      <c r="E67" s="133"/>
      <c r="F67" s="200"/>
      <c r="G67" s="200"/>
      <c r="H67" s="147" t="str">
        <f>IFERROR(+VLOOKUP(C67,Indsats!$B$1:$D$29,2,FALSE),"")</f>
        <v/>
      </c>
      <c r="I67" s="196"/>
      <c r="J67" s="181" t="str">
        <f>+IFERROR(+VLOOKUP(I67,Medlemsoversigt!A:D,2,FALSE),"")</f>
        <v/>
      </c>
      <c r="K67" s="181" t="str">
        <f>IFERROR(+VLOOKUP(I67,Medlemsoversigt!A:D,3,FALSE),"")</f>
        <v/>
      </c>
      <c r="L67" s="181" t="str">
        <f>IFERROR(IF(+VLOOKUP(I67,Medlemsoversigt!A:H,4,FALSE)=0,"",+VLOOKUP(I67,Medlemsoversigt!A:H,4,FALSE)),"")</f>
        <v/>
      </c>
      <c r="M67" s="279" t="str">
        <f>IFERROR(IF(+VLOOKUP(I67,Medlemsoversigt!A:K,10,FALSE)=0,"",+VLOOKUP(I67,Medlemsoversigt!A:K,10,FALSE)),"")</f>
        <v/>
      </c>
      <c r="N67" s="152"/>
      <c r="O67" s="287"/>
      <c r="P67" s="153"/>
      <c r="Q67" s="152"/>
      <c r="R67" s="286"/>
      <c r="S67" s="153"/>
      <c r="T67" s="152"/>
      <c r="U67" s="274"/>
      <c r="V67" s="282"/>
      <c r="W67" s="152"/>
      <c r="X67" s="286"/>
      <c r="Y67" s="153"/>
      <c r="Z67" s="296"/>
      <c r="AA67" s="274"/>
      <c r="AB67" s="274"/>
      <c r="AC67" s="152"/>
      <c r="AD67" s="286"/>
      <c r="AE67" s="153"/>
      <c r="AF67" s="296"/>
      <c r="AG67" s="286"/>
      <c r="AH67" s="153"/>
      <c r="AI67" s="296"/>
      <c r="AJ67" s="286"/>
      <c r="AK67" s="153"/>
      <c r="AL67" s="282"/>
    </row>
    <row r="68" spans="1:38" x14ac:dyDescent="0.25">
      <c r="A68" s="10" t="str">
        <f t="shared" si="0"/>
        <v/>
      </c>
      <c r="B68" s="127" t="str">
        <f>+IF(A68="1.",+Indsats!$A$1,+IF(A68="2.",+Indsats!$A$2,+IF(A68="3.",+Indsats!$A$3,+IF(A68="4.",+Indsats!$A$4,+IF(A68="5.",+Indsats!$A$5,+IF(A68="6.",+Indsats!$A$6,+IF(A68="7.",+Indsats!$A$7,+IF(A68="8.",+Indsats!$A$8,+IF(A68="9.",+Indsats!$A$9,+IF(A68="10",+Indsats!$A$10,+IF(A68="11",+Indsats!$A$11,+IF(A68="12",+Indsats!$A$12,+IF(A68="13",+Indsats!$A$13,+IF(A68="14",+Indsats!$A$14,"Mangler Aktionsnummer"))))))))))))))</f>
        <v>Mangler Aktionsnummer</v>
      </c>
      <c r="C68" s="56"/>
      <c r="D68" s="131"/>
      <c r="E68" s="133"/>
      <c r="F68" s="200"/>
      <c r="G68" s="200"/>
      <c r="H68" s="147" t="str">
        <f>IFERROR(+VLOOKUP(C68,Indsats!$B$1:$D$29,2,FALSE),"")</f>
        <v/>
      </c>
      <c r="I68" s="196"/>
      <c r="J68" s="181" t="str">
        <f>+IFERROR(+VLOOKUP(I68,Medlemsoversigt!A:D,2,FALSE),"")</f>
        <v/>
      </c>
      <c r="K68" s="181" t="str">
        <f>IFERROR(+VLOOKUP(I68,Medlemsoversigt!A:D,3,FALSE),"")</f>
        <v/>
      </c>
      <c r="L68" s="181" t="str">
        <f>IFERROR(IF(+VLOOKUP(I68,Medlemsoversigt!A:H,4,FALSE)=0,"",+VLOOKUP(I68,Medlemsoversigt!A:H,4,FALSE)),"")</f>
        <v/>
      </c>
      <c r="M68" s="279" t="str">
        <f>IFERROR(IF(+VLOOKUP(I68,Medlemsoversigt!A:K,10,FALSE)=0,"",+VLOOKUP(I68,Medlemsoversigt!A:K,10,FALSE)),"")</f>
        <v/>
      </c>
      <c r="N68" s="154"/>
      <c r="O68" s="286"/>
      <c r="P68" s="146"/>
      <c r="Q68" s="154"/>
      <c r="R68" s="287"/>
      <c r="S68" s="146"/>
      <c r="T68" s="154"/>
      <c r="U68" s="275"/>
      <c r="V68" s="283"/>
      <c r="W68" s="154"/>
      <c r="X68" s="287"/>
      <c r="Y68" s="146"/>
      <c r="Z68" s="297"/>
      <c r="AA68" s="275"/>
      <c r="AB68" s="275"/>
      <c r="AC68" s="154"/>
      <c r="AD68" s="287"/>
      <c r="AE68" s="146"/>
      <c r="AF68" s="297"/>
      <c r="AG68" s="287"/>
      <c r="AH68" s="146"/>
      <c r="AI68" s="297"/>
      <c r="AJ68" s="287"/>
      <c r="AK68" s="146"/>
      <c r="AL68" s="283"/>
    </row>
    <row r="69" spans="1:38" x14ac:dyDescent="0.25">
      <c r="A69" s="10" t="str">
        <f t="shared" si="0"/>
        <v/>
      </c>
      <c r="B69" s="127" t="str">
        <f>+IF(A69="1.",+Indsats!$A$1,+IF(A69="2.",+Indsats!$A$2,+IF(A69="3.",+Indsats!$A$3,+IF(A69="4.",+Indsats!$A$4,+IF(A69="5.",+Indsats!$A$5,+IF(A69="6.",+Indsats!$A$6,+IF(A69="7.",+Indsats!$A$7,+IF(A69="8.",+Indsats!$A$8,+IF(A69="9.",+Indsats!$A$9,+IF(A69="10",+Indsats!$A$10,+IF(A69="11",+Indsats!$A$11,+IF(A69="12",+Indsats!$A$12,+IF(A69="13",+Indsats!$A$13,+IF(A69="14",+Indsats!$A$14,"Mangler Aktionsnummer"))))))))))))))</f>
        <v>Mangler Aktionsnummer</v>
      </c>
      <c r="C69" s="56"/>
      <c r="D69" s="131"/>
      <c r="E69" s="133"/>
      <c r="F69" s="200"/>
      <c r="G69" s="200"/>
      <c r="H69" s="147" t="str">
        <f>IFERROR(+VLOOKUP(C69,Indsats!$B$1:$D$29,2,FALSE),"")</f>
        <v/>
      </c>
      <c r="I69" s="196"/>
      <c r="J69" s="181" t="str">
        <f>+IFERROR(+VLOOKUP(I69,Medlemsoversigt!A:D,2,FALSE),"")</f>
        <v/>
      </c>
      <c r="K69" s="181" t="str">
        <f>IFERROR(+VLOOKUP(I69,Medlemsoversigt!A:D,3,FALSE),"")</f>
        <v/>
      </c>
      <c r="L69" s="181" t="str">
        <f>IFERROR(IF(+VLOOKUP(I69,Medlemsoversigt!A:H,4,FALSE)=0,"",+VLOOKUP(I69,Medlemsoversigt!A:H,4,FALSE)),"")</f>
        <v/>
      </c>
      <c r="M69" s="279" t="str">
        <f>IFERROR(IF(+VLOOKUP(I69,Medlemsoversigt!A:K,10,FALSE)=0,"",+VLOOKUP(I69,Medlemsoversigt!A:K,10,FALSE)),"")</f>
        <v/>
      </c>
      <c r="N69" s="152"/>
      <c r="O69" s="287"/>
      <c r="P69" s="153"/>
      <c r="Q69" s="152"/>
      <c r="R69" s="286"/>
      <c r="S69" s="153"/>
      <c r="T69" s="152"/>
      <c r="U69" s="274"/>
      <c r="V69" s="282"/>
      <c r="W69" s="152"/>
      <c r="X69" s="286"/>
      <c r="Y69" s="153"/>
      <c r="Z69" s="296"/>
      <c r="AA69" s="274"/>
      <c r="AB69" s="274"/>
      <c r="AC69" s="152"/>
      <c r="AD69" s="286"/>
      <c r="AE69" s="153"/>
      <c r="AF69" s="296"/>
      <c r="AG69" s="286"/>
      <c r="AH69" s="153"/>
      <c r="AI69" s="296"/>
      <c r="AJ69" s="286"/>
      <c r="AK69" s="153"/>
      <c r="AL69" s="282"/>
    </row>
    <row r="70" spans="1:38" x14ac:dyDescent="0.25">
      <c r="A70" s="10" t="str">
        <f t="shared" si="0"/>
        <v/>
      </c>
      <c r="B70" s="127" t="str">
        <f>+IF(A70="1.",+Indsats!$A$1,+IF(A70="2.",+Indsats!$A$2,+IF(A70="3.",+Indsats!$A$3,+IF(A70="4.",+Indsats!$A$4,+IF(A70="5.",+Indsats!$A$5,+IF(A70="6.",+Indsats!$A$6,+IF(A70="7.",+Indsats!$A$7,+IF(A70="8.",+Indsats!$A$8,+IF(A70="9.",+Indsats!$A$9,+IF(A70="10",+Indsats!$A$10,+IF(A70="11",+Indsats!$A$11,+IF(A70="12",+Indsats!$A$12,+IF(A70="13",+Indsats!$A$13,+IF(A70="14",+Indsats!$A$14,"Mangler Aktionsnummer"))))))))))))))</f>
        <v>Mangler Aktionsnummer</v>
      </c>
      <c r="C70" s="56"/>
      <c r="D70" s="131"/>
      <c r="E70" s="133"/>
      <c r="F70" s="200"/>
      <c r="G70" s="200"/>
      <c r="H70" s="147" t="str">
        <f>IFERROR(+VLOOKUP(C70,Indsats!$B$1:$D$29,2,FALSE),"")</f>
        <v/>
      </c>
      <c r="I70" s="196"/>
      <c r="J70" s="181" t="str">
        <f>+IFERROR(+VLOOKUP(I70,Medlemsoversigt!A:D,2,FALSE),"")</f>
        <v/>
      </c>
      <c r="K70" s="181" t="str">
        <f>IFERROR(+VLOOKUP(I70,Medlemsoversigt!A:D,3,FALSE),"")</f>
        <v/>
      </c>
      <c r="L70" s="181" t="str">
        <f>IFERROR(IF(+VLOOKUP(I70,Medlemsoversigt!A:H,4,FALSE)=0,"",+VLOOKUP(I70,Medlemsoversigt!A:H,4,FALSE)),"")</f>
        <v/>
      </c>
      <c r="M70" s="279" t="str">
        <f>IFERROR(IF(+VLOOKUP(I70,Medlemsoversigt!A:K,10,FALSE)=0,"",+VLOOKUP(I70,Medlemsoversigt!A:K,10,FALSE)),"")</f>
        <v/>
      </c>
      <c r="N70" s="154"/>
      <c r="O70" s="286"/>
      <c r="P70" s="146"/>
      <c r="Q70" s="154"/>
      <c r="R70" s="287"/>
      <c r="S70" s="146"/>
      <c r="T70" s="154"/>
      <c r="U70" s="275"/>
      <c r="V70" s="283"/>
      <c r="W70" s="154"/>
      <c r="X70" s="287"/>
      <c r="Y70" s="146"/>
      <c r="Z70" s="297"/>
      <c r="AA70" s="275"/>
      <c r="AB70" s="275"/>
      <c r="AC70" s="154"/>
      <c r="AD70" s="287"/>
      <c r="AE70" s="146"/>
      <c r="AF70" s="297"/>
      <c r="AG70" s="287"/>
      <c r="AH70" s="146"/>
      <c r="AI70" s="297"/>
      <c r="AJ70" s="287"/>
      <c r="AK70" s="146"/>
      <c r="AL70" s="283"/>
    </row>
    <row r="71" spans="1:38" x14ac:dyDescent="0.25">
      <c r="A71" s="10" t="str">
        <f t="shared" ref="A71:A134" si="1">LEFT(C71,2)</f>
        <v/>
      </c>
      <c r="B71" s="127" t="str">
        <f>+IF(A71="1.",+Indsats!$A$1,+IF(A71="2.",+Indsats!$A$2,+IF(A71="3.",+Indsats!$A$3,+IF(A71="4.",+Indsats!$A$4,+IF(A71="5.",+Indsats!$A$5,+IF(A71="6.",+Indsats!$A$6,+IF(A71="7.",+Indsats!$A$7,+IF(A71="8.",+Indsats!$A$8,+IF(A71="9.",+Indsats!$A$9,+IF(A71="10",+Indsats!$A$10,+IF(A71="11",+Indsats!$A$11,+IF(A71="12",+Indsats!$A$12,+IF(A71="13",+Indsats!$A$13,+IF(A71="14",+Indsats!$A$14,"Mangler Aktionsnummer"))))))))))))))</f>
        <v>Mangler Aktionsnummer</v>
      </c>
      <c r="C71" s="56"/>
      <c r="D71" s="131"/>
      <c r="E71" s="133"/>
      <c r="F71" s="200"/>
      <c r="G71" s="200"/>
      <c r="H71" s="147" t="str">
        <f>IFERROR(+VLOOKUP(C71,Indsats!$B$1:$D$29,2,FALSE),"")</f>
        <v/>
      </c>
      <c r="I71" s="196"/>
      <c r="J71" s="181" t="str">
        <f>+IFERROR(+VLOOKUP(I71,Medlemsoversigt!A:D,2,FALSE),"")</f>
        <v/>
      </c>
      <c r="K71" s="181" t="str">
        <f>IFERROR(+VLOOKUP(I71,Medlemsoversigt!A:D,3,FALSE),"")</f>
        <v/>
      </c>
      <c r="L71" s="181" t="str">
        <f>IFERROR(IF(+VLOOKUP(I71,Medlemsoversigt!A:H,4,FALSE)=0,"",+VLOOKUP(I71,Medlemsoversigt!A:H,4,FALSE)),"")</f>
        <v/>
      </c>
      <c r="M71" s="279" t="str">
        <f>IFERROR(IF(+VLOOKUP(I71,Medlemsoversigt!A:K,10,FALSE)=0,"",+VLOOKUP(I71,Medlemsoversigt!A:K,10,FALSE)),"")</f>
        <v/>
      </c>
      <c r="N71" s="152"/>
      <c r="O71" s="287"/>
      <c r="P71" s="153"/>
      <c r="Q71" s="152"/>
      <c r="R71" s="286"/>
      <c r="S71" s="153"/>
      <c r="T71" s="152"/>
      <c r="U71" s="274"/>
      <c r="V71" s="282"/>
      <c r="W71" s="152"/>
      <c r="X71" s="286"/>
      <c r="Y71" s="153"/>
      <c r="Z71" s="296"/>
      <c r="AA71" s="274"/>
      <c r="AB71" s="274"/>
      <c r="AC71" s="152"/>
      <c r="AD71" s="286"/>
      <c r="AE71" s="153"/>
      <c r="AF71" s="296"/>
      <c r="AG71" s="286"/>
      <c r="AH71" s="153"/>
      <c r="AI71" s="296"/>
      <c r="AJ71" s="286"/>
      <c r="AK71" s="153"/>
      <c r="AL71" s="282"/>
    </row>
    <row r="72" spans="1:38" x14ac:dyDescent="0.25">
      <c r="A72" s="10" t="str">
        <f t="shared" si="1"/>
        <v/>
      </c>
      <c r="B72" s="127" t="str">
        <f>+IF(A72="1.",+Indsats!$A$1,+IF(A72="2.",+Indsats!$A$2,+IF(A72="3.",+Indsats!$A$3,+IF(A72="4.",+Indsats!$A$4,+IF(A72="5.",+Indsats!$A$5,+IF(A72="6.",+Indsats!$A$6,+IF(A72="7.",+Indsats!$A$7,+IF(A72="8.",+Indsats!$A$8,+IF(A72="9.",+Indsats!$A$9,+IF(A72="10",+Indsats!$A$10,+IF(A72="11",+Indsats!$A$11,+IF(A72="12",+Indsats!$A$12,+IF(A72="13",+Indsats!$A$13,+IF(A72="14",+Indsats!$A$14,"Mangler Aktionsnummer"))))))))))))))</f>
        <v>Mangler Aktionsnummer</v>
      </c>
      <c r="C72" s="56"/>
      <c r="D72" s="131"/>
      <c r="E72" s="133"/>
      <c r="F72" s="200"/>
      <c r="G72" s="200"/>
      <c r="H72" s="147" t="str">
        <f>IFERROR(+VLOOKUP(C72,Indsats!$B$1:$D$29,2,FALSE),"")</f>
        <v/>
      </c>
      <c r="I72" s="196"/>
      <c r="J72" s="181" t="str">
        <f>+IFERROR(+VLOOKUP(I72,Medlemsoversigt!A:D,2,FALSE),"")</f>
        <v/>
      </c>
      <c r="K72" s="181" t="str">
        <f>IFERROR(+VLOOKUP(I72,Medlemsoversigt!A:D,3,FALSE),"")</f>
        <v/>
      </c>
      <c r="L72" s="181" t="str">
        <f>IFERROR(IF(+VLOOKUP(I72,Medlemsoversigt!A:H,4,FALSE)=0,"",+VLOOKUP(I72,Medlemsoversigt!A:H,4,FALSE)),"")</f>
        <v/>
      </c>
      <c r="M72" s="279" t="str">
        <f>IFERROR(IF(+VLOOKUP(I72,Medlemsoversigt!A:K,10,FALSE)=0,"",+VLOOKUP(I72,Medlemsoversigt!A:K,10,FALSE)),"")</f>
        <v/>
      </c>
      <c r="N72" s="154"/>
      <c r="O72" s="286"/>
      <c r="P72" s="146"/>
      <c r="Q72" s="154"/>
      <c r="R72" s="287"/>
      <c r="S72" s="146"/>
      <c r="T72" s="154"/>
      <c r="U72" s="275"/>
      <c r="V72" s="283"/>
      <c r="W72" s="154"/>
      <c r="X72" s="287"/>
      <c r="Y72" s="146"/>
      <c r="Z72" s="297"/>
      <c r="AA72" s="275"/>
      <c r="AB72" s="275"/>
      <c r="AC72" s="154"/>
      <c r="AD72" s="287"/>
      <c r="AE72" s="146"/>
      <c r="AF72" s="297"/>
      <c r="AG72" s="287"/>
      <c r="AH72" s="146"/>
      <c r="AI72" s="297"/>
      <c r="AJ72" s="287"/>
      <c r="AK72" s="146"/>
      <c r="AL72" s="283"/>
    </row>
    <row r="73" spans="1:38" x14ac:dyDescent="0.25">
      <c r="A73" s="10" t="str">
        <f t="shared" si="1"/>
        <v/>
      </c>
      <c r="B73" s="127" t="str">
        <f>+IF(A73="1.",+Indsats!$A$1,+IF(A73="2.",+Indsats!$A$2,+IF(A73="3.",+Indsats!$A$3,+IF(A73="4.",+Indsats!$A$4,+IF(A73="5.",+Indsats!$A$5,+IF(A73="6.",+Indsats!$A$6,+IF(A73="7.",+Indsats!$A$7,+IF(A73="8.",+Indsats!$A$8,+IF(A73="9.",+Indsats!$A$9,+IF(A73="10",+Indsats!$A$10,+IF(A73="11",+Indsats!$A$11,+IF(A73="12",+Indsats!$A$12,+IF(A73="13",+Indsats!$A$13,+IF(A73="14",+Indsats!$A$14,"Mangler Aktionsnummer"))))))))))))))</f>
        <v>Mangler Aktionsnummer</v>
      </c>
      <c r="C73" s="56"/>
      <c r="D73" s="131"/>
      <c r="E73" s="133"/>
      <c r="F73" s="200"/>
      <c r="G73" s="200"/>
      <c r="H73" s="147" t="str">
        <f>IFERROR(+VLOOKUP(C73,Indsats!$B$1:$D$29,2,FALSE),"")</f>
        <v/>
      </c>
      <c r="I73" s="196"/>
      <c r="J73" s="181" t="str">
        <f>+IFERROR(+VLOOKUP(I73,Medlemsoversigt!A:D,2,FALSE),"")</f>
        <v/>
      </c>
      <c r="K73" s="181" t="str">
        <f>IFERROR(+VLOOKUP(I73,Medlemsoversigt!A:D,3,FALSE),"")</f>
        <v/>
      </c>
      <c r="L73" s="181" t="str">
        <f>IFERROR(IF(+VLOOKUP(I73,Medlemsoversigt!A:H,4,FALSE)=0,"",+VLOOKUP(I73,Medlemsoversigt!A:H,4,FALSE)),"")</f>
        <v/>
      </c>
      <c r="M73" s="279" t="str">
        <f>IFERROR(IF(+VLOOKUP(I73,Medlemsoversigt!A:K,10,FALSE)=0,"",+VLOOKUP(I73,Medlemsoversigt!A:K,10,FALSE)),"")</f>
        <v/>
      </c>
      <c r="N73" s="152"/>
      <c r="O73" s="287"/>
      <c r="P73" s="153"/>
      <c r="Q73" s="152"/>
      <c r="R73" s="286"/>
      <c r="S73" s="153"/>
      <c r="T73" s="152"/>
      <c r="U73" s="274"/>
      <c r="V73" s="282"/>
      <c r="W73" s="152"/>
      <c r="X73" s="286"/>
      <c r="Y73" s="153"/>
      <c r="Z73" s="296"/>
      <c r="AA73" s="274"/>
      <c r="AB73" s="274"/>
      <c r="AC73" s="152"/>
      <c r="AD73" s="286"/>
      <c r="AE73" s="153"/>
      <c r="AF73" s="296"/>
      <c r="AG73" s="286"/>
      <c r="AH73" s="153"/>
      <c r="AI73" s="296"/>
      <c r="AJ73" s="286"/>
      <c r="AK73" s="153"/>
      <c r="AL73" s="282"/>
    </row>
    <row r="74" spans="1:38" x14ac:dyDescent="0.25">
      <c r="A74" s="10" t="str">
        <f t="shared" si="1"/>
        <v/>
      </c>
      <c r="B74" s="127" t="str">
        <f>+IF(A74="1.",+Indsats!$A$1,+IF(A74="2.",+Indsats!$A$2,+IF(A74="3.",+Indsats!$A$3,+IF(A74="4.",+Indsats!$A$4,+IF(A74="5.",+Indsats!$A$5,+IF(A74="6.",+Indsats!$A$6,+IF(A74="7.",+Indsats!$A$7,+IF(A74="8.",+Indsats!$A$8,+IF(A74="9.",+Indsats!$A$9,+IF(A74="10",+Indsats!$A$10,+IF(A74="11",+Indsats!$A$11,+IF(A74="12",+Indsats!$A$12,+IF(A74="13",+Indsats!$A$13,+IF(A74="14",+Indsats!$A$14,"Mangler Aktionsnummer"))))))))))))))</f>
        <v>Mangler Aktionsnummer</v>
      </c>
      <c r="C74" s="56"/>
      <c r="D74" s="131"/>
      <c r="E74" s="133"/>
      <c r="F74" s="200"/>
      <c r="G74" s="200"/>
      <c r="H74" s="147" t="str">
        <f>IFERROR(+VLOOKUP(C74,Indsats!$B$1:$D$29,2,FALSE),"")</f>
        <v/>
      </c>
      <c r="I74" s="196"/>
      <c r="J74" s="181" t="str">
        <f>+IFERROR(+VLOOKUP(I74,Medlemsoversigt!A:D,2,FALSE),"")</f>
        <v/>
      </c>
      <c r="K74" s="181" t="str">
        <f>IFERROR(+VLOOKUP(I74,Medlemsoversigt!A:D,3,FALSE),"")</f>
        <v/>
      </c>
      <c r="L74" s="181" t="str">
        <f>IFERROR(IF(+VLOOKUP(I74,Medlemsoversigt!A:H,4,FALSE)=0,"",+VLOOKUP(I74,Medlemsoversigt!A:H,4,FALSE)),"")</f>
        <v/>
      </c>
      <c r="M74" s="279" t="str">
        <f>IFERROR(IF(+VLOOKUP(I74,Medlemsoversigt!A:K,10,FALSE)=0,"",+VLOOKUP(I74,Medlemsoversigt!A:K,10,FALSE)),"")</f>
        <v/>
      </c>
      <c r="N74" s="154"/>
      <c r="O74" s="286"/>
      <c r="P74" s="146"/>
      <c r="Q74" s="154"/>
      <c r="R74" s="287"/>
      <c r="S74" s="146"/>
      <c r="T74" s="154"/>
      <c r="U74" s="275"/>
      <c r="V74" s="283"/>
      <c r="W74" s="154"/>
      <c r="X74" s="287"/>
      <c r="Y74" s="146"/>
      <c r="Z74" s="297"/>
      <c r="AA74" s="275"/>
      <c r="AB74" s="275"/>
      <c r="AC74" s="154"/>
      <c r="AD74" s="287"/>
      <c r="AE74" s="146"/>
      <c r="AF74" s="297"/>
      <c r="AG74" s="287"/>
      <c r="AH74" s="146"/>
      <c r="AI74" s="297"/>
      <c r="AJ74" s="287"/>
      <c r="AK74" s="146"/>
      <c r="AL74" s="283"/>
    </row>
    <row r="75" spans="1:38" x14ac:dyDescent="0.25">
      <c r="A75" s="10" t="str">
        <f t="shared" si="1"/>
        <v/>
      </c>
      <c r="B75" s="127" t="str">
        <f>+IF(A75="1.",+Indsats!$A$1,+IF(A75="2.",+Indsats!$A$2,+IF(A75="3.",+Indsats!$A$3,+IF(A75="4.",+Indsats!$A$4,+IF(A75="5.",+Indsats!$A$5,+IF(A75="6.",+Indsats!$A$6,+IF(A75="7.",+Indsats!$A$7,+IF(A75="8.",+Indsats!$A$8,+IF(A75="9.",+Indsats!$A$9,+IF(A75="10",+Indsats!$A$10,+IF(A75="11",+Indsats!$A$11,+IF(A75="12",+Indsats!$A$12,+IF(A75="13",+Indsats!$A$13,+IF(A75="14",+Indsats!$A$14,"Mangler Aktionsnummer"))))))))))))))</f>
        <v>Mangler Aktionsnummer</v>
      </c>
      <c r="C75" s="56"/>
      <c r="D75" s="131"/>
      <c r="E75" s="133"/>
      <c r="F75" s="200"/>
      <c r="G75" s="200"/>
      <c r="H75" s="147" t="str">
        <f>IFERROR(+VLOOKUP(C75,Indsats!$B$1:$D$29,2,FALSE),"")</f>
        <v/>
      </c>
      <c r="I75" s="196"/>
      <c r="J75" s="181" t="str">
        <f>+IFERROR(+VLOOKUP(I75,Medlemsoversigt!A:D,2,FALSE),"")</f>
        <v/>
      </c>
      <c r="K75" s="181" t="str">
        <f>IFERROR(+VLOOKUP(I75,Medlemsoversigt!A:D,3,FALSE),"")</f>
        <v/>
      </c>
      <c r="L75" s="181" t="str">
        <f>IFERROR(IF(+VLOOKUP(I75,Medlemsoversigt!A:H,4,FALSE)=0,"",+VLOOKUP(I75,Medlemsoversigt!A:H,4,FALSE)),"")</f>
        <v/>
      </c>
      <c r="M75" s="279" t="str">
        <f>IFERROR(IF(+VLOOKUP(I75,Medlemsoversigt!A:K,10,FALSE)=0,"",+VLOOKUP(I75,Medlemsoversigt!A:K,10,FALSE)),"")</f>
        <v/>
      </c>
      <c r="N75" s="152"/>
      <c r="O75" s="287"/>
      <c r="P75" s="153"/>
      <c r="Q75" s="152"/>
      <c r="R75" s="286"/>
      <c r="S75" s="153"/>
      <c r="T75" s="152"/>
      <c r="U75" s="274"/>
      <c r="V75" s="282"/>
      <c r="W75" s="152"/>
      <c r="X75" s="286"/>
      <c r="Y75" s="153"/>
      <c r="Z75" s="296"/>
      <c r="AA75" s="274"/>
      <c r="AB75" s="274"/>
      <c r="AC75" s="152"/>
      <c r="AD75" s="286"/>
      <c r="AE75" s="153"/>
      <c r="AF75" s="296"/>
      <c r="AG75" s="286"/>
      <c r="AH75" s="153"/>
      <c r="AI75" s="296"/>
      <c r="AJ75" s="286"/>
      <c r="AK75" s="153"/>
      <c r="AL75" s="282"/>
    </row>
    <row r="76" spans="1:38" x14ac:dyDescent="0.25">
      <c r="A76" s="10" t="str">
        <f t="shared" si="1"/>
        <v/>
      </c>
      <c r="B76" s="127" t="str">
        <f>+IF(A76="1.",+Indsats!$A$1,+IF(A76="2.",+Indsats!$A$2,+IF(A76="3.",+Indsats!$A$3,+IF(A76="4.",+Indsats!$A$4,+IF(A76="5.",+Indsats!$A$5,+IF(A76="6.",+Indsats!$A$6,+IF(A76="7.",+Indsats!$A$7,+IF(A76="8.",+Indsats!$A$8,+IF(A76="9.",+Indsats!$A$9,+IF(A76="10",+Indsats!$A$10,+IF(A76="11",+Indsats!$A$11,+IF(A76="12",+Indsats!$A$12,+IF(A76="13",+Indsats!$A$13,+IF(A76="14",+Indsats!$A$14,"Mangler Aktionsnummer"))))))))))))))</f>
        <v>Mangler Aktionsnummer</v>
      </c>
      <c r="C76" s="56"/>
      <c r="D76" s="131"/>
      <c r="E76" s="133"/>
      <c r="F76" s="200"/>
      <c r="G76" s="200"/>
      <c r="H76" s="147" t="str">
        <f>IFERROR(+VLOOKUP(C76,Indsats!$B$1:$D$29,2,FALSE),"")</f>
        <v/>
      </c>
      <c r="I76" s="196"/>
      <c r="J76" s="181" t="str">
        <f>+IFERROR(+VLOOKUP(I76,Medlemsoversigt!A:D,2,FALSE),"")</f>
        <v/>
      </c>
      <c r="K76" s="181" t="str">
        <f>IFERROR(+VLOOKUP(I76,Medlemsoversigt!A:D,3,FALSE),"")</f>
        <v/>
      </c>
      <c r="L76" s="181" t="str">
        <f>IFERROR(IF(+VLOOKUP(I76,Medlemsoversigt!A:H,4,FALSE)=0,"",+VLOOKUP(I76,Medlemsoversigt!A:H,4,FALSE)),"")</f>
        <v/>
      </c>
      <c r="M76" s="279" t="str">
        <f>IFERROR(IF(+VLOOKUP(I76,Medlemsoversigt!A:K,10,FALSE)=0,"",+VLOOKUP(I76,Medlemsoversigt!A:K,10,FALSE)),"")</f>
        <v/>
      </c>
      <c r="N76" s="154"/>
      <c r="O76" s="286"/>
      <c r="P76" s="146"/>
      <c r="Q76" s="154"/>
      <c r="R76" s="287"/>
      <c r="S76" s="146"/>
      <c r="T76" s="154"/>
      <c r="U76" s="275"/>
      <c r="V76" s="283"/>
      <c r="W76" s="154"/>
      <c r="X76" s="287"/>
      <c r="Y76" s="146"/>
      <c r="Z76" s="297"/>
      <c r="AA76" s="275"/>
      <c r="AB76" s="275"/>
      <c r="AC76" s="154"/>
      <c r="AD76" s="287"/>
      <c r="AE76" s="146"/>
      <c r="AF76" s="297"/>
      <c r="AG76" s="287"/>
      <c r="AH76" s="146"/>
      <c r="AI76" s="297"/>
      <c r="AJ76" s="287"/>
      <c r="AK76" s="146"/>
      <c r="AL76" s="283"/>
    </row>
    <row r="77" spans="1:38" x14ac:dyDescent="0.25">
      <c r="A77" s="10" t="str">
        <f t="shared" si="1"/>
        <v/>
      </c>
      <c r="B77" s="127" t="str">
        <f>+IF(A77="1.",+Indsats!$A$1,+IF(A77="2.",+Indsats!$A$2,+IF(A77="3.",+Indsats!$A$3,+IF(A77="4.",+Indsats!$A$4,+IF(A77="5.",+Indsats!$A$5,+IF(A77="6.",+Indsats!$A$6,+IF(A77="7.",+Indsats!$A$7,+IF(A77="8.",+Indsats!$A$8,+IF(A77="9.",+Indsats!$A$9,+IF(A77="10",+Indsats!$A$10,+IF(A77="11",+Indsats!$A$11,+IF(A77="12",+Indsats!$A$12,+IF(A77="13",+Indsats!$A$13,+IF(A77="14",+Indsats!$A$14,"Mangler Aktionsnummer"))))))))))))))</f>
        <v>Mangler Aktionsnummer</v>
      </c>
      <c r="C77" s="56"/>
      <c r="D77" s="131"/>
      <c r="E77" s="133"/>
      <c r="F77" s="200"/>
      <c r="G77" s="200"/>
      <c r="H77" s="147" t="str">
        <f>IFERROR(+VLOOKUP(C77,Indsats!$B$1:$D$29,2,FALSE),"")</f>
        <v/>
      </c>
      <c r="I77" s="196"/>
      <c r="J77" s="181" t="str">
        <f>+IFERROR(+VLOOKUP(I77,Medlemsoversigt!A:D,2,FALSE),"")</f>
        <v/>
      </c>
      <c r="K77" s="181" t="str">
        <f>IFERROR(+VLOOKUP(I77,Medlemsoversigt!A:D,3,FALSE),"")</f>
        <v/>
      </c>
      <c r="L77" s="181" t="str">
        <f>IFERROR(IF(+VLOOKUP(I77,Medlemsoversigt!A:H,4,FALSE)=0,"",+VLOOKUP(I77,Medlemsoversigt!A:H,4,FALSE)),"")</f>
        <v/>
      </c>
      <c r="M77" s="279" t="str">
        <f>IFERROR(IF(+VLOOKUP(I77,Medlemsoversigt!A:K,10,FALSE)=0,"",+VLOOKUP(I77,Medlemsoversigt!A:K,10,FALSE)),"")</f>
        <v/>
      </c>
      <c r="N77" s="152"/>
      <c r="O77" s="287"/>
      <c r="P77" s="153"/>
      <c r="Q77" s="152"/>
      <c r="R77" s="286"/>
      <c r="S77" s="153"/>
      <c r="T77" s="152"/>
      <c r="U77" s="274"/>
      <c r="V77" s="282"/>
      <c r="W77" s="152"/>
      <c r="X77" s="286"/>
      <c r="Y77" s="153"/>
      <c r="Z77" s="296"/>
      <c r="AA77" s="274"/>
      <c r="AB77" s="274"/>
      <c r="AC77" s="152"/>
      <c r="AD77" s="286"/>
      <c r="AE77" s="153"/>
      <c r="AF77" s="296"/>
      <c r="AG77" s="286"/>
      <c r="AH77" s="153"/>
      <c r="AI77" s="296"/>
      <c r="AJ77" s="286"/>
      <c r="AK77" s="153"/>
      <c r="AL77" s="282"/>
    </row>
    <row r="78" spans="1:38" x14ac:dyDescent="0.25">
      <c r="A78" s="10" t="str">
        <f t="shared" si="1"/>
        <v/>
      </c>
      <c r="B78" s="127" t="str">
        <f>+IF(A78="1.",+Indsats!$A$1,+IF(A78="2.",+Indsats!$A$2,+IF(A78="3.",+Indsats!$A$3,+IF(A78="4.",+Indsats!$A$4,+IF(A78="5.",+Indsats!$A$5,+IF(A78="6.",+Indsats!$A$6,+IF(A78="7.",+Indsats!$A$7,+IF(A78="8.",+Indsats!$A$8,+IF(A78="9.",+Indsats!$A$9,+IF(A78="10",+Indsats!$A$10,+IF(A78="11",+Indsats!$A$11,+IF(A78="12",+Indsats!$A$12,+IF(A78="13",+Indsats!$A$13,+IF(A78="14",+Indsats!$A$14,"Mangler Aktionsnummer"))))))))))))))</f>
        <v>Mangler Aktionsnummer</v>
      </c>
      <c r="C78" s="56"/>
      <c r="D78" s="131"/>
      <c r="E78" s="133"/>
      <c r="F78" s="200"/>
      <c r="G78" s="200"/>
      <c r="H78" s="147" t="str">
        <f>IFERROR(+VLOOKUP(C78,Indsats!$B$1:$D$29,2,FALSE),"")</f>
        <v/>
      </c>
      <c r="I78" s="196"/>
      <c r="J78" s="181" t="str">
        <f>+IFERROR(+VLOOKUP(I78,Medlemsoversigt!A:D,2,FALSE),"")</f>
        <v/>
      </c>
      <c r="K78" s="181" t="str">
        <f>IFERROR(+VLOOKUP(I78,Medlemsoversigt!A:D,3,FALSE),"")</f>
        <v/>
      </c>
      <c r="L78" s="181" t="str">
        <f>IFERROR(IF(+VLOOKUP(I78,Medlemsoversigt!A:H,4,FALSE)=0,"",+VLOOKUP(I78,Medlemsoversigt!A:H,4,FALSE)),"")</f>
        <v/>
      </c>
      <c r="M78" s="279" t="str">
        <f>IFERROR(IF(+VLOOKUP(I78,Medlemsoversigt!A:K,10,FALSE)=0,"",+VLOOKUP(I78,Medlemsoversigt!A:K,10,FALSE)),"")</f>
        <v/>
      </c>
      <c r="N78" s="154"/>
      <c r="O78" s="286"/>
      <c r="P78" s="146"/>
      <c r="Q78" s="154"/>
      <c r="R78" s="287"/>
      <c r="S78" s="146"/>
      <c r="T78" s="154"/>
      <c r="U78" s="275"/>
      <c r="V78" s="283"/>
      <c r="W78" s="154"/>
      <c r="X78" s="287"/>
      <c r="Y78" s="146"/>
      <c r="Z78" s="297"/>
      <c r="AA78" s="275"/>
      <c r="AB78" s="275"/>
      <c r="AC78" s="154"/>
      <c r="AD78" s="287"/>
      <c r="AE78" s="146"/>
      <c r="AF78" s="297"/>
      <c r="AG78" s="287"/>
      <c r="AH78" s="146"/>
      <c r="AI78" s="297"/>
      <c r="AJ78" s="287"/>
      <c r="AK78" s="146"/>
      <c r="AL78" s="283"/>
    </row>
    <row r="79" spans="1:38" x14ac:dyDescent="0.25">
      <c r="A79" s="10" t="str">
        <f t="shared" si="1"/>
        <v/>
      </c>
      <c r="B79" s="127" t="str">
        <f>+IF(A79="1.",+Indsats!$A$1,+IF(A79="2.",+Indsats!$A$2,+IF(A79="3.",+Indsats!$A$3,+IF(A79="4.",+Indsats!$A$4,+IF(A79="5.",+Indsats!$A$5,+IF(A79="6.",+Indsats!$A$6,+IF(A79="7.",+Indsats!$A$7,+IF(A79="8.",+Indsats!$A$8,+IF(A79="9.",+Indsats!$A$9,+IF(A79="10",+Indsats!$A$10,+IF(A79="11",+Indsats!$A$11,+IF(A79="12",+Indsats!$A$12,+IF(A79="13",+Indsats!$A$13,+IF(A79="14",+Indsats!$A$14,"Mangler Aktionsnummer"))))))))))))))</f>
        <v>Mangler Aktionsnummer</v>
      </c>
      <c r="C79" s="56"/>
      <c r="D79" s="131"/>
      <c r="E79" s="133"/>
      <c r="F79" s="200"/>
      <c r="G79" s="200"/>
      <c r="H79" s="147" t="str">
        <f>IFERROR(+VLOOKUP(C79,Indsats!$B$1:$D$29,2,FALSE),"")</f>
        <v/>
      </c>
      <c r="I79" s="196"/>
      <c r="J79" s="181" t="str">
        <f>+IFERROR(+VLOOKUP(I79,Medlemsoversigt!A:D,2,FALSE),"")</f>
        <v/>
      </c>
      <c r="K79" s="181" t="str">
        <f>IFERROR(+VLOOKUP(I79,Medlemsoversigt!A:D,3,FALSE),"")</f>
        <v/>
      </c>
      <c r="L79" s="181" t="str">
        <f>IFERROR(IF(+VLOOKUP(I79,Medlemsoversigt!A:H,4,FALSE)=0,"",+VLOOKUP(I79,Medlemsoversigt!A:H,4,FALSE)),"")</f>
        <v/>
      </c>
      <c r="M79" s="279" t="str">
        <f>IFERROR(IF(+VLOOKUP(I79,Medlemsoversigt!A:K,10,FALSE)=0,"",+VLOOKUP(I79,Medlemsoversigt!A:K,10,FALSE)),"")</f>
        <v/>
      </c>
      <c r="N79" s="152"/>
      <c r="O79" s="287"/>
      <c r="P79" s="153"/>
      <c r="Q79" s="152"/>
      <c r="R79" s="286"/>
      <c r="S79" s="153"/>
      <c r="T79" s="152"/>
      <c r="U79" s="274"/>
      <c r="V79" s="282"/>
      <c r="W79" s="152"/>
      <c r="X79" s="286"/>
      <c r="Y79" s="153"/>
      <c r="Z79" s="296"/>
      <c r="AA79" s="274"/>
      <c r="AB79" s="274"/>
      <c r="AC79" s="152"/>
      <c r="AD79" s="286"/>
      <c r="AE79" s="153"/>
      <c r="AF79" s="296"/>
      <c r="AG79" s="286"/>
      <c r="AH79" s="153"/>
      <c r="AI79" s="296"/>
      <c r="AJ79" s="286"/>
      <c r="AK79" s="153"/>
      <c r="AL79" s="282"/>
    </row>
    <row r="80" spans="1:38" x14ac:dyDescent="0.25">
      <c r="A80" s="10" t="str">
        <f t="shared" si="1"/>
        <v/>
      </c>
      <c r="B80" s="127" t="str">
        <f>+IF(A80="1.",+Indsats!$A$1,+IF(A80="2.",+Indsats!$A$2,+IF(A80="3.",+Indsats!$A$3,+IF(A80="4.",+Indsats!$A$4,+IF(A80="5.",+Indsats!$A$5,+IF(A80="6.",+Indsats!$A$6,+IF(A80="7.",+Indsats!$A$7,+IF(A80="8.",+Indsats!$A$8,+IF(A80="9.",+Indsats!$A$9,+IF(A80="10",+Indsats!$A$10,+IF(A80="11",+Indsats!$A$11,+IF(A80="12",+Indsats!$A$12,+IF(A80="13",+Indsats!$A$13,+IF(A80="14",+Indsats!$A$14,"Mangler Aktionsnummer"))))))))))))))</f>
        <v>Mangler Aktionsnummer</v>
      </c>
      <c r="C80" s="56"/>
      <c r="D80" s="131"/>
      <c r="E80" s="133"/>
      <c r="F80" s="200"/>
      <c r="G80" s="200"/>
      <c r="H80" s="147" t="str">
        <f>IFERROR(+VLOOKUP(C80,Indsats!$B$1:$D$29,2,FALSE),"")</f>
        <v/>
      </c>
      <c r="I80" s="196"/>
      <c r="J80" s="181" t="str">
        <f>+IFERROR(+VLOOKUP(I80,Medlemsoversigt!A:D,2,FALSE),"")</f>
        <v/>
      </c>
      <c r="K80" s="181" t="str">
        <f>IFERROR(+VLOOKUP(I80,Medlemsoversigt!A:D,3,FALSE),"")</f>
        <v/>
      </c>
      <c r="L80" s="181" t="str">
        <f>IFERROR(IF(+VLOOKUP(I80,Medlemsoversigt!A:H,4,FALSE)=0,"",+VLOOKUP(I80,Medlemsoversigt!A:H,4,FALSE)),"")</f>
        <v/>
      </c>
      <c r="M80" s="279" t="str">
        <f>IFERROR(IF(+VLOOKUP(I80,Medlemsoversigt!A:K,10,FALSE)=0,"",+VLOOKUP(I80,Medlemsoversigt!A:K,10,FALSE)),"")</f>
        <v/>
      </c>
      <c r="N80" s="154"/>
      <c r="O80" s="286"/>
      <c r="P80" s="146"/>
      <c r="Q80" s="154"/>
      <c r="R80" s="287"/>
      <c r="S80" s="146"/>
      <c r="T80" s="154"/>
      <c r="U80" s="275"/>
      <c r="V80" s="283"/>
      <c r="W80" s="154"/>
      <c r="X80" s="287"/>
      <c r="Y80" s="146"/>
      <c r="Z80" s="297"/>
      <c r="AA80" s="275"/>
      <c r="AB80" s="275"/>
      <c r="AC80" s="154"/>
      <c r="AD80" s="287"/>
      <c r="AE80" s="146"/>
      <c r="AF80" s="297"/>
      <c r="AG80" s="287"/>
      <c r="AH80" s="146"/>
      <c r="AI80" s="297"/>
      <c r="AJ80" s="287"/>
      <c r="AK80" s="146"/>
      <c r="AL80" s="283"/>
    </row>
    <row r="81" spans="1:38" x14ac:dyDescent="0.25">
      <c r="A81" s="10" t="str">
        <f t="shared" si="1"/>
        <v/>
      </c>
      <c r="B81" s="127" t="str">
        <f>+IF(A81="1.",+Indsats!$A$1,+IF(A81="2.",+Indsats!$A$2,+IF(A81="3.",+Indsats!$A$3,+IF(A81="4.",+Indsats!$A$4,+IF(A81="5.",+Indsats!$A$5,+IF(A81="6.",+Indsats!$A$6,+IF(A81="7.",+Indsats!$A$7,+IF(A81="8.",+Indsats!$A$8,+IF(A81="9.",+Indsats!$A$9,+IF(A81="10",+Indsats!$A$10,+IF(A81="11",+Indsats!$A$11,+IF(A81="12",+Indsats!$A$12,+IF(A81="13",+Indsats!$A$13,+IF(A81="14",+Indsats!$A$14,"Mangler Aktionsnummer"))))))))))))))</f>
        <v>Mangler Aktionsnummer</v>
      </c>
      <c r="C81" s="56"/>
      <c r="D81" s="131"/>
      <c r="E81" s="133"/>
      <c r="F81" s="200"/>
      <c r="G81" s="200"/>
      <c r="H81" s="147" t="str">
        <f>IFERROR(+VLOOKUP(C81,Indsats!$B$1:$D$29,2,FALSE),"")</f>
        <v/>
      </c>
      <c r="I81" s="196"/>
      <c r="J81" s="181" t="str">
        <f>+IFERROR(+VLOOKUP(I81,Medlemsoversigt!A:D,2,FALSE),"")</f>
        <v/>
      </c>
      <c r="K81" s="181" t="str">
        <f>IFERROR(+VLOOKUP(I81,Medlemsoversigt!A:D,3,FALSE),"")</f>
        <v/>
      </c>
      <c r="L81" s="181" t="str">
        <f>IFERROR(IF(+VLOOKUP(I81,Medlemsoversigt!A:H,4,FALSE)=0,"",+VLOOKUP(I81,Medlemsoversigt!A:H,4,FALSE)),"")</f>
        <v/>
      </c>
      <c r="M81" s="279" t="str">
        <f>IFERROR(IF(+VLOOKUP(I81,Medlemsoversigt!A:K,10,FALSE)=0,"",+VLOOKUP(I81,Medlemsoversigt!A:K,10,FALSE)),"")</f>
        <v/>
      </c>
      <c r="N81" s="152"/>
      <c r="O81" s="287"/>
      <c r="P81" s="153"/>
      <c r="Q81" s="152"/>
      <c r="R81" s="286"/>
      <c r="S81" s="153"/>
      <c r="T81" s="152"/>
      <c r="U81" s="274"/>
      <c r="V81" s="282"/>
      <c r="W81" s="152"/>
      <c r="X81" s="286"/>
      <c r="Y81" s="153"/>
      <c r="Z81" s="296"/>
      <c r="AA81" s="274"/>
      <c r="AB81" s="274"/>
      <c r="AC81" s="152"/>
      <c r="AD81" s="286"/>
      <c r="AE81" s="153"/>
      <c r="AF81" s="296"/>
      <c r="AG81" s="286"/>
      <c r="AH81" s="153"/>
      <c r="AI81" s="296"/>
      <c r="AJ81" s="286"/>
      <c r="AK81" s="153"/>
      <c r="AL81" s="282"/>
    </row>
    <row r="82" spans="1:38" x14ac:dyDescent="0.25">
      <c r="A82" s="10" t="str">
        <f t="shared" si="1"/>
        <v/>
      </c>
      <c r="B82" s="127" t="str">
        <f>+IF(A82="1.",+Indsats!$A$1,+IF(A82="2.",+Indsats!$A$2,+IF(A82="3.",+Indsats!$A$3,+IF(A82="4.",+Indsats!$A$4,+IF(A82="5.",+Indsats!$A$5,+IF(A82="6.",+Indsats!$A$6,+IF(A82="7.",+Indsats!$A$7,+IF(A82="8.",+Indsats!$A$8,+IF(A82="9.",+Indsats!$A$9,+IF(A82="10",+Indsats!$A$10,+IF(A82="11",+Indsats!$A$11,+IF(A82="12",+Indsats!$A$12,+IF(A82="13",+Indsats!$A$13,+IF(A82="14",+Indsats!$A$14,"Mangler Aktionsnummer"))))))))))))))</f>
        <v>Mangler Aktionsnummer</v>
      </c>
      <c r="C82" s="56"/>
      <c r="D82" s="131"/>
      <c r="E82" s="133"/>
      <c r="F82" s="200"/>
      <c r="G82" s="200"/>
      <c r="H82" s="147" t="str">
        <f>IFERROR(+VLOOKUP(C82,Indsats!$B$1:$D$29,2,FALSE),"")</f>
        <v/>
      </c>
      <c r="I82" s="196"/>
      <c r="J82" s="181" t="str">
        <f>+IFERROR(+VLOOKUP(I82,Medlemsoversigt!A:D,2,FALSE),"")</f>
        <v/>
      </c>
      <c r="K82" s="181" t="str">
        <f>IFERROR(+VLOOKUP(I82,Medlemsoversigt!A:D,3,FALSE),"")</f>
        <v/>
      </c>
      <c r="L82" s="181" t="str">
        <f>IFERROR(IF(+VLOOKUP(I82,Medlemsoversigt!A:H,4,FALSE)=0,"",+VLOOKUP(I82,Medlemsoversigt!A:H,4,FALSE)),"")</f>
        <v/>
      </c>
      <c r="M82" s="279" t="str">
        <f>IFERROR(IF(+VLOOKUP(I82,Medlemsoversigt!A:K,10,FALSE)=0,"",+VLOOKUP(I82,Medlemsoversigt!A:K,10,FALSE)),"")</f>
        <v/>
      </c>
      <c r="N82" s="154"/>
      <c r="O82" s="286"/>
      <c r="P82" s="146"/>
      <c r="Q82" s="154"/>
      <c r="R82" s="287"/>
      <c r="S82" s="146"/>
      <c r="T82" s="154"/>
      <c r="U82" s="275"/>
      <c r="V82" s="283"/>
      <c r="W82" s="154"/>
      <c r="X82" s="287"/>
      <c r="Y82" s="146"/>
      <c r="Z82" s="297"/>
      <c r="AA82" s="275"/>
      <c r="AB82" s="275"/>
      <c r="AC82" s="154"/>
      <c r="AD82" s="287"/>
      <c r="AE82" s="146"/>
      <c r="AF82" s="297"/>
      <c r="AG82" s="287"/>
      <c r="AH82" s="146"/>
      <c r="AI82" s="297"/>
      <c r="AJ82" s="287"/>
      <c r="AK82" s="146"/>
      <c r="AL82" s="283"/>
    </row>
    <row r="83" spans="1:38" x14ac:dyDescent="0.25">
      <c r="A83" s="10" t="str">
        <f t="shared" si="1"/>
        <v/>
      </c>
      <c r="B83" s="127" t="str">
        <f>+IF(A83="1.",+Indsats!$A$1,+IF(A83="2.",+Indsats!$A$2,+IF(A83="3.",+Indsats!$A$3,+IF(A83="4.",+Indsats!$A$4,+IF(A83="5.",+Indsats!$A$5,+IF(A83="6.",+Indsats!$A$6,+IF(A83="7.",+Indsats!$A$7,+IF(A83="8.",+Indsats!$A$8,+IF(A83="9.",+Indsats!$A$9,+IF(A83="10",+Indsats!$A$10,+IF(A83="11",+Indsats!$A$11,+IF(A83="12",+Indsats!$A$12,+IF(A83="13",+Indsats!$A$13,+IF(A83="14",+Indsats!$A$14,"Mangler Aktionsnummer"))))))))))))))</f>
        <v>Mangler Aktionsnummer</v>
      </c>
      <c r="C83" s="56"/>
      <c r="D83" s="131"/>
      <c r="E83" s="133"/>
      <c r="F83" s="200"/>
      <c r="G83" s="200"/>
      <c r="H83" s="147" t="str">
        <f>IFERROR(+VLOOKUP(C83,Indsats!$B$1:$D$29,2,FALSE),"")</f>
        <v/>
      </c>
      <c r="I83" s="196"/>
      <c r="J83" s="181" t="str">
        <f>+IFERROR(+VLOOKUP(I83,Medlemsoversigt!A:D,2,FALSE),"")</f>
        <v/>
      </c>
      <c r="K83" s="181" t="str">
        <f>IFERROR(+VLOOKUP(I83,Medlemsoversigt!A:D,3,FALSE),"")</f>
        <v/>
      </c>
      <c r="L83" s="181" t="str">
        <f>IFERROR(IF(+VLOOKUP(I83,Medlemsoversigt!A:H,4,FALSE)=0,"",+VLOOKUP(I83,Medlemsoversigt!A:H,4,FALSE)),"")</f>
        <v/>
      </c>
      <c r="M83" s="279" t="str">
        <f>IFERROR(IF(+VLOOKUP(I83,Medlemsoversigt!A:K,10,FALSE)=0,"",+VLOOKUP(I83,Medlemsoversigt!A:K,10,FALSE)),"")</f>
        <v/>
      </c>
      <c r="N83" s="152"/>
      <c r="O83" s="287"/>
      <c r="P83" s="153"/>
      <c r="Q83" s="152"/>
      <c r="R83" s="286"/>
      <c r="S83" s="153"/>
      <c r="T83" s="152"/>
      <c r="U83" s="274"/>
      <c r="V83" s="282"/>
      <c r="W83" s="152"/>
      <c r="X83" s="286"/>
      <c r="Y83" s="153"/>
      <c r="Z83" s="296"/>
      <c r="AA83" s="274"/>
      <c r="AB83" s="274"/>
      <c r="AC83" s="152"/>
      <c r="AD83" s="286"/>
      <c r="AE83" s="153"/>
      <c r="AF83" s="296"/>
      <c r="AG83" s="286"/>
      <c r="AH83" s="153"/>
      <c r="AI83" s="296"/>
      <c r="AJ83" s="286"/>
      <c r="AK83" s="153"/>
      <c r="AL83" s="282"/>
    </row>
    <row r="84" spans="1:38" x14ac:dyDescent="0.25">
      <c r="A84" s="10" t="str">
        <f t="shared" si="1"/>
        <v/>
      </c>
      <c r="B84" s="127" t="str">
        <f>+IF(A84="1.",+Indsats!$A$1,+IF(A84="2.",+Indsats!$A$2,+IF(A84="3.",+Indsats!$A$3,+IF(A84="4.",+Indsats!$A$4,+IF(A84="5.",+Indsats!$A$5,+IF(A84="6.",+Indsats!$A$6,+IF(A84="7.",+Indsats!$A$7,+IF(A84="8.",+Indsats!$A$8,+IF(A84="9.",+Indsats!$A$9,+IF(A84="10",+Indsats!$A$10,+IF(A84="11",+Indsats!$A$11,+IF(A84="12",+Indsats!$A$12,+IF(A84="13",+Indsats!$A$13,+IF(A84="14",+Indsats!$A$14,"Mangler Aktionsnummer"))))))))))))))</f>
        <v>Mangler Aktionsnummer</v>
      </c>
      <c r="C84" s="56"/>
      <c r="D84" s="131"/>
      <c r="E84" s="133"/>
      <c r="F84" s="200"/>
      <c r="G84" s="200"/>
      <c r="H84" s="147" t="str">
        <f>IFERROR(+VLOOKUP(C84,Indsats!$B$1:$D$29,2,FALSE),"")</f>
        <v/>
      </c>
      <c r="I84" s="196"/>
      <c r="J84" s="181" t="str">
        <f>+IFERROR(+VLOOKUP(I84,Medlemsoversigt!A:D,2,FALSE),"")</f>
        <v/>
      </c>
      <c r="K84" s="181" t="str">
        <f>IFERROR(+VLOOKUP(I84,Medlemsoversigt!A:D,3,FALSE),"")</f>
        <v/>
      </c>
      <c r="L84" s="181" t="str">
        <f>IFERROR(IF(+VLOOKUP(I84,Medlemsoversigt!A:H,4,FALSE)=0,"",+VLOOKUP(I84,Medlemsoversigt!A:H,4,FALSE)),"")</f>
        <v/>
      </c>
      <c r="M84" s="279" t="str">
        <f>IFERROR(IF(+VLOOKUP(I84,Medlemsoversigt!A:K,10,FALSE)=0,"",+VLOOKUP(I84,Medlemsoversigt!A:K,10,FALSE)),"")</f>
        <v/>
      </c>
      <c r="N84" s="154"/>
      <c r="O84" s="286"/>
      <c r="P84" s="146"/>
      <c r="Q84" s="154"/>
      <c r="R84" s="287"/>
      <c r="S84" s="146"/>
      <c r="T84" s="154"/>
      <c r="U84" s="275"/>
      <c r="V84" s="283"/>
      <c r="W84" s="154"/>
      <c r="X84" s="287"/>
      <c r="Y84" s="146"/>
      <c r="Z84" s="297"/>
      <c r="AA84" s="275"/>
      <c r="AB84" s="275"/>
      <c r="AC84" s="154"/>
      <c r="AD84" s="287"/>
      <c r="AE84" s="146"/>
      <c r="AF84" s="297"/>
      <c r="AG84" s="287"/>
      <c r="AH84" s="146"/>
      <c r="AI84" s="297"/>
      <c r="AJ84" s="287"/>
      <c r="AK84" s="146"/>
      <c r="AL84" s="283"/>
    </row>
    <row r="85" spans="1:38" x14ac:dyDescent="0.25">
      <c r="A85" s="10" t="str">
        <f t="shared" si="1"/>
        <v/>
      </c>
      <c r="B85" s="127" t="str">
        <f>+IF(A85="1.",+Indsats!$A$1,+IF(A85="2.",+Indsats!$A$2,+IF(A85="3.",+Indsats!$A$3,+IF(A85="4.",+Indsats!$A$4,+IF(A85="5.",+Indsats!$A$5,+IF(A85="6.",+Indsats!$A$6,+IF(A85="7.",+Indsats!$A$7,+IF(A85="8.",+Indsats!$A$8,+IF(A85="9.",+Indsats!$A$9,+IF(A85="10",+Indsats!$A$10,+IF(A85="11",+Indsats!$A$11,+IF(A85="12",+Indsats!$A$12,+IF(A85="13",+Indsats!$A$13,+IF(A85="14",+Indsats!$A$14,"Mangler Aktionsnummer"))))))))))))))</f>
        <v>Mangler Aktionsnummer</v>
      </c>
      <c r="C85" s="56"/>
      <c r="D85" s="131"/>
      <c r="E85" s="133"/>
      <c r="F85" s="200"/>
      <c r="G85" s="200"/>
      <c r="H85" s="147" t="str">
        <f>IFERROR(+VLOOKUP(C85,Indsats!$B$1:$D$29,2,FALSE),"")</f>
        <v/>
      </c>
      <c r="I85" s="196"/>
      <c r="J85" s="181" t="str">
        <f>+IFERROR(+VLOOKUP(I85,Medlemsoversigt!A:D,2,FALSE),"")</f>
        <v/>
      </c>
      <c r="K85" s="181" t="str">
        <f>IFERROR(+VLOOKUP(I85,Medlemsoversigt!A:D,3,FALSE),"")</f>
        <v/>
      </c>
      <c r="L85" s="181" t="str">
        <f>IFERROR(IF(+VLOOKUP(I85,Medlemsoversigt!A:H,4,FALSE)=0,"",+VLOOKUP(I85,Medlemsoversigt!A:H,4,FALSE)),"")</f>
        <v/>
      </c>
      <c r="M85" s="279" t="str">
        <f>IFERROR(IF(+VLOOKUP(I85,Medlemsoversigt!A:K,10,FALSE)=0,"",+VLOOKUP(I85,Medlemsoversigt!A:K,10,FALSE)),"")</f>
        <v/>
      </c>
      <c r="N85" s="152"/>
      <c r="O85" s="287"/>
      <c r="P85" s="153"/>
      <c r="Q85" s="152"/>
      <c r="R85" s="286"/>
      <c r="S85" s="153"/>
      <c r="T85" s="152"/>
      <c r="U85" s="274"/>
      <c r="V85" s="282"/>
      <c r="W85" s="152"/>
      <c r="X85" s="286"/>
      <c r="Y85" s="153"/>
      <c r="Z85" s="296"/>
      <c r="AA85" s="274"/>
      <c r="AB85" s="274"/>
      <c r="AC85" s="152"/>
      <c r="AD85" s="286"/>
      <c r="AE85" s="153"/>
      <c r="AF85" s="296"/>
      <c r="AG85" s="286"/>
      <c r="AH85" s="153"/>
      <c r="AI85" s="296"/>
      <c r="AJ85" s="286"/>
      <c r="AK85" s="153"/>
      <c r="AL85" s="282"/>
    </row>
    <row r="86" spans="1:38" x14ac:dyDescent="0.25">
      <c r="A86" s="10" t="str">
        <f t="shared" si="1"/>
        <v/>
      </c>
      <c r="B86" s="127" t="str">
        <f>+IF(A86="1.",+Indsats!$A$1,+IF(A86="2.",+Indsats!$A$2,+IF(A86="3.",+Indsats!$A$3,+IF(A86="4.",+Indsats!$A$4,+IF(A86="5.",+Indsats!$A$5,+IF(A86="6.",+Indsats!$A$6,+IF(A86="7.",+Indsats!$A$7,+IF(A86="8.",+Indsats!$A$8,+IF(A86="9.",+Indsats!$A$9,+IF(A86="10",+Indsats!$A$10,+IF(A86="11",+Indsats!$A$11,+IF(A86="12",+Indsats!$A$12,+IF(A86="13",+Indsats!$A$13,+IF(A86="14",+Indsats!$A$14,"Mangler Aktionsnummer"))))))))))))))</f>
        <v>Mangler Aktionsnummer</v>
      </c>
      <c r="C86" s="56"/>
      <c r="D86" s="131"/>
      <c r="E86" s="133"/>
      <c r="F86" s="200"/>
      <c r="G86" s="200"/>
      <c r="H86" s="147" t="str">
        <f>IFERROR(+VLOOKUP(C86,Indsats!$B$1:$D$29,2,FALSE),"")</f>
        <v/>
      </c>
      <c r="I86" s="196"/>
      <c r="J86" s="181" t="str">
        <f>+IFERROR(+VLOOKUP(I86,Medlemsoversigt!A:D,2,FALSE),"")</f>
        <v/>
      </c>
      <c r="K86" s="181" t="str">
        <f>IFERROR(+VLOOKUP(I86,Medlemsoversigt!A:D,3,FALSE),"")</f>
        <v/>
      </c>
      <c r="L86" s="181" t="str">
        <f>IFERROR(IF(+VLOOKUP(I86,Medlemsoversigt!A:H,4,FALSE)=0,"",+VLOOKUP(I86,Medlemsoversigt!A:H,4,FALSE)),"")</f>
        <v/>
      </c>
      <c r="M86" s="279" t="str">
        <f>IFERROR(IF(+VLOOKUP(I86,Medlemsoversigt!A:K,10,FALSE)=0,"",+VLOOKUP(I86,Medlemsoversigt!A:K,10,FALSE)),"")</f>
        <v/>
      </c>
      <c r="N86" s="154"/>
      <c r="O86" s="287"/>
      <c r="P86" s="146"/>
      <c r="Q86" s="154"/>
      <c r="R86" s="287"/>
      <c r="S86" s="146"/>
      <c r="T86" s="154"/>
      <c r="U86" s="275"/>
      <c r="V86" s="283"/>
      <c r="W86" s="154"/>
      <c r="X86" s="287"/>
      <c r="Y86" s="146"/>
      <c r="Z86" s="297"/>
      <c r="AA86" s="275"/>
      <c r="AB86" s="275"/>
      <c r="AC86" s="154"/>
      <c r="AD86" s="287"/>
      <c r="AE86" s="146"/>
      <c r="AF86" s="297"/>
      <c r="AG86" s="287"/>
      <c r="AH86" s="146"/>
      <c r="AI86" s="297"/>
      <c r="AJ86" s="287"/>
      <c r="AK86" s="146"/>
      <c r="AL86" s="283"/>
    </row>
    <row r="87" spans="1:38" x14ac:dyDescent="0.25">
      <c r="A87" s="10" t="str">
        <f t="shared" si="1"/>
        <v/>
      </c>
      <c r="B87" s="127" t="str">
        <f>+IF(A87="1.",+Indsats!$A$1,+IF(A87="2.",+Indsats!$A$2,+IF(A87="3.",+Indsats!$A$3,+IF(A87="4.",+Indsats!$A$4,+IF(A87="5.",+Indsats!$A$5,+IF(A87="6.",+Indsats!$A$6,+IF(A87="7.",+Indsats!$A$7,+IF(A87="8.",+Indsats!$A$8,+IF(A87="9.",+Indsats!$A$9,+IF(A87="10",+Indsats!$A$10,+IF(A87="11",+Indsats!$A$11,+IF(A87="12",+Indsats!$A$12,+IF(A87="13",+Indsats!$A$13,+IF(A87="14",+Indsats!$A$14,"Mangler Aktionsnummer"))))))))))))))</f>
        <v>Mangler Aktionsnummer</v>
      </c>
      <c r="C87" s="56"/>
      <c r="D87" s="131"/>
      <c r="E87" s="133"/>
      <c r="F87" s="200"/>
      <c r="G87" s="200"/>
      <c r="H87" s="147" t="str">
        <f>IFERROR(+VLOOKUP(C87,Indsats!$B$1:$D$29,2,FALSE),"")</f>
        <v/>
      </c>
      <c r="I87" s="196"/>
      <c r="J87" s="181" t="str">
        <f>+IFERROR(+VLOOKUP(I87,Medlemsoversigt!A:D,2,FALSE),"")</f>
        <v/>
      </c>
      <c r="K87" s="181" t="str">
        <f>IFERROR(+VLOOKUP(I87,Medlemsoversigt!A:D,3,FALSE),"")</f>
        <v/>
      </c>
      <c r="L87" s="181" t="str">
        <f>IFERROR(IF(+VLOOKUP(I87,Medlemsoversigt!A:H,4,FALSE)=0,"",+VLOOKUP(I87,Medlemsoversigt!A:H,4,FALSE)),"")</f>
        <v/>
      </c>
      <c r="M87" s="279" t="str">
        <f>IFERROR(IF(+VLOOKUP(I87,Medlemsoversigt!A:K,10,FALSE)=0,"",+VLOOKUP(I87,Medlemsoversigt!A:K,10,FALSE)),"")</f>
        <v/>
      </c>
      <c r="N87" s="154"/>
      <c r="O87" s="286"/>
      <c r="P87" s="146"/>
      <c r="Q87" s="154"/>
      <c r="R87" s="287"/>
      <c r="S87" s="146"/>
      <c r="T87" s="154"/>
      <c r="U87" s="275"/>
      <c r="V87" s="283"/>
      <c r="W87" s="154"/>
      <c r="X87" s="287"/>
      <c r="Y87" s="146"/>
      <c r="Z87" s="297"/>
      <c r="AA87" s="275"/>
      <c r="AB87" s="275"/>
      <c r="AC87" s="154"/>
      <c r="AD87" s="287"/>
      <c r="AE87" s="146"/>
      <c r="AF87" s="297"/>
      <c r="AG87" s="287"/>
      <c r="AH87" s="146"/>
      <c r="AI87" s="297"/>
      <c r="AJ87" s="287"/>
      <c r="AK87" s="146"/>
      <c r="AL87" s="283"/>
    </row>
    <row r="88" spans="1:38" x14ac:dyDescent="0.25">
      <c r="A88" s="10" t="str">
        <f t="shared" si="1"/>
        <v/>
      </c>
      <c r="B88" s="127" t="str">
        <f>+IF(A88="1.",+Indsats!$A$1,+IF(A88="2.",+Indsats!$A$2,+IF(A88="3.",+Indsats!$A$3,+IF(A88="4.",+Indsats!$A$4,+IF(A88="5.",+Indsats!$A$5,+IF(A88="6.",+Indsats!$A$6,+IF(A88="7.",+Indsats!$A$7,+IF(A88="8.",+Indsats!$A$8,+IF(A88="9.",+Indsats!$A$9,+IF(A88="10",+Indsats!$A$10,+IF(A88="11",+Indsats!$A$11,+IF(A88="12",+Indsats!$A$12,+IF(A88="13",+Indsats!$A$13,+IF(A88="14",+Indsats!$A$14,"Mangler Aktionsnummer"))))))))))))))</f>
        <v>Mangler Aktionsnummer</v>
      </c>
      <c r="C88" s="56"/>
      <c r="D88" s="131"/>
      <c r="E88" s="133"/>
      <c r="F88" s="200"/>
      <c r="G88" s="200"/>
      <c r="H88" s="147" t="str">
        <f>IFERROR(+VLOOKUP(C88,Indsats!$B$1:$D$29,2,FALSE),"")</f>
        <v/>
      </c>
      <c r="I88" s="196"/>
      <c r="J88" s="181" t="str">
        <f>+IFERROR(+VLOOKUP(I88,Medlemsoversigt!A:D,2,FALSE),"")</f>
        <v/>
      </c>
      <c r="K88" s="181" t="str">
        <f>IFERROR(+VLOOKUP(I88,Medlemsoversigt!A:D,3,FALSE),"")</f>
        <v/>
      </c>
      <c r="L88" s="181" t="str">
        <f>IFERROR(IF(+VLOOKUP(I88,Medlemsoversigt!A:H,4,FALSE)=0,"",+VLOOKUP(I88,Medlemsoversigt!A:H,4,FALSE)),"")</f>
        <v/>
      </c>
      <c r="M88" s="279" t="str">
        <f>IFERROR(IF(+VLOOKUP(I88,Medlemsoversigt!A:K,10,FALSE)=0,"",+VLOOKUP(I88,Medlemsoversigt!A:K,10,FALSE)),"")</f>
        <v/>
      </c>
      <c r="N88" s="152"/>
      <c r="O88" s="287"/>
      <c r="P88" s="153"/>
      <c r="Q88" s="152"/>
      <c r="R88" s="286"/>
      <c r="S88" s="153"/>
      <c r="T88" s="152"/>
      <c r="U88" s="274"/>
      <c r="V88" s="282"/>
      <c r="W88" s="152"/>
      <c r="X88" s="286"/>
      <c r="Y88" s="153"/>
      <c r="Z88" s="296"/>
      <c r="AA88" s="274"/>
      <c r="AB88" s="274"/>
      <c r="AC88" s="152"/>
      <c r="AD88" s="286"/>
      <c r="AE88" s="153"/>
      <c r="AF88" s="296"/>
      <c r="AG88" s="286"/>
      <c r="AH88" s="153"/>
      <c r="AI88" s="296"/>
      <c r="AJ88" s="286"/>
      <c r="AK88" s="153"/>
      <c r="AL88" s="282"/>
    </row>
    <row r="89" spans="1:38" x14ac:dyDescent="0.25">
      <c r="A89" s="10" t="str">
        <f t="shared" si="1"/>
        <v/>
      </c>
      <c r="B89" s="127" t="str">
        <f>+IF(A89="1.",+Indsats!$A$1,+IF(A89="2.",+Indsats!$A$2,+IF(A89="3.",+Indsats!$A$3,+IF(A89="4.",+Indsats!$A$4,+IF(A89="5.",+Indsats!$A$5,+IF(A89="6.",+Indsats!$A$6,+IF(A89="7.",+Indsats!$A$7,+IF(A89="8.",+Indsats!$A$8,+IF(A89="9.",+Indsats!$A$9,+IF(A89="10",+Indsats!$A$10,+IF(A89="11",+Indsats!$A$11,+IF(A89="12",+Indsats!$A$12,+IF(A89="13",+Indsats!$A$13,+IF(A89="14",+Indsats!$A$14,"Mangler Aktionsnummer"))))))))))))))</f>
        <v>Mangler Aktionsnummer</v>
      </c>
      <c r="C89" s="56"/>
      <c r="D89" s="131"/>
      <c r="E89" s="133"/>
      <c r="F89" s="200"/>
      <c r="G89" s="200"/>
      <c r="H89" s="147" t="str">
        <f>IFERROR(+VLOOKUP(C89,Indsats!$B$1:$D$29,2,FALSE),"")</f>
        <v/>
      </c>
      <c r="I89" s="196"/>
      <c r="J89" s="181" t="str">
        <f>+IFERROR(+VLOOKUP(I89,Medlemsoversigt!A:D,2,FALSE),"")</f>
        <v/>
      </c>
      <c r="K89" s="181" t="str">
        <f>IFERROR(+VLOOKUP(I89,Medlemsoversigt!A:D,3,FALSE),"")</f>
        <v/>
      </c>
      <c r="L89" s="181" t="str">
        <f>IFERROR(IF(+VLOOKUP(I89,Medlemsoversigt!A:H,4,FALSE)=0,"",+VLOOKUP(I89,Medlemsoversigt!A:H,4,FALSE)),"")</f>
        <v/>
      </c>
      <c r="M89" s="279" t="str">
        <f>IFERROR(IF(+VLOOKUP(I89,Medlemsoversigt!A:K,10,FALSE)=0,"",+VLOOKUP(I89,Medlemsoversigt!A:K,10,FALSE)),"")</f>
        <v/>
      </c>
      <c r="N89" s="154"/>
      <c r="O89" s="286"/>
      <c r="P89" s="146"/>
      <c r="Q89" s="154"/>
      <c r="R89" s="287"/>
      <c r="S89" s="146"/>
      <c r="T89" s="154"/>
      <c r="U89" s="275"/>
      <c r="V89" s="283"/>
      <c r="W89" s="154"/>
      <c r="X89" s="287"/>
      <c r="Y89" s="146"/>
      <c r="Z89" s="297"/>
      <c r="AA89" s="275"/>
      <c r="AB89" s="275"/>
      <c r="AC89" s="154"/>
      <c r="AD89" s="287"/>
      <c r="AE89" s="146"/>
      <c r="AF89" s="297"/>
      <c r="AG89" s="287"/>
      <c r="AH89" s="146"/>
      <c r="AI89" s="297"/>
      <c r="AJ89" s="287"/>
      <c r="AK89" s="146"/>
      <c r="AL89" s="283"/>
    </row>
    <row r="90" spans="1:38" x14ac:dyDescent="0.25">
      <c r="A90" s="10" t="str">
        <f t="shared" si="1"/>
        <v/>
      </c>
      <c r="B90" s="127" t="str">
        <f>+IF(A90="1.",+Indsats!$A$1,+IF(A90="2.",+Indsats!$A$2,+IF(A90="3.",+Indsats!$A$3,+IF(A90="4.",+Indsats!$A$4,+IF(A90="5.",+Indsats!$A$5,+IF(A90="6.",+Indsats!$A$6,+IF(A90="7.",+Indsats!$A$7,+IF(A90="8.",+Indsats!$A$8,+IF(A90="9.",+Indsats!$A$9,+IF(A90="10",+Indsats!$A$10,+IF(A90="11",+Indsats!$A$11,+IF(A90="12",+Indsats!$A$12,+IF(A90="13",+Indsats!$A$13,+IF(A90="14",+Indsats!$A$14,"Mangler Aktionsnummer"))))))))))))))</f>
        <v>Mangler Aktionsnummer</v>
      </c>
      <c r="C90" s="56"/>
      <c r="D90" s="131"/>
      <c r="E90" s="133"/>
      <c r="F90" s="200"/>
      <c r="G90" s="200"/>
      <c r="H90" s="147" t="str">
        <f>IFERROR(+VLOOKUP(C90,Indsats!$B$1:$D$29,2,FALSE),"")</f>
        <v/>
      </c>
      <c r="I90" s="196"/>
      <c r="J90" s="181" t="str">
        <f>+IFERROR(+VLOOKUP(I90,Medlemsoversigt!A:D,2,FALSE),"")</f>
        <v/>
      </c>
      <c r="K90" s="181" t="str">
        <f>IFERROR(+VLOOKUP(I90,Medlemsoversigt!A:D,3,FALSE),"")</f>
        <v/>
      </c>
      <c r="L90" s="181" t="str">
        <f>IFERROR(IF(+VLOOKUP(I90,Medlemsoversigt!A:H,4,FALSE)=0,"",+VLOOKUP(I90,Medlemsoversigt!A:H,4,FALSE)),"")</f>
        <v/>
      </c>
      <c r="M90" s="279" t="str">
        <f>IFERROR(IF(+VLOOKUP(I90,Medlemsoversigt!A:K,10,FALSE)=0,"",+VLOOKUP(I90,Medlemsoversigt!A:K,10,FALSE)),"")</f>
        <v/>
      </c>
      <c r="N90" s="152"/>
      <c r="O90" s="287"/>
      <c r="P90" s="153"/>
      <c r="Q90" s="152"/>
      <c r="R90" s="286"/>
      <c r="S90" s="153"/>
      <c r="T90" s="152"/>
      <c r="U90" s="274"/>
      <c r="V90" s="282"/>
      <c r="W90" s="152"/>
      <c r="X90" s="286"/>
      <c r="Y90" s="153"/>
      <c r="Z90" s="296"/>
      <c r="AA90" s="274"/>
      <c r="AB90" s="274"/>
      <c r="AC90" s="152"/>
      <c r="AD90" s="286"/>
      <c r="AE90" s="153"/>
      <c r="AF90" s="296"/>
      <c r="AG90" s="286"/>
      <c r="AH90" s="153"/>
      <c r="AI90" s="296"/>
      <c r="AJ90" s="286"/>
      <c r="AK90" s="153"/>
      <c r="AL90" s="282"/>
    </row>
    <row r="91" spans="1:38" x14ac:dyDescent="0.25">
      <c r="A91" s="10" t="str">
        <f t="shared" si="1"/>
        <v/>
      </c>
      <c r="B91" s="127" t="str">
        <f>+IF(A91="1.",+Indsats!$A$1,+IF(A91="2.",+Indsats!$A$2,+IF(A91="3.",+Indsats!$A$3,+IF(A91="4.",+Indsats!$A$4,+IF(A91="5.",+Indsats!$A$5,+IF(A91="6.",+Indsats!$A$6,+IF(A91="7.",+Indsats!$A$7,+IF(A91="8.",+Indsats!$A$8,+IF(A91="9.",+Indsats!$A$9,+IF(A91="10",+Indsats!$A$10,+IF(A91="11",+Indsats!$A$11,+IF(A91="12",+Indsats!$A$12,+IF(A91="13",+Indsats!$A$13,+IF(A91="14",+Indsats!$A$14,"Mangler Aktionsnummer"))))))))))))))</f>
        <v>Mangler Aktionsnummer</v>
      </c>
      <c r="C91" s="56"/>
      <c r="D91" s="131"/>
      <c r="E91" s="133"/>
      <c r="F91" s="200"/>
      <c r="G91" s="200"/>
      <c r="H91" s="147" t="str">
        <f>IFERROR(+VLOOKUP(C91,Indsats!$B$1:$D$29,2,FALSE),"")</f>
        <v/>
      </c>
      <c r="I91" s="196"/>
      <c r="J91" s="181" t="str">
        <f>+IFERROR(+VLOOKUP(I91,Medlemsoversigt!A:D,2,FALSE),"")</f>
        <v/>
      </c>
      <c r="K91" s="181" t="str">
        <f>IFERROR(+VLOOKUP(I91,Medlemsoversigt!A:D,3,FALSE),"")</f>
        <v/>
      </c>
      <c r="L91" s="181" t="str">
        <f>IFERROR(IF(+VLOOKUP(I91,Medlemsoversigt!A:H,4,FALSE)=0,"",+VLOOKUP(I91,Medlemsoversigt!A:H,4,FALSE)),"")</f>
        <v/>
      </c>
      <c r="M91" s="279" t="str">
        <f>IFERROR(IF(+VLOOKUP(I91,Medlemsoversigt!A:K,10,FALSE)=0,"",+VLOOKUP(I91,Medlemsoversigt!A:K,10,FALSE)),"")</f>
        <v/>
      </c>
      <c r="N91" s="154"/>
      <c r="O91" s="286"/>
      <c r="P91" s="146"/>
      <c r="Q91" s="154"/>
      <c r="R91" s="287"/>
      <c r="S91" s="146"/>
      <c r="T91" s="154"/>
      <c r="U91" s="275"/>
      <c r="V91" s="283"/>
      <c r="W91" s="154"/>
      <c r="X91" s="287"/>
      <c r="Y91" s="146"/>
      <c r="Z91" s="297"/>
      <c r="AA91" s="275"/>
      <c r="AB91" s="275"/>
      <c r="AC91" s="154"/>
      <c r="AD91" s="287"/>
      <c r="AE91" s="146"/>
      <c r="AF91" s="297"/>
      <c r="AG91" s="287"/>
      <c r="AH91" s="146"/>
      <c r="AI91" s="297"/>
      <c r="AJ91" s="287"/>
      <c r="AK91" s="146"/>
      <c r="AL91" s="283"/>
    </row>
    <row r="92" spans="1:38" x14ac:dyDescent="0.25">
      <c r="A92" s="10" t="str">
        <f t="shared" si="1"/>
        <v/>
      </c>
      <c r="B92" s="127" t="str">
        <f>+IF(A92="1.",+Indsats!$A$1,+IF(A92="2.",+Indsats!$A$2,+IF(A92="3.",+Indsats!$A$3,+IF(A92="4.",+Indsats!$A$4,+IF(A92="5.",+Indsats!$A$5,+IF(A92="6.",+Indsats!$A$6,+IF(A92="7.",+Indsats!$A$7,+IF(A92="8.",+Indsats!$A$8,+IF(A92="9.",+Indsats!$A$9,+IF(A92="10",+Indsats!$A$10,+IF(A92="11",+Indsats!$A$11,+IF(A92="12",+Indsats!$A$12,+IF(A92="13",+Indsats!$A$13,+IF(A92="14",+Indsats!$A$14,"Mangler Aktionsnummer"))))))))))))))</f>
        <v>Mangler Aktionsnummer</v>
      </c>
      <c r="C92" s="56"/>
      <c r="D92" s="131"/>
      <c r="E92" s="133"/>
      <c r="F92" s="200"/>
      <c r="G92" s="200"/>
      <c r="H92" s="147" t="str">
        <f>IFERROR(+VLOOKUP(C92,Indsats!$B$1:$D$29,2,FALSE),"")</f>
        <v/>
      </c>
      <c r="I92" s="196"/>
      <c r="J92" s="181" t="str">
        <f>+IFERROR(+VLOOKUP(I92,Medlemsoversigt!A:D,2,FALSE),"")</f>
        <v/>
      </c>
      <c r="K92" s="181" t="str">
        <f>IFERROR(+VLOOKUP(I92,Medlemsoversigt!A:D,3,FALSE),"")</f>
        <v/>
      </c>
      <c r="L92" s="181" t="str">
        <f>IFERROR(IF(+VLOOKUP(I92,Medlemsoversigt!A:H,4,FALSE)=0,"",+VLOOKUP(I92,Medlemsoversigt!A:H,4,FALSE)),"")</f>
        <v/>
      </c>
      <c r="M92" s="279" t="str">
        <f>IFERROR(IF(+VLOOKUP(I92,Medlemsoversigt!A:K,10,FALSE)=0,"",+VLOOKUP(I92,Medlemsoversigt!A:K,10,FALSE)),"")</f>
        <v/>
      </c>
      <c r="N92" s="152"/>
      <c r="O92" s="287"/>
      <c r="P92" s="153"/>
      <c r="Q92" s="152"/>
      <c r="R92" s="286"/>
      <c r="S92" s="153"/>
      <c r="T92" s="152"/>
      <c r="U92" s="274"/>
      <c r="V92" s="282"/>
      <c r="W92" s="152"/>
      <c r="X92" s="286"/>
      <c r="Y92" s="153"/>
      <c r="Z92" s="296"/>
      <c r="AA92" s="274"/>
      <c r="AB92" s="274"/>
      <c r="AC92" s="152"/>
      <c r="AD92" s="286"/>
      <c r="AE92" s="153"/>
      <c r="AF92" s="296"/>
      <c r="AG92" s="286"/>
      <c r="AH92" s="153"/>
      <c r="AI92" s="296"/>
      <c r="AJ92" s="286"/>
      <c r="AK92" s="153"/>
      <c r="AL92" s="282"/>
    </row>
    <row r="93" spans="1:38" x14ac:dyDescent="0.25">
      <c r="A93" s="10" t="str">
        <f t="shared" si="1"/>
        <v/>
      </c>
      <c r="B93" s="127" t="str">
        <f>+IF(A93="1.",+Indsats!$A$1,+IF(A93="2.",+Indsats!$A$2,+IF(A93="3.",+Indsats!$A$3,+IF(A93="4.",+Indsats!$A$4,+IF(A93="5.",+Indsats!$A$5,+IF(A93="6.",+Indsats!$A$6,+IF(A93="7.",+Indsats!$A$7,+IF(A93="8.",+Indsats!$A$8,+IF(A93="9.",+Indsats!$A$9,+IF(A93="10",+Indsats!$A$10,+IF(A93="11",+Indsats!$A$11,+IF(A93="12",+Indsats!$A$12,+IF(A93="13",+Indsats!$A$13,+IF(A93="14",+Indsats!$A$14,"Mangler Aktionsnummer"))))))))))))))</f>
        <v>Mangler Aktionsnummer</v>
      </c>
      <c r="C93" s="56"/>
      <c r="D93" s="131"/>
      <c r="E93" s="133"/>
      <c r="F93" s="200"/>
      <c r="G93" s="200"/>
      <c r="H93" s="147" t="str">
        <f>IFERROR(+VLOOKUP(C93,Indsats!$B$1:$D$29,2,FALSE),"")</f>
        <v/>
      </c>
      <c r="I93" s="196"/>
      <c r="J93" s="181" t="str">
        <f>+IFERROR(+VLOOKUP(I93,Medlemsoversigt!A:D,2,FALSE),"")</f>
        <v/>
      </c>
      <c r="K93" s="181" t="str">
        <f>IFERROR(+VLOOKUP(I93,Medlemsoversigt!A:D,3,FALSE),"")</f>
        <v/>
      </c>
      <c r="L93" s="181" t="str">
        <f>IFERROR(IF(+VLOOKUP(I93,Medlemsoversigt!A:H,4,FALSE)=0,"",+VLOOKUP(I93,Medlemsoversigt!A:H,4,FALSE)),"")</f>
        <v/>
      </c>
      <c r="M93" s="279" t="str">
        <f>IFERROR(IF(+VLOOKUP(I93,Medlemsoversigt!A:K,10,FALSE)=0,"",+VLOOKUP(I93,Medlemsoversigt!A:K,10,FALSE)),"")</f>
        <v/>
      </c>
      <c r="N93" s="154"/>
      <c r="O93" s="286"/>
      <c r="P93" s="146"/>
      <c r="Q93" s="154"/>
      <c r="R93" s="287"/>
      <c r="S93" s="146"/>
      <c r="T93" s="154"/>
      <c r="U93" s="275"/>
      <c r="V93" s="283"/>
      <c r="W93" s="154"/>
      <c r="X93" s="287"/>
      <c r="Y93" s="146"/>
      <c r="Z93" s="297"/>
      <c r="AA93" s="275"/>
      <c r="AB93" s="275"/>
      <c r="AC93" s="154"/>
      <c r="AD93" s="287"/>
      <c r="AE93" s="146"/>
      <c r="AF93" s="297"/>
      <c r="AG93" s="287"/>
      <c r="AH93" s="146"/>
      <c r="AI93" s="297"/>
      <c r="AJ93" s="287"/>
      <c r="AK93" s="146"/>
      <c r="AL93" s="283"/>
    </row>
    <row r="94" spans="1:38" x14ac:dyDescent="0.25">
      <c r="A94" s="10" t="str">
        <f t="shared" si="1"/>
        <v/>
      </c>
      <c r="B94" s="127" t="str">
        <f>+IF(A94="1.",+Indsats!$A$1,+IF(A94="2.",+Indsats!$A$2,+IF(A94="3.",+Indsats!$A$3,+IF(A94="4.",+Indsats!$A$4,+IF(A94="5.",+Indsats!$A$5,+IF(A94="6.",+Indsats!$A$6,+IF(A94="7.",+Indsats!$A$7,+IF(A94="8.",+Indsats!$A$8,+IF(A94="9.",+Indsats!$A$9,+IF(A94="10",+Indsats!$A$10,+IF(A94="11",+Indsats!$A$11,+IF(A94="12",+Indsats!$A$12,+IF(A94="13",+Indsats!$A$13,+IF(A94="14",+Indsats!$A$14,"Mangler Aktionsnummer"))))))))))))))</f>
        <v>Mangler Aktionsnummer</v>
      </c>
      <c r="C94" s="56"/>
      <c r="D94" s="131"/>
      <c r="E94" s="133"/>
      <c r="F94" s="200"/>
      <c r="G94" s="200"/>
      <c r="H94" s="147" t="str">
        <f>IFERROR(+VLOOKUP(C94,Indsats!$B$1:$D$29,2,FALSE),"")</f>
        <v/>
      </c>
      <c r="I94" s="196"/>
      <c r="J94" s="181" t="str">
        <f>+IFERROR(+VLOOKUP(I94,Medlemsoversigt!A:D,2,FALSE),"")</f>
        <v/>
      </c>
      <c r="K94" s="181" t="str">
        <f>IFERROR(+VLOOKUP(I94,Medlemsoversigt!A:D,3,FALSE),"")</f>
        <v/>
      </c>
      <c r="L94" s="181" t="str">
        <f>IFERROR(IF(+VLOOKUP(I94,Medlemsoversigt!A:H,4,FALSE)=0,"",+VLOOKUP(I94,Medlemsoversigt!A:H,4,FALSE)),"")</f>
        <v/>
      </c>
      <c r="M94" s="279" t="str">
        <f>IFERROR(IF(+VLOOKUP(I94,Medlemsoversigt!A:K,10,FALSE)=0,"",+VLOOKUP(I94,Medlemsoversigt!A:K,10,FALSE)),"")</f>
        <v/>
      </c>
      <c r="N94" s="152"/>
      <c r="O94" s="287"/>
      <c r="P94" s="153"/>
      <c r="Q94" s="152"/>
      <c r="R94" s="286"/>
      <c r="S94" s="153"/>
      <c r="T94" s="152"/>
      <c r="U94" s="274"/>
      <c r="V94" s="282"/>
      <c r="W94" s="152"/>
      <c r="X94" s="286"/>
      <c r="Y94" s="153"/>
      <c r="Z94" s="296"/>
      <c r="AA94" s="274"/>
      <c r="AB94" s="274"/>
      <c r="AC94" s="152"/>
      <c r="AD94" s="286"/>
      <c r="AE94" s="153"/>
      <c r="AF94" s="296"/>
      <c r="AG94" s="286"/>
      <c r="AH94" s="153"/>
      <c r="AI94" s="296"/>
      <c r="AJ94" s="286"/>
      <c r="AK94" s="153"/>
      <c r="AL94" s="282"/>
    </row>
    <row r="95" spans="1:38" x14ac:dyDescent="0.25">
      <c r="A95" s="10" t="str">
        <f t="shared" si="1"/>
        <v/>
      </c>
      <c r="B95" s="127" t="str">
        <f>+IF(A95="1.",+Indsats!$A$1,+IF(A95="2.",+Indsats!$A$2,+IF(A95="3.",+Indsats!$A$3,+IF(A95="4.",+Indsats!$A$4,+IF(A95="5.",+Indsats!$A$5,+IF(A95="6.",+Indsats!$A$6,+IF(A95="7.",+Indsats!$A$7,+IF(A95="8.",+Indsats!$A$8,+IF(A95="9.",+Indsats!$A$9,+IF(A95="10",+Indsats!$A$10,+IF(A95="11",+Indsats!$A$11,+IF(A95="12",+Indsats!$A$12,+IF(A95="13",+Indsats!$A$13,+IF(A95="14",+Indsats!$A$14,"Mangler Aktionsnummer"))))))))))))))</f>
        <v>Mangler Aktionsnummer</v>
      </c>
      <c r="C95" s="56"/>
      <c r="D95" s="131"/>
      <c r="E95" s="133"/>
      <c r="F95" s="200"/>
      <c r="G95" s="200"/>
      <c r="H95" s="147" t="str">
        <f>IFERROR(+VLOOKUP(C95,Indsats!$B$1:$D$29,2,FALSE),"")</f>
        <v/>
      </c>
      <c r="I95" s="196"/>
      <c r="J95" s="181" t="str">
        <f>+IFERROR(+VLOOKUP(I95,Medlemsoversigt!A:D,2,FALSE),"")</f>
        <v/>
      </c>
      <c r="K95" s="181" t="str">
        <f>IFERROR(+VLOOKUP(I95,Medlemsoversigt!A:D,3,FALSE),"")</f>
        <v/>
      </c>
      <c r="L95" s="181" t="str">
        <f>IFERROR(IF(+VLOOKUP(I95,Medlemsoversigt!A:H,4,FALSE)=0,"",+VLOOKUP(I95,Medlemsoversigt!A:H,4,FALSE)),"")</f>
        <v/>
      </c>
      <c r="M95" s="279" t="str">
        <f>IFERROR(IF(+VLOOKUP(I95,Medlemsoversigt!A:K,10,FALSE)=0,"",+VLOOKUP(I95,Medlemsoversigt!A:K,10,FALSE)),"")</f>
        <v/>
      </c>
      <c r="N95" s="154"/>
      <c r="O95" s="286"/>
      <c r="P95" s="146"/>
      <c r="Q95" s="154"/>
      <c r="R95" s="287"/>
      <c r="S95" s="146"/>
      <c r="T95" s="154"/>
      <c r="U95" s="275"/>
      <c r="V95" s="283"/>
      <c r="W95" s="154"/>
      <c r="X95" s="287"/>
      <c r="Y95" s="146"/>
      <c r="Z95" s="297"/>
      <c r="AA95" s="275"/>
      <c r="AB95" s="275"/>
      <c r="AC95" s="154"/>
      <c r="AD95" s="287"/>
      <c r="AE95" s="146"/>
      <c r="AF95" s="297"/>
      <c r="AG95" s="287"/>
      <c r="AH95" s="146"/>
      <c r="AI95" s="297"/>
      <c r="AJ95" s="287"/>
      <c r="AK95" s="146"/>
      <c r="AL95" s="283"/>
    </row>
    <row r="96" spans="1:38" x14ac:dyDescent="0.25">
      <c r="A96" s="10" t="str">
        <f t="shared" si="1"/>
        <v/>
      </c>
      <c r="B96" s="127" t="str">
        <f>+IF(A96="1.",+Indsats!$A$1,+IF(A96="2.",+Indsats!$A$2,+IF(A96="3.",+Indsats!$A$3,+IF(A96="4.",+Indsats!$A$4,+IF(A96="5.",+Indsats!$A$5,+IF(A96="6.",+Indsats!$A$6,+IF(A96="7.",+Indsats!$A$7,+IF(A96="8.",+Indsats!$A$8,+IF(A96="9.",+Indsats!$A$9,+IF(A96="10",+Indsats!$A$10,+IF(A96="11",+Indsats!$A$11,+IF(A96="12",+Indsats!$A$12,+IF(A96="13",+Indsats!$A$13,+IF(A96="14",+Indsats!$A$14,"Mangler Aktionsnummer"))))))))))))))</f>
        <v>Mangler Aktionsnummer</v>
      </c>
      <c r="C96" s="56"/>
      <c r="D96" s="131"/>
      <c r="E96" s="133"/>
      <c r="F96" s="200"/>
      <c r="G96" s="200"/>
      <c r="H96" s="147" t="str">
        <f>IFERROR(+VLOOKUP(C96,Indsats!$B$1:$D$29,2,FALSE),"")</f>
        <v/>
      </c>
      <c r="I96" s="196"/>
      <c r="J96" s="181" t="str">
        <f>+IFERROR(+VLOOKUP(I96,Medlemsoversigt!A:D,2,FALSE),"")</f>
        <v/>
      </c>
      <c r="K96" s="181" t="str">
        <f>IFERROR(+VLOOKUP(I96,Medlemsoversigt!A:D,3,FALSE),"")</f>
        <v/>
      </c>
      <c r="L96" s="181" t="str">
        <f>IFERROR(IF(+VLOOKUP(I96,Medlemsoversigt!A:H,4,FALSE)=0,"",+VLOOKUP(I96,Medlemsoversigt!A:H,4,FALSE)),"")</f>
        <v/>
      </c>
      <c r="M96" s="279" t="str">
        <f>IFERROR(IF(+VLOOKUP(I96,Medlemsoversigt!A:K,10,FALSE)=0,"",+VLOOKUP(I96,Medlemsoversigt!A:K,10,FALSE)),"")</f>
        <v/>
      </c>
      <c r="N96" s="152"/>
      <c r="O96" s="287"/>
      <c r="P96" s="153"/>
      <c r="Q96" s="152"/>
      <c r="R96" s="286"/>
      <c r="S96" s="153"/>
      <c r="T96" s="152"/>
      <c r="U96" s="274"/>
      <c r="V96" s="282"/>
      <c r="W96" s="152"/>
      <c r="X96" s="286"/>
      <c r="Y96" s="153"/>
      <c r="Z96" s="296"/>
      <c r="AA96" s="274"/>
      <c r="AB96" s="274"/>
      <c r="AC96" s="152"/>
      <c r="AD96" s="286"/>
      <c r="AE96" s="153"/>
      <c r="AF96" s="296"/>
      <c r="AG96" s="286"/>
      <c r="AH96" s="153"/>
      <c r="AI96" s="296"/>
      <c r="AJ96" s="286"/>
      <c r="AK96" s="153"/>
      <c r="AL96" s="282"/>
    </row>
    <row r="97" spans="1:38" x14ac:dyDescent="0.25">
      <c r="A97" s="10" t="str">
        <f t="shared" si="1"/>
        <v/>
      </c>
      <c r="B97" s="127" t="str">
        <f>+IF(A97="1.",+Indsats!$A$1,+IF(A97="2.",+Indsats!$A$2,+IF(A97="3.",+Indsats!$A$3,+IF(A97="4.",+Indsats!$A$4,+IF(A97="5.",+Indsats!$A$5,+IF(A97="6.",+Indsats!$A$6,+IF(A97="7.",+Indsats!$A$7,+IF(A97="8.",+Indsats!$A$8,+IF(A97="9.",+Indsats!$A$9,+IF(A97="10",+Indsats!$A$10,+IF(A97="11",+Indsats!$A$11,+IF(A97="12",+Indsats!$A$12,+IF(A97="13",+Indsats!$A$13,+IF(A97="14",+Indsats!$A$14,"Mangler Aktionsnummer"))))))))))))))</f>
        <v>Mangler Aktionsnummer</v>
      </c>
      <c r="C97" s="56"/>
      <c r="D97" s="131"/>
      <c r="E97" s="133"/>
      <c r="F97" s="200"/>
      <c r="G97" s="200"/>
      <c r="H97" s="147" t="str">
        <f>IFERROR(+VLOOKUP(C97,Indsats!$B$1:$D$29,2,FALSE),"")</f>
        <v/>
      </c>
      <c r="I97" s="196"/>
      <c r="J97" s="181" t="str">
        <f>+IFERROR(+VLOOKUP(I97,Medlemsoversigt!A:D,2,FALSE),"")</f>
        <v/>
      </c>
      <c r="K97" s="181" t="str">
        <f>IFERROR(+VLOOKUP(I97,Medlemsoversigt!A:D,3,FALSE),"")</f>
        <v/>
      </c>
      <c r="L97" s="181" t="str">
        <f>IFERROR(IF(+VLOOKUP(I97,Medlemsoversigt!A:H,4,FALSE)=0,"",+VLOOKUP(I97,Medlemsoversigt!A:H,4,FALSE)),"")</f>
        <v/>
      </c>
      <c r="M97" s="279" t="str">
        <f>IFERROR(IF(+VLOOKUP(I97,Medlemsoversigt!A:K,10,FALSE)=0,"",+VLOOKUP(I97,Medlemsoversigt!A:K,10,FALSE)),"")</f>
        <v/>
      </c>
      <c r="N97" s="154"/>
      <c r="O97" s="286"/>
      <c r="P97" s="146"/>
      <c r="Q97" s="154"/>
      <c r="R97" s="287"/>
      <c r="S97" s="146"/>
      <c r="T97" s="154"/>
      <c r="U97" s="275"/>
      <c r="V97" s="283"/>
      <c r="W97" s="154"/>
      <c r="X97" s="287"/>
      <c r="Y97" s="146"/>
      <c r="Z97" s="297"/>
      <c r="AA97" s="275"/>
      <c r="AB97" s="275"/>
      <c r="AC97" s="154"/>
      <c r="AD97" s="287"/>
      <c r="AE97" s="146"/>
      <c r="AF97" s="297"/>
      <c r="AG97" s="287"/>
      <c r="AH97" s="146"/>
      <c r="AI97" s="297"/>
      <c r="AJ97" s="287"/>
      <c r="AK97" s="146"/>
      <c r="AL97" s="283"/>
    </row>
    <row r="98" spans="1:38" x14ac:dyDescent="0.25">
      <c r="A98" s="10" t="str">
        <f t="shared" si="1"/>
        <v/>
      </c>
      <c r="B98" s="127" t="str">
        <f>+IF(A98="1.",+Indsats!$A$1,+IF(A98="2.",+Indsats!$A$2,+IF(A98="3.",+Indsats!$A$3,+IF(A98="4.",+Indsats!$A$4,+IF(A98="5.",+Indsats!$A$5,+IF(A98="6.",+Indsats!$A$6,+IF(A98="7.",+Indsats!$A$7,+IF(A98="8.",+Indsats!$A$8,+IF(A98="9.",+Indsats!$A$9,+IF(A98="10",+Indsats!$A$10,+IF(A98="11",+Indsats!$A$11,+IF(A98="12",+Indsats!$A$12,+IF(A98="13",+Indsats!$A$13,+IF(A98="14",+Indsats!$A$14,"Mangler Aktionsnummer"))))))))))))))</f>
        <v>Mangler Aktionsnummer</v>
      </c>
      <c r="C98" s="56"/>
      <c r="D98" s="131"/>
      <c r="E98" s="133"/>
      <c r="F98" s="200"/>
      <c r="G98" s="200"/>
      <c r="H98" s="147" t="str">
        <f>IFERROR(+VLOOKUP(C98,Indsats!$B$1:$D$29,2,FALSE),"")</f>
        <v/>
      </c>
      <c r="I98" s="196"/>
      <c r="J98" s="181" t="str">
        <f>+IFERROR(+VLOOKUP(I98,Medlemsoversigt!A:D,2,FALSE),"")</f>
        <v/>
      </c>
      <c r="K98" s="181" t="str">
        <f>IFERROR(+VLOOKUP(I98,Medlemsoversigt!A:D,3,FALSE),"")</f>
        <v/>
      </c>
      <c r="L98" s="181" t="str">
        <f>IFERROR(IF(+VLOOKUP(I98,Medlemsoversigt!A:H,4,FALSE)=0,"",+VLOOKUP(I98,Medlemsoversigt!A:H,4,FALSE)),"")</f>
        <v/>
      </c>
      <c r="M98" s="279" t="str">
        <f>IFERROR(IF(+VLOOKUP(I98,Medlemsoversigt!A:K,10,FALSE)=0,"",+VLOOKUP(I98,Medlemsoversigt!A:K,10,FALSE)),"")</f>
        <v/>
      </c>
      <c r="N98" s="152"/>
      <c r="O98" s="287"/>
      <c r="P98" s="153"/>
      <c r="Q98" s="152"/>
      <c r="R98" s="286"/>
      <c r="S98" s="153"/>
      <c r="T98" s="152"/>
      <c r="U98" s="274"/>
      <c r="V98" s="282"/>
      <c r="W98" s="152"/>
      <c r="X98" s="286"/>
      <c r="Y98" s="153"/>
      <c r="Z98" s="296"/>
      <c r="AA98" s="274"/>
      <c r="AB98" s="274"/>
      <c r="AC98" s="152"/>
      <c r="AD98" s="286"/>
      <c r="AE98" s="153"/>
      <c r="AF98" s="296"/>
      <c r="AG98" s="286"/>
      <c r="AH98" s="153"/>
      <c r="AI98" s="296"/>
      <c r="AJ98" s="286"/>
      <c r="AK98" s="153"/>
      <c r="AL98" s="282"/>
    </row>
    <row r="99" spans="1:38" x14ac:dyDescent="0.25">
      <c r="A99" s="10" t="str">
        <f t="shared" si="1"/>
        <v/>
      </c>
      <c r="B99" s="127" t="str">
        <f>+IF(A99="1.",+Indsats!$A$1,+IF(A99="2.",+Indsats!$A$2,+IF(A99="3.",+Indsats!$A$3,+IF(A99="4.",+Indsats!$A$4,+IF(A99="5.",+Indsats!$A$5,+IF(A99="6.",+Indsats!$A$6,+IF(A99="7.",+Indsats!$A$7,+IF(A99="8.",+Indsats!$A$8,+IF(A99="9.",+Indsats!$A$9,+IF(A99="10",+Indsats!$A$10,+IF(A99="11",+Indsats!$A$11,+IF(A99="12",+Indsats!$A$12,+IF(A99="13",+Indsats!$A$13,+IF(A99="14",+Indsats!$A$14,"Mangler Aktionsnummer"))))))))))))))</f>
        <v>Mangler Aktionsnummer</v>
      </c>
      <c r="C99" s="56"/>
      <c r="D99" s="131"/>
      <c r="E99" s="133"/>
      <c r="F99" s="200"/>
      <c r="G99" s="200"/>
      <c r="H99" s="147" t="str">
        <f>IFERROR(+VLOOKUP(C99,Indsats!$B$1:$D$29,2,FALSE),"")</f>
        <v/>
      </c>
      <c r="I99" s="196"/>
      <c r="J99" s="181" t="str">
        <f>+IFERROR(+VLOOKUP(I99,Medlemsoversigt!A:D,2,FALSE),"")</f>
        <v/>
      </c>
      <c r="K99" s="181" t="str">
        <f>IFERROR(+VLOOKUP(I99,Medlemsoversigt!A:D,3,FALSE),"")</f>
        <v/>
      </c>
      <c r="L99" s="181" t="str">
        <f>IFERROR(IF(+VLOOKUP(I99,Medlemsoversigt!A:H,4,FALSE)=0,"",+VLOOKUP(I99,Medlemsoversigt!A:H,4,FALSE)),"")</f>
        <v/>
      </c>
      <c r="M99" s="279" t="str">
        <f>IFERROR(IF(+VLOOKUP(I99,Medlemsoversigt!A:K,10,FALSE)=0,"",+VLOOKUP(I99,Medlemsoversigt!A:K,10,FALSE)),"")</f>
        <v/>
      </c>
      <c r="N99" s="154"/>
      <c r="O99" s="286"/>
      <c r="P99" s="146"/>
      <c r="Q99" s="154"/>
      <c r="R99" s="287"/>
      <c r="S99" s="146"/>
      <c r="T99" s="154"/>
      <c r="U99" s="275"/>
      <c r="V99" s="283"/>
      <c r="W99" s="154"/>
      <c r="X99" s="287"/>
      <c r="Y99" s="146"/>
      <c r="Z99" s="297"/>
      <c r="AA99" s="275"/>
      <c r="AB99" s="275"/>
      <c r="AC99" s="154"/>
      <c r="AD99" s="287"/>
      <c r="AE99" s="146"/>
      <c r="AF99" s="297"/>
      <c r="AG99" s="287"/>
      <c r="AH99" s="146"/>
      <c r="AI99" s="297"/>
      <c r="AJ99" s="287"/>
      <c r="AK99" s="146"/>
      <c r="AL99" s="283"/>
    </row>
    <row r="100" spans="1:38" x14ac:dyDescent="0.25">
      <c r="A100" s="10" t="str">
        <f t="shared" si="1"/>
        <v/>
      </c>
      <c r="B100" s="127" t="str">
        <f>+IF(A100="1.",+Indsats!$A$1,+IF(A100="2.",+Indsats!$A$2,+IF(A100="3.",+Indsats!$A$3,+IF(A100="4.",+Indsats!$A$4,+IF(A100="5.",+Indsats!$A$5,+IF(A100="6.",+Indsats!$A$6,+IF(A100="7.",+Indsats!$A$7,+IF(A100="8.",+Indsats!$A$8,+IF(A100="9.",+Indsats!$A$9,+IF(A100="10",+Indsats!$A$10,+IF(A100="11",+Indsats!$A$11,+IF(A100="12",+Indsats!$A$12,+IF(A100="13",+Indsats!$A$13,+IF(A100="14",+Indsats!$A$14,"Mangler Aktionsnummer"))))))))))))))</f>
        <v>Mangler Aktionsnummer</v>
      </c>
      <c r="C100" s="56"/>
      <c r="D100" s="131"/>
      <c r="E100" s="133"/>
      <c r="F100" s="200"/>
      <c r="G100" s="200"/>
      <c r="H100" s="147" t="str">
        <f>IFERROR(+VLOOKUP(C100,Indsats!$B$1:$D$29,2,FALSE),"")</f>
        <v/>
      </c>
      <c r="I100" s="196"/>
      <c r="J100" s="181" t="str">
        <f>+IFERROR(+VLOOKUP(I100,Medlemsoversigt!A:D,2,FALSE),"")</f>
        <v/>
      </c>
      <c r="K100" s="181" t="str">
        <f>IFERROR(+VLOOKUP(I100,Medlemsoversigt!A:D,3,FALSE),"")</f>
        <v/>
      </c>
      <c r="L100" s="181" t="str">
        <f>IFERROR(IF(+VLOOKUP(I100,Medlemsoversigt!A:H,4,FALSE)=0,"",+VLOOKUP(I100,Medlemsoversigt!A:H,4,FALSE)),"")</f>
        <v/>
      </c>
      <c r="M100" s="279" t="str">
        <f>IFERROR(IF(+VLOOKUP(I100,Medlemsoversigt!A:K,10,FALSE)=0,"",+VLOOKUP(I100,Medlemsoversigt!A:K,10,FALSE)),"")</f>
        <v/>
      </c>
      <c r="N100" s="152"/>
      <c r="O100" s="287"/>
      <c r="P100" s="153"/>
      <c r="Q100" s="152"/>
      <c r="R100" s="286"/>
      <c r="S100" s="153"/>
      <c r="T100" s="152"/>
      <c r="U100" s="274"/>
      <c r="V100" s="282"/>
      <c r="W100" s="152"/>
      <c r="X100" s="286"/>
      <c r="Y100" s="153"/>
      <c r="Z100" s="296"/>
      <c r="AA100" s="274"/>
      <c r="AB100" s="274"/>
      <c r="AC100" s="152"/>
      <c r="AD100" s="286"/>
      <c r="AE100" s="153"/>
      <c r="AF100" s="296"/>
      <c r="AG100" s="286"/>
      <c r="AH100" s="153"/>
      <c r="AI100" s="296"/>
      <c r="AJ100" s="286"/>
      <c r="AK100" s="153"/>
      <c r="AL100" s="282"/>
    </row>
    <row r="101" spans="1:38" x14ac:dyDescent="0.25">
      <c r="A101" s="10" t="str">
        <f t="shared" si="1"/>
        <v/>
      </c>
      <c r="B101" s="127" t="str">
        <f>+IF(A101="1.",+Indsats!$A$1,+IF(A101="2.",+Indsats!$A$2,+IF(A101="3.",+Indsats!$A$3,+IF(A101="4.",+Indsats!$A$4,+IF(A101="5.",+Indsats!$A$5,+IF(A101="6.",+Indsats!$A$6,+IF(A101="7.",+Indsats!$A$7,+IF(A101="8.",+Indsats!$A$8,+IF(A101="9.",+Indsats!$A$9,+IF(A101="10",+Indsats!$A$10,+IF(A101="11",+Indsats!$A$11,+IF(A101="12",+Indsats!$A$12,+IF(A101="13",+Indsats!$A$13,+IF(A101="14",+Indsats!$A$14,"Mangler Aktionsnummer"))))))))))))))</f>
        <v>Mangler Aktionsnummer</v>
      </c>
      <c r="C101" s="56"/>
      <c r="D101" s="131"/>
      <c r="E101" s="133"/>
      <c r="F101" s="200"/>
      <c r="G101" s="200"/>
      <c r="H101" s="147" t="str">
        <f>IFERROR(+VLOOKUP(C101,Indsats!$B$1:$D$29,2,FALSE),"")</f>
        <v/>
      </c>
      <c r="I101" s="196"/>
      <c r="J101" s="181" t="str">
        <f>+IFERROR(+VLOOKUP(I101,Medlemsoversigt!A:D,2,FALSE),"")</f>
        <v/>
      </c>
      <c r="K101" s="181" t="str">
        <f>IFERROR(+VLOOKUP(I101,Medlemsoversigt!A:D,3,FALSE),"")</f>
        <v/>
      </c>
      <c r="L101" s="181" t="str">
        <f>IFERROR(IF(+VLOOKUP(I101,Medlemsoversigt!A:H,4,FALSE)=0,"",+VLOOKUP(I101,Medlemsoversigt!A:H,4,FALSE)),"")</f>
        <v/>
      </c>
      <c r="M101" s="279" t="str">
        <f>IFERROR(IF(+VLOOKUP(I101,Medlemsoversigt!A:K,10,FALSE)=0,"",+VLOOKUP(I101,Medlemsoversigt!A:K,10,FALSE)),"")</f>
        <v/>
      </c>
      <c r="N101" s="154"/>
      <c r="O101" s="286"/>
      <c r="P101" s="146"/>
      <c r="Q101" s="154"/>
      <c r="R101" s="287"/>
      <c r="S101" s="146"/>
      <c r="T101" s="154"/>
      <c r="U101" s="275"/>
      <c r="V101" s="283"/>
      <c r="W101" s="154"/>
      <c r="X101" s="287"/>
      <c r="Y101" s="146"/>
      <c r="Z101" s="297"/>
      <c r="AA101" s="275"/>
      <c r="AB101" s="275"/>
      <c r="AC101" s="154"/>
      <c r="AD101" s="287"/>
      <c r="AE101" s="146"/>
      <c r="AF101" s="297"/>
      <c r="AG101" s="287"/>
      <c r="AH101" s="146"/>
      <c r="AI101" s="297"/>
      <c r="AJ101" s="287"/>
      <c r="AK101" s="146"/>
      <c r="AL101" s="283"/>
    </row>
    <row r="102" spans="1:38" x14ac:dyDescent="0.25">
      <c r="A102" s="10" t="str">
        <f t="shared" si="1"/>
        <v/>
      </c>
      <c r="B102" s="127" t="str">
        <f>+IF(A102="1.",+Indsats!$A$1,+IF(A102="2.",+Indsats!$A$2,+IF(A102="3.",+Indsats!$A$3,+IF(A102="4.",+Indsats!$A$4,+IF(A102="5.",+Indsats!$A$5,+IF(A102="6.",+Indsats!$A$6,+IF(A102="7.",+Indsats!$A$7,+IF(A102="8.",+Indsats!$A$8,+IF(A102="9.",+Indsats!$A$9,+IF(A102="10",+Indsats!$A$10,+IF(A102="11",+Indsats!$A$11,+IF(A102="12",+Indsats!$A$12,+IF(A102="13",+Indsats!$A$13,+IF(A102="14",+Indsats!$A$14,"Mangler Aktionsnummer"))))))))))))))</f>
        <v>Mangler Aktionsnummer</v>
      </c>
      <c r="C102" s="56"/>
      <c r="D102" s="131"/>
      <c r="E102" s="133"/>
      <c r="F102" s="200"/>
      <c r="G102" s="200"/>
      <c r="H102" s="147" t="str">
        <f>IFERROR(+VLOOKUP(C102,Indsats!$B$1:$D$29,2,FALSE),"")</f>
        <v/>
      </c>
      <c r="I102" s="196"/>
      <c r="J102" s="181" t="str">
        <f>+IFERROR(+VLOOKUP(I102,Medlemsoversigt!A:D,2,FALSE),"")</f>
        <v/>
      </c>
      <c r="K102" s="181" t="str">
        <f>IFERROR(+VLOOKUP(I102,Medlemsoversigt!A:D,3,FALSE),"")</f>
        <v/>
      </c>
      <c r="L102" s="181" t="str">
        <f>IFERROR(IF(+VLOOKUP(I102,Medlemsoversigt!A:H,4,FALSE)=0,"",+VLOOKUP(I102,Medlemsoversigt!A:H,4,FALSE)),"")</f>
        <v/>
      </c>
      <c r="M102" s="279" t="str">
        <f>IFERROR(IF(+VLOOKUP(I102,Medlemsoversigt!A:K,10,FALSE)=0,"",+VLOOKUP(I102,Medlemsoversigt!A:K,10,FALSE)),"")</f>
        <v/>
      </c>
      <c r="N102" s="152"/>
      <c r="O102" s="287"/>
      <c r="P102" s="153"/>
      <c r="Q102" s="152"/>
      <c r="R102" s="286"/>
      <c r="S102" s="153"/>
      <c r="T102" s="152"/>
      <c r="U102" s="274"/>
      <c r="V102" s="282"/>
      <c r="W102" s="152"/>
      <c r="X102" s="286"/>
      <c r="Y102" s="153"/>
      <c r="Z102" s="296"/>
      <c r="AA102" s="274"/>
      <c r="AB102" s="274"/>
      <c r="AC102" s="152"/>
      <c r="AD102" s="286"/>
      <c r="AE102" s="153"/>
      <c r="AF102" s="296"/>
      <c r="AG102" s="286"/>
      <c r="AH102" s="153"/>
      <c r="AI102" s="296"/>
      <c r="AJ102" s="286"/>
      <c r="AK102" s="153"/>
      <c r="AL102" s="282"/>
    </row>
    <row r="103" spans="1:38" x14ac:dyDescent="0.25">
      <c r="A103" s="10" t="str">
        <f t="shared" si="1"/>
        <v/>
      </c>
      <c r="B103" s="127" t="str">
        <f>+IF(A103="1.",+Indsats!$A$1,+IF(A103="2.",+Indsats!$A$2,+IF(A103="3.",+Indsats!$A$3,+IF(A103="4.",+Indsats!$A$4,+IF(A103="5.",+Indsats!$A$5,+IF(A103="6.",+Indsats!$A$6,+IF(A103="7.",+Indsats!$A$7,+IF(A103="8.",+Indsats!$A$8,+IF(A103="9.",+Indsats!$A$9,+IF(A103="10",+Indsats!$A$10,+IF(A103="11",+Indsats!$A$11,+IF(A103="12",+Indsats!$A$12,+IF(A103="13",+Indsats!$A$13,+IF(A103="14",+Indsats!$A$14,"Mangler Aktionsnummer"))))))))))))))</f>
        <v>Mangler Aktionsnummer</v>
      </c>
      <c r="C103" s="56"/>
      <c r="D103" s="131"/>
      <c r="E103" s="133"/>
      <c r="F103" s="200"/>
      <c r="G103" s="200"/>
      <c r="H103" s="147" t="str">
        <f>IFERROR(+VLOOKUP(C103,Indsats!$B$1:$D$29,2,FALSE),"")</f>
        <v/>
      </c>
      <c r="I103" s="196"/>
      <c r="J103" s="181" t="str">
        <f>+IFERROR(+VLOOKUP(I103,Medlemsoversigt!A:D,2,FALSE),"")</f>
        <v/>
      </c>
      <c r="K103" s="181" t="str">
        <f>IFERROR(+VLOOKUP(I103,Medlemsoversigt!A:D,3,FALSE),"")</f>
        <v/>
      </c>
      <c r="L103" s="181" t="str">
        <f>IFERROR(IF(+VLOOKUP(I103,Medlemsoversigt!A:H,4,FALSE)=0,"",+VLOOKUP(I103,Medlemsoversigt!A:H,4,FALSE)),"")</f>
        <v/>
      </c>
      <c r="M103" s="279" t="str">
        <f>IFERROR(IF(+VLOOKUP(I103,Medlemsoversigt!A:K,10,FALSE)=0,"",+VLOOKUP(I103,Medlemsoversigt!A:K,10,FALSE)),"")</f>
        <v/>
      </c>
      <c r="N103" s="154"/>
      <c r="O103" s="286"/>
      <c r="P103" s="146"/>
      <c r="Q103" s="154"/>
      <c r="R103" s="287"/>
      <c r="S103" s="146"/>
      <c r="T103" s="154"/>
      <c r="U103" s="275"/>
      <c r="V103" s="283"/>
      <c r="W103" s="154"/>
      <c r="X103" s="287"/>
      <c r="Y103" s="146"/>
      <c r="Z103" s="297"/>
      <c r="AA103" s="275"/>
      <c r="AB103" s="275"/>
      <c r="AC103" s="154"/>
      <c r="AD103" s="287"/>
      <c r="AE103" s="146"/>
      <c r="AF103" s="297"/>
      <c r="AG103" s="287"/>
      <c r="AH103" s="146"/>
      <c r="AI103" s="297"/>
      <c r="AJ103" s="287"/>
      <c r="AK103" s="146"/>
      <c r="AL103" s="283"/>
    </row>
    <row r="104" spans="1:38" x14ac:dyDescent="0.25">
      <c r="A104" s="10" t="str">
        <f t="shared" si="1"/>
        <v/>
      </c>
      <c r="B104" s="127" t="str">
        <f>+IF(A104="1.",+Indsats!$A$1,+IF(A104="2.",+Indsats!$A$2,+IF(A104="3.",+Indsats!$A$3,+IF(A104="4.",+Indsats!$A$4,+IF(A104="5.",+Indsats!$A$5,+IF(A104="6.",+Indsats!$A$6,+IF(A104="7.",+Indsats!$A$7,+IF(A104="8.",+Indsats!$A$8,+IF(A104="9.",+Indsats!$A$9,+IF(A104="10",+Indsats!$A$10,+IF(A104="11",+Indsats!$A$11,+IF(A104="12",+Indsats!$A$12,+IF(A104="13",+Indsats!$A$13,+IF(A104="14",+Indsats!$A$14,"Mangler Aktionsnummer"))))))))))))))</f>
        <v>Mangler Aktionsnummer</v>
      </c>
      <c r="C104" s="56"/>
      <c r="D104" s="131"/>
      <c r="E104" s="133"/>
      <c r="F104" s="200"/>
      <c r="G104" s="200"/>
      <c r="H104" s="147" t="str">
        <f>IFERROR(+VLOOKUP(C104,Indsats!$B$1:$D$29,2,FALSE),"")</f>
        <v/>
      </c>
      <c r="I104" s="196"/>
      <c r="J104" s="181" t="str">
        <f>+IFERROR(+VLOOKUP(I104,Medlemsoversigt!A:D,2,FALSE),"")</f>
        <v/>
      </c>
      <c r="K104" s="181" t="str">
        <f>IFERROR(+VLOOKUP(I104,Medlemsoversigt!A:D,3,FALSE),"")</f>
        <v/>
      </c>
      <c r="L104" s="181" t="str">
        <f>IFERROR(IF(+VLOOKUP(I104,Medlemsoversigt!A:H,4,FALSE)=0,"",+VLOOKUP(I104,Medlemsoversigt!A:H,4,FALSE)),"")</f>
        <v/>
      </c>
      <c r="M104" s="279" t="str">
        <f>IFERROR(IF(+VLOOKUP(I104,Medlemsoversigt!A:K,10,FALSE)=0,"",+VLOOKUP(I104,Medlemsoversigt!A:K,10,FALSE)),"")</f>
        <v/>
      </c>
      <c r="N104" s="152"/>
      <c r="O104" s="287"/>
      <c r="P104" s="153"/>
      <c r="Q104" s="152"/>
      <c r="R104" s="286"/>
      <c r="S104" s="153"/>
      <c r="T104" s="152"/>
      <c r="U104" s="274"/>
      <c r="V104" s="282"/>
      <c r="W104" s="152"/>
      <c r="X104" s="286"/>
      <c r="Y104" s="153"/>
      <c r="Z104" s="296"/>
      <c r="AA104" s="274"/>
      <c r="AB104" s="274"/>
      <c r="AC104" s="152"/>
      <c r="AD104" s="286"/>
      <c r="AE104" s="153"/>
      <c r="AF104" s="296"/>
      <c r="AG104" s="286"/>
      <c r="AH104" s="153"/>
      <c r="AI104" s="296"/>
      <c r="AJ104" s="286"/>
      <c r="AK104" s="153"/>
      <c r="AL104" s="282"/>
    </row>
    <row r="105" spans="1:38" x14ac:dyDescent="0.25">
      <c r="A105" s="10" t="str">
        <f t="shared" si="1"/>
        <v/>
      </c>
      <c r="B105" s="127" t="str">
        <f>+IF(A105="1.",+Indsats!$A$1,+IF(A105="2.",+Indsats!$A$2,+IF(A105="3.",+Indsats!$A$3,+IF(A105="4.",+Indsats!$A$4,+IF(A105="5.",+Indsats!$A$5,+IF(A105="6.",+Indsats!$A$6,+IF(A105="7.",+Indsats!$A$7,+IF(A105="8.",+Indsats!$A$8,+IF(A105="9.",+Indsats!$A$9,+IF(A105="10",+Indsats!$A$10,+IF(A105="11",+Indsats!$A$11,+IF(A105="12",+Indsats!$A$12,+IF(A105="13",+Indsats!$A$13,+IF(A105="14",+Indsats!$A$14,"Mangler Aktionsnummer"))))))))))))))</f>
        <v>Mangler Aktionsnummer</v>
      </c>
      <c r="C105" s="56"/>
      <c r="D105" s="131"/>
      <c r="E105" s="133"/>
      <c r="F105" s="200"/>
      <c r="G105" s="200"/>
      <c r="H105" s="147" t="str">
        <f>IFERROR(+VLOOKUP(C105,Indsats!$B$1:$D$29,2,FALSE),"")</f>
        <v/>
      </c>
      <c r="I105" s="196"/>
      <c r="J105" s="181" t="str">
        <f>+IFERROR(+VLOOKUP(I105,Medlemsoversigt!A:D,2,FALSE),"")</f>
        <v/>
      </c>
      <c r="K105" s="181" t="str">
        <f>IFERROR(+VLOOKUP(I105,Medlemsoversigt!A:D,3,FALSE),"")</f>
        <v/>
      </c>
      <c r="L105" s="181" t="str">
        <f>IFERROR(IF(+VLOOKUP(I105,Medlemsoversigt!A:H,4,FALSE)=0,"",+VLOOKUP(I105,Medlemsoversigt!A:H,4,FALSE)),"")</f>
        <v/>
      </c>
      <c r="M105" s="279" t="str">
        <f>IFERROR(IF(+VLOOKUP(I105,Medlemsoversigt!A:K,10,FALSE)=0,"",+VLOOKUP(I105,Medlemsoversigt!A:K,10,FALSE)),"")</f>
        <v/>
      </c>
      <c r="N105" s="154"/>
      <c r="O105" s="286"/>
      <c r="P105" s="146"/>
      <c r="Q105" s="154"/>
      <c r="R105" s="287"/>
      <c r="S105" s="146"/>
      <c r="T105" s="154"/>
      <c r="U105" s="275"/>
      <c r="V105" s="283"/>
      <c r="W105" s="154"/>
      <c r="X105" s="287"/>
      <c r="Y105" s="146"/>
      <c r="Z105" s="297"/>
      <c r="AA105" s="275"/>
      <c r="AB105" s="275"/>
      <c r="AC105" s="154"/>
      <c r="AD105" s="287"/>
      <c r="AE105" s="146"/>
      <c r="AF105" s="297"/>
      <c r="AG105" s="287"/>
      <c r="AH105" s="146"/>
      <c r="AI105" s="297"/>
      <c r="AJ105" s="287"/>
      <c r="AK105" s="146"/>
      <c r="AL105" s="283"/>
    </row>
    <row r="106" spans="1:38" x14ac:dyDescent="0.25">
      <c r="A106" s="10" t="str">
        <f t="shared" si="1"/>
        <v/>
      </c>
      <c r="B106" s="127" t="str">
        <f>+IF(A106="1.",+Indsats!$A$1,+IF(A106="2.",+Indsats!$A$2,+IF(A106="3.",+Indsats!$A$3,+IF(A106="4.",+Indsats!$A$4,+IF(A106="5.",+Indsats!$A$5,+IF(A106="6.",+Indsats!$A$6,+IF(A106="7.",+Indsats!$A$7,+IF(A106="8.",+Indsats!$A$8,+IF(A106="9.",+Indsats!$A$9,+IF(A106="10",+Indsats!$A$10,+IF(A106="11",+Indsats!$A$11,+IF(A106="12",+Indsats!$A$12,+IF(A106="13",+Indsats!$A$13,+IF(A106="14",+Indsats!$A$14,"Mangler Aktionsnummer"))))))))))))))</f>
        <v>Mangler Aktionsnummer</v>
      </c>
      <c r="C106" s="56"/>
      <c r="D106" s="131"/>
      <c r="E106" s="133"/>
      <c r="F106" s="200"/>
      <c r="G106" s="200"/>
      <c r="H106" s="147" t="str">
        <f>IFERROR(+VLOOKUP(C106,Indsats!$B$1:$D$29,2,FALSE),"")</f>
        <v/>
      </c>
      <c r="I106" s="196"/>
      <c r="J106" s="181" t="str">
        <f>+IFERROR(+VLOOKUP(I106,Medlemsoversigt!A:D,2,FALSE),"")</f>
        <v/>
      </c>
      <c r="K106" s="181" t="str">
        <f>IFERROR(+VLOOKUP(I106,Medlemsoversigt!A:D,3,FALSE),"")</f>
        <v/>
      </c>
      <c r="L106" s="181" t="str">
        <f>IFERROR(IF(+VLOOKUP(I106,Medlemsoversigt!A:H,4,FALSE)=0,"",+VLOOKUP(I106,Medlemsoversigt!A:H,4,FALSE)),"")</f>
        <v/>
      </c>
      <c r="M106" s="279" t="str">
        <f>IFERROR(IF(+VLOOKUP(I106,Medlemsoversigt!A:K,10,FALSE)=0,"",+VLOOKUP(I106,Medlemsoversigt!A:K,10,FALSE)),"")</f>
        <v/>
      </c>
      <c r="N106" s="152"/>
      <c r="O106" s="287"/>
      <c r="P106" s="153"/>
      <c r="Q106" s="152"/>
      <c r="R106" s="286"/>
      <c r="S106" s="153"/>
      <c r="T106" s="152"/>
      <c r="U106" s="274"/>
      <c r="V106" s="282"/>
      <c r="W106" s="152"/>
      <c r="X106" s="286"/>
      <c r="Y106" s="153"/>
      <c r="Z106" s="296"/>
      <c r="AA106" s="274"/>
      <c r="AB106" s="274"/>
      <c r="AC106" s="152"/>
      <c r="AD106" s="286"/>
      <c r="AE106" s="153"/>
      <c r="AF106" s="296"/>
      <c r="AG106" s="286"/>
      <c r="AH106" s="153"/>
      <c r="AI106" s="296"/>
      <c r="AJ106" s="286"/>
      <c r="AK106" s="153"/>
      <c r="AL106" s="282"/>
    </row>
    <row r="107" spans="1:38" x14ac:dyDescent="0.25">
      <c r="A107" s="10" t="str">
        <f t="shared" si="1"/>
        <v/>
      </c>
      <c r="B107" s="127" t="str">
        <f>+IF(A107="1.",+Indsats!$A$1,+IF(A107="2.",+Indsats!$A$2,+IF(A107="3.",+Indsats!$A$3,+IF(A107="4.",+Indsats!$A$4,+IF(A107="5.",+Indsats!$A$5,+IF(A107="6.",+Indsats!$A$6,+IF(A107="7.",+Indsats!$A$7,+IF(A107="8.",+Indsats!$A$8,+IF(A107="9.",+Indsats!$A$9,+IF(A107="10",+Indsats!$A$10,+IF(A107="11",+Indsats!$A$11,+IF(A107="12",+Indsats!$A$12,+IF(A107="13",+Indsats!$A$13,+IF(A107="14",+Indsats!$A$14,"Mangler Aktionsnummer"))))))))))))))</f>
        <v>Mangler Aktionsnummer</v>
      </c>
      <c r="C107" s="56"/>
      <c r="D107" s="131"/>
      <c r="E107" s="133"/>
      <c r="F107" s="200"/>
      <c r="G107" s="200"/>
      <c r="H107" s="147" t="str">
        <f>IFERROR(+VLOOKUP(C107,Indsats!$B$1:$D$29,2,FALSE),"")</f>
        <v/>
      </c>
      <c r="I107" s="196"/>
      <c r="J107" s="181" t="str">
        <f>+IFERROR(+VLOOKUP(I107,Medlemsoversigt!A:D,2,FALSE),"")</f>
        <v/>
      </c>
      <c r="K107" s="181" t="str">
        <f>IFERROR(+VLOOKUP(I107,Medlemsoversigt!A:D,3,FALSE),"")</f>
        <v/>
      </c>
      <c r="L107" s="181" t="str">
        <f>IFERROR(IF(+VLOOKUP(I107,Medlemsoversigt!A:H,4,FALSE)=0,"",+VLOOKUP(I107,Medlemsoversigt!A:H,4,FALSE)),"")</f>
        <v/>
      </c>
      <c r="M107" s="279" t="str">
        <f>IFERROR(IF(+VLOOKUP(I107,Medlemsoversigt!A:K,10,FALSE)=0,"",+VLOOKUP(I107,Medlemsoversigt!A:K,10,FALSE)),"")</f>
        <v/>
      </c>
      <c r="N107" s="154"/>
      <c r="O107" s="286"/>
      <c r="P107" s="146"/>
      <c r="Q107" s="154"/>
      <c r="R107" s="287"/>
      <c r="S107" s="146"/>
      <c r="T107" s="154"/>
      <c r="U107" s="275"/>
      <c r="V107" s="283"/>
      <c r="W107" s="154"/>
      <c r="X107" s="287"/>
      <c r="Y107" s="146"/>
      <c r="Z107" s="297"/>
      <c r="AA107" s="275"/>
      <c r="AB107" s="275"/>
      <c r="AC107" s="154"/>
      <c r="AD107" s="287"/>
      <c r="AE107" s="146"/>
      <c r="AF107" s="297"/>
      <c r="AG107" s="287"/>
      <c r="AH107" s="146"/>
      <c r="AI107" s="297"/>
      <c r="AJ107" s="287"/>
      <c r="AK107" s="146"/>
      <c r="AL107" s="283"/>
    </row>
    <row r="108" spans="1:38" x14ac:dyDescent="0.25">
      <c r="A108" s="10" t="str">
        <f t="shared" si="1"/>
        <v/>
      </c>
      <c r="B108" s="127" t="str">
        <f>+IF(A108="1.",+Indsats!$A$1,+IF(A108="2.",+Indsats!$A$2,+IF(A108="3.",+Indsats!$A$3,+IF(A108="4.",+Indsats!$A$4,+IF(A108="5.",+Indsats!$A$5,+IF(A108="6.",+Indsats!$A$6,+IF(A108="7.",+Indsats!$A$7,+IF(A108="8.",+Indsats!$A$8,+IF(A108="9.",+Indsats!$A$9,+IF(A108="10",+Indsats!$A$10,+IF(A108="11",+Indsats!$A$11,+IF(A108="12",+Indsats!$A$12,+IF(A108="13",+Indsats!$A$13,+IF(A108="14",+Indsats!$A$14,"Mangler Aktionsnummer"))))))))))))))</f>
        <v>Mangler Aktionsnummer</v>
      </c>
      <c r="C108" s="56"/>
      <c r="D108" s="131"/>
      <c r="E108" s="133"/>
      <c r="F108" s="200"/>
      <c r="G108" s="200"/>
      <c r="H108" s="147" t="str">
        <f>IFERROR(+VLOOKUP(C108,Indsats!$B$1:$D$29,2,FALSE),"")</f>
        <v/>
      </c>
      <c r="I108" s="196"/>
      <c r="J108" s="181" t="str">
        <f>+IFERROR(+VLOOKUP(I108,Medlemsoversigt!A:D,2,FALSE),"")</f>
        <v/>
      </c>
      <c r="K108" s="181" t="str">
        <f>IFERROR(+VLOOKUP(I108,Medlemsoversigt!A:D,3,FALSE),"")</f>
        <v/>
      </c>
      <c r="L108" s="181" t="str">
        <f>IFERROR(IF(+VLOOKUP(I108,Medlemsoversigt!A:H,4,FALSE)=0,"",+VLOOKUP(I108,Medlemsoversigt!A:H,4,FALSE)),"")</f>
        <v/>
      </c>
      <c r="M108" s="279" t="str">
        <f>IFERROR(IF(+VLOOKUP(I108,Medlemsoversigt!A:K,10,FALSE)=0,"",+VLOOKUP(I108,Medlemsoversigt!A:K,10,FALSE)),"")</f>
        <v/>
      </c>
      <c r="N108" s="152"/>
      <c r="O108" s="287"/>
      <c r="P108" s="153"/>
      <c r="Q108" s="152"/>
      <c r="R108" s="286"/>
      <c r="S108" s="153"/>
      <c r="T108" s="152"/>
      <c r="U108" s="274"/>
      <c r="V108" s="282"/>
      <c r="W108" s="152"/>
      <c r="X108" s="286"/>
      <c r="Y108" s="153"/>
      <c r="Z108" s="296"/>
      <c r="AA108" s="274"/>
      <c r="AB108" s="274"/>
      <c r="AC108" s="152"/>
      <c r="AD108" s="286"/>
      <c r="AE108" s="153"/>
      <c r="AF108" s="296"/>
      <c r="AG108" s="286"/>
      <c r="AH108" s="153"/>
      <c r="AI108" s="296"/>
      <c r="AJ108" s="286"/>
      <c r="AK108" s="153"/>
      <c r="AL108" s="282"/>
    </row>
    <row r="109" spans="1:38" x14ac:dyDescent="0.25">
      <c r="A109" s="10" t="str">
        <f t="shared" si="1"/>
        <v/>
      </c>
      <c r="B109" s="127" t="str">
        <f>+IF(A109="1.",+Indsats!$A$1,+IF(A109="2.",+Indsats!$A$2,+IF(A109="3.",+Indsats!$A$3,+IF(A109="4.",+Indsats!$A$4,+IF(A109="5.",+Indsats!$A$5,+IF(A109="6.",+Indsats!$A$6,+IF(A109="7.",+Indsats!$A$7,+IF(A109="8.",+Indsats!$A$8,+IF(A109="9.",+Indsats!$A$9,+IF(A109="10",+Indsats!$A$10,+IF(A109="11",+Indsats!$A$11,+IF(A109="12",+Indsats!$A$12,+IF(A109="13",+Indsats!$A$13,+IF(A109="14",+Indsats!$A$14,"Mangler Aktionsnummer"))))))))))))))</f>
        <v>Mangler Aktionsnummer</v>
      </c>
      <c r="C109" s="56"/>
      <c r="D109" s="131"/>
      <c r="E109" s="133"/>
      <c r="F109" s="200"/>
      <c r="G109" s="200"/>
      <c r="H109" s="147" t="str">
        <f>IFERROR(+VLOOKUP(C109,Indsats!$B$1:$D$29,2,FALSE),"")</f>
        <v/>
      </c>
      <c r="I109" s="196"/>
      <c r="J109" s="181" t="str">
        <f>+IFERROR(+VLOOKUP(I109,Medlemsoversigt!A:D,2,FALSE),"")</f>
        <v/>
      </c>
      <c r="K109" s="181" t="str">
        <f>IFERROR(+VLOOKUP(I109,Medlemsoversigt!A:D,3,FALSE),"")</f>
        <v/>
      </c>
      <c r="L109" s="181" t="str">
        <f>IFERROR(IF(+VLOOKUP(I109,Medlemsoversigt!A:H,4,FALSE)=0,"",+VLOOKUP(I109,Medlemsoversigt!A:H,4,FALSE)),"")</f>
        <v/>
      </c>
      <c r="M109" s="279" t="str">
        <f>IFERROR(IF(+VLOOKUP(I109,Medlemsoversigt!A:K,10,FALSE)=0,"",+VLOOKUP(I109,Medlemsoversigt!A:K,10,FALSE)),"")</f>
        <v/>
      </c>
      <c r="N109" s="154"/>
      <c r="O109" s="286"/>
      <c r="P109" s="146"/>
      <c r="Q109" s="154"/>
      <c r="R109" s="287"/>
      <c r="S109" s="146"/>
      <c r="T109" s="154"/>
      <c r="U109" s="275"/>
      <c r="V109" s="283"/>
      <c r="W109" s="154"/>
      <c r="X109" s="287"/>
      <c r="Y109" s="146"/>
      <c r="Z109" s="297"/>
      <c r="AA109" s="275"/>
      <c r="AB109" s="275"/>
      <c r="AC109" s="154"/>
      <c r="AD109" s="287"/>
      <c r="AE109" s="146"/>
      <c r="AF109" s="297"/>
      <c r="AG109" s="287"/>
      <c r="AH109" s="146"/>
      <c r="AI109" s="297"/>
      <c r="AJ109" s="287"/>
      <c r="AK109" s="146"/>
      <c r="AL109" s="283"/>
    </row>
    <row r="110" spans="1:38" x14ac:dyDescent="0.25">
      <c r="A110" s="10" t="str">
        <f t="shared" si="1"/>
        <v/>
      </c>
      <c r="B110" s="127" t="str">
        <f>+IF(A110="1.",+Indsats!$A$1,+IF(A110="2.",+Indsats!$A$2,+IF(A110="3.",+Indsats!$A$3,+IF(A110="4.",+Indsats!$A$4,+IF(A110="5.",+Indsats!$A$5,+IF(A110="6.",+Indsats!$A$6,+IF(A110="7.",+Indsats!$A$7,+IF(A110="8.",+Indsats!$A$8,+IF(A110="9.",+Indsats!$A$9,+IF(A110="10",+Indsats!$A$10,+IF(A110="11",+Indsats!$A$11,+IF(A110="12",+Indsats!$A$12,+IF(A110="13",+Indsats!$A$13,+IF(A110="14",+Indsats!$A$14,"Mangler Aktionsnummer"))))))))))))))</f>
        <v>Mangler Aktionsnummer</v>
      </c>
      <c r="C110" s="56"/>
      <c r="D110" s="131"/>
      <c r="E110" s="133"/>
      <c r="F110" s="200"/>
      <c r="G110" s="200"/>
      <c r="H110" s="147" t="str">
        <f>IFERROR(+VLOOKUP(C110,Indsats!$B$1:$D$29,2,FALSE),"")</f>
        <v/>
      </c>
      <c r="I110" s="196"/>
      <c r="J110" s="181" t="str">
        <f>+IFERROR(+VLOOKUP(I110,Medlemsoversigt!A:D,2,FALSE),"")</f>
        <v/>
      </c>
      <c r="K110" s="181" t="str">
        <f>IFERROR(+VLOOKUP(I110,Medlemsoversigt!A:D,3,FALSE),"")</f>
        <v/>
      </c>
      <c r="L110" s="181" t="str">
        <f>IFERROR(IF(+VLOOKUP(I110,Medlemsoversigt!A:H,4,FALSE)=0,"",+VLOOKUP(I110,Medlemsoversigt!A:H,4,FALSE)),"")</f>
        <v/>
      </c>
      <c r="M110" s="279" t="str">
        <f>IFERROR(IF(+VLOOKUP(I110,Medlemsoversigt!A:K,10,FALSE)=0,"",+VLOOKUP(I110,Medlemsoversigt!A:K,10,FALSE)),"")</f>
        <v/>
      </c>
      <c r="N110" s="152"/>
      <c r="O110" s="287"/>
      <c r="P110" s="153"/>
      <c r="Q110" s="152"/>
      <c r="R110" s="286"/>
      <c r="S110" s="153"/>
      <c r="T110" s="152"/>
      <c r="U110" s="274"/>
      <c r="V110" s="282"/>
      <c r="W110" s="152"/>
      <c r="X110" s="286"/>
      <c r="Y110" s="153"/>
      <c r="Z110" s="296"/>
      <c r="AA110" s="274"/>
      <c r="AB110" s="274"/>
      <c r="AC110" s="152"/>
      <c r="AD110" s="286"/>
      <c r="AE110" s="153"/>
      <c r="AF110" s="296"/>
      <c r="AG110" s="286"/>
      <c r="AH110" s="153"/>
      <c r="AI110" s="296"/>
      <c r="AJ110" s="286"/>
      <c r="AK110" s="153"/>
      <c r="AL110" s="282"/>
    </row>
    <row r="111" spans="1:38" x14ac:dyDescent="0.25">
      <c r="A111" s="10" t="str">
        <f t="shared" si="1"/>
        <v/>
      </c>
      <c r="B111" s="127" t="str">
        <f>+IF(A111="1.",+Indsats!$A$1,+IF(A111="2.",+Indsats!$A$2,+IF(A111="3.",+Indsats!$A$3,+IF(A111="4.",+Indsats!$A$4,+IF(A111="5.",+Indsats!$A$5,+IF(A111="6.",+Indsats!$A$6,+IF(A111="7.",+Indsats!$A$7,+IF(A111="8.",+Indsats!$A$8,+IF(A111="9.",+Indsats!$A$9,+IF(A111="10",+Indsats!$A$10,+IF(A111="11",+Indsats!$A$11,+IF(A111="12",+Indsats!$A$12,+IF(A111="13",+Indsats!$A$13,+IF(A111="14",+Indsats!$A$14,"Mangler Aktionsnummer"))))))))))))))</f>
        <v>Mangler Aktionsnummer</v>
      </c>
      <c r="C111" s="56"/>
      <c r="D111" s="131"/>
      <c r="E111" s="133"/>
      <c r="F111" s="200"/>
      <c r="G111" s="200"/>
      <c r="H111" s="147" t="str">
        <f>IFERROR(+VLOOKUP(C111,Indsats!$B$1:$D$29,2,FALSE),"")</f>
        <v/>
      </c>
      <c r="I111" s="196"/>
      <c r="J111" s="181" t="str">
        <f>+IFERROR(+VLOOKUP(I111,Medlemsoversigt!A:D,2,FALSE),"")</f>
        <v/>
      </c>
      <c r="K111" s="181" t="str">
        <f>IFERROR(+VLOOKUP(I111,Medlemsoversigt!A:D,3,FALSE),"")</f>
        <v/>
      </c>
      <c r="L111" s="181" t="str">
        <f>IFERROR(IF(+VLOOKUP(I111,Medlemsoversigt!A:H,4,FALSE)=0,"",+VLOOKUP(I111,Medlemsoversigt!A:H,4,FALSE)),"")</f>
        <v/>
      </c>
      <c r="M111" s="279" t="str">
        <f>IFERROR(IF(+VLOOKUP(I111,Medlemsoversigt!A:K,10,FALSE)=0,"",+VLOOKUP(I111,Medlemsoversigt!A:K,10,FALSE)),"")</f>
        <v/>
      </c>
      <c r="N111" s="154"/>
      <c r="O111" s="286"/>
      <c r="P111" s="146"/>
      <c r="Q111" s="154"/>
      <c r="R111" s="287"/>
      <c r="S111" s="146"/>
      <c r="T111" s="154"/>
      <c r="U111" s="275"/>
      <c r="V111" s="283"/>
      <c r="W111" s="154"/>
      <c r="X111" s="287"/>
      <c r="Y111" s="146"/>
      <c r="Z111" s="297"/>
      <c r="AA111" s="275"/>
      <c r="AB111" s="275"/>
      <c r="AC111" s="154"/>
      <c r="AD111" s="287"/>
      <c r="AE111" s="146"/>
      <c r="AF111" s="297"/>
      <c r="AG111" s="287"/>
      <c r="AH111" s="146"/>
      <c r="AI111" s="297"/>
      <c r="AJ111" s="287"/>
      <c r="AK111" s="146"/>
      <c r="AL111" s="283"/>
    </row>
    <row r="112" spans="1:38" x14ac:dyDescent="0.25">
      <c r="A112" s="10" t="str">
        <f t="shared" si="1"/>
        <v/>
      </c>
      <c r="B112" s="127" t="str">
        <f>+IF(A112="1.",+Indsats!$A$1,+IF(A112="2.",+Indsats!$A$2,+IF(A112="3.",+Indsats!$A$3,+IF(A112="4.",+Indsats!$A$4,+IF(A112="5.",+Indsats!$A$5,+IF(A112="6.",+Indsats!$A$6,+IF(A112="7.",+Indsats!$A$7,+IF(A112="8.",+Indsats!$A$8,+IF(A112="9.",+Indsats!$A$9,+IF(A112="10",+Indsats!$A$10,+IF(A112="11",+Indsats!$A$11,+IF(A112="12",+Indsats!$A$12,+IF(A112="13",+Indsats!$A$13,+IF(A112="14",+Indsats!$A$14,"Mangler Aktionsnummer"))))))))))))))</f>
        <v>Mangler Aktionsnummer</v>
      </c>
      <c r="C112" s="56"/>
      <c r="D112" s="131"/>
      <c r="E112" s="133"/>
      <c r="F112" s="200"/>
      <c r="G112" s="200"/>
      <c r="H112" s="147" t="str">
        <f>IFERROR(+VLOOKUP(C112,Indsats!$B$1:$D$29,2,FALSE),"")</f>
        <v/>
      </c>
      <c r="I112" s="196"/>
      <c r="J112" s="181" t="str">
        <f>+IFERROR(+VLOOKUP(I112,Medlemsoversigt!A:D,2,FALSE),"")</f>
        <v/>
      </c>
      <c r="K112" s="181" t="str">
        <f>IFERROR(+VLOOKUP(I112,Medlemsoversigt!A:D,3,FALSE),"")</f>
        <v/>
      </c>
      <c r="L112" s="181" t="str">
        <f>IFERROR(IF(+VLOOKUP(I112,Medlemsoversigt!A:H,4,FALSE)=0,"",+VLOOKUP(I112,Medlemsoversigt!A:H,4,FALSE)),"")</f>
        <v/>
      </c>
      <c r="M112" s="279" t="str">
        <f>IFERROR(IF(+VLOOKUP(I112,Medlemsoversigt!A:K,10,FALSE)=0,"",+VLOOKUP(I112,Medlemsoversigt!A:K,10,FALSE)),"")</f>
        <v/>
      </c>
      <c r="N112" s="152"/>
      <c r="O112" s="287"/>
      <c r="P112" s="153"/>
      <c r="Q112" s="152"/>
      <c r="R112" s="286"/>
      <c r="S112" s="153"/>
      <c r="T112" s="152"/>
      <c r="U112" s="274"/>
      <c r="V112" s="282"/>
      <c r="W112" s="152"/>
      <c r="X112" s="286"/>
      <c r="Y112" s="153"/>
      <c r="Z112" s="296"/>
      <c r="AA112" s="274"/>
      <c r="AB112" s="274"/>
      <c r="AC112" s="152"/>
      <c r="AD112" s="286"/>
      <c r="AE112" s="153"/>
      <c r="AF112" s="296"/>
      <c r="AG112" s="286"/>
      <c r="AH112" s="153"/>
      <c r="AI112" s="296"/>
      <c r="AJ112" s="286"/>
      <c r="AK112" s="153"/>
      <c r="AL112" s="282"/>
    </row>
    <row r="113" spans="1:38" x14ac:dyDescent="0.25">
      <c r="A113" s="10" t="str">
        <f t="shared" si="1"/>
        <v/>
      </c>
      <c r="B113" s="127" t="str">
        <f>+IF(A113="1.",+Indsats!$A$1,+IF(A113="2.",+Indsats!$A$2,+IF(A113="3.",+Indsats!$A$3,+IF(A113="4.",+Indsats!$A$4,+IF(A113="5.",+Indsats!$A$5,+IF(A113="6.",+Indsats!$A$6,+IF(A113="7.",+Indsats!$A$7,+IF(A113="8.",+Indsats!$A$8,+IF(A113="9.",+Indsats!$A$9,+IF(A113="10",+Indsats!$A$10,+IF(A113="11",+Indsats!$A$11,+IF(A113="12",+Indsats!$A$12,+IF(A113="13",+Indsats!$A$13,+IF(A113="14",+Indsats!$A$14,"Mangler Aktionsnummer"))))))))))))))</f>
        <v>Mangler Aktionsnummer</v>
      </c>
      <c r="C113" s="56"/>
      <c r="D113" s="131"/>
      <c r="E113" s="133"/>
      <c r="F113" s="200"/>
      <c r="G113" s="200"/>
      <c r="H113" s="147" t="str">
        <f>IFERROR(+VLOOKUP(C113,Indsats!$B$1:$D$29,2,FALSE),"")</f>
        <v/>
      </c>
      <c r="I113" s="196"/>
      <c r="J113" s="181" t="str">
        <f>+IFERROR(+VLOOKUP(I113,Medlemsoversigt!A:D,2,FALSE),"")</f>
        <v/>
      </c>
      <c r="K113" s="181" t="str">
        <f>IFERROR(+VLOOKUP(I113,Medlemsoversigt!A:D,3,FALSE),"")</f>
        <v/>
      </c>
      <c r="L113" s="181" t="str">
        <f>IFERROR(IF(+VLOOKUP(I113,Medlemsoversigt!A:H,4,FALSE)=0,"",+VLOOKUP(I113,Medlemsoversigt!A:H,4,FALSE)),"")</f>
        <v/>
      </c>
      <c r="M113" s="279" t="str">
        <f>IFERROR(IF(+VLOOKUP(I113,Medlemsoversigt!A:K,10,FALSE)=0,"",+VLOOKUP(I113,Medlemsoversigt!A:K,10,FALSE)),"")</f>
        <v/>
      </c>
      <c r="N113" s="154"/>
      <c r="O113" s="287"/>
      <c r="P113" s="146"/>
      <c r="Q113" s="154"/>
      <c r="R113" s="287"/>
      <c r="S113" s="146"/>
      <c r="T113" s="154"/>
      <c r="U113" s="275"/>
      <c r="V113" s="283"/>
      <c r="W113" s="154"/>
      <c r="X113" s="287"/>
      <c r="Y113" s="146"/>
      <c r="Z113" s="297"/>
      <c r="AA113" s="275"/>
      <c r="AB113" s="275"/>
      <c r="AC113" s="154"/>
      <c r="AD113" s="287"/>
      <c r="AE113" s="146"/>
      <c r="AF113" s="297"/>
      <c r="AG113" s="287"/>
      <c r="AH113" s="146"/>
      <c r="AI113" s="297"/>
      <c r="AJ113" s="287"/>
      <c r="AK113" s="146"/>
      <c r="AL113" s="283"/>
    </row>
    <row r="114" spans="1:38" x14ac:dyDescent="0.25">
      <c r="A114" s="10" t="str">
        <f t="shared" si="1"/>
        <v/>
      </c>
      <c r="B114" s="127" t="str">
        <f>+IF(A114="1.",+Indsats!$A$1,+IF(A114="2.",+Indsats!$A$2,+IF(A114="3.",+Indsats!$A$3,+IF(A114="4.",+Indsats!$A$4,+IF(A114="5.",+Indsats!$A$5,+IF(A114="6.",+Indsats!$A$6,+IF(A114="7.",+Indsats!$A$7,+IF(A114="8.",+Indsats!$A$8,+IF(A114="9.",+Indsats!$A$9,+IF(A114="10",+Indsats!$A$10,+IF(A114="11",+Indsats!$A$11,+IF(A114="12",+Indsats!$A$12,+IF(A114="13",+Indsats!$A$13,+IF(A114="14",+Indsats!$A$14,"Mangler Aktionsnummer"))))))))))))))</f>
        <v>Mangler Aktionsnummer</v>
      </c>
      <c r="C114" s="56"/>
      <c r="D114" s="131"/>
      <c r="E114" s="133"/>
      <c r="F114" s="200"/>
      <c r="G114" s="200"/>
      <c r="H114" s="147" t="str">
        <f>IFERROR(+VLOOKUP(C114,Indsats!$B$1:$D$29,2,FALSE),"")</f>
        <v/>
      </c>
      <c r="I114" s="196"/>
      <c r="J114" s="181" t="str">
        <f>+IFERROR(+VLOOKUP(I114,Medlemsoversigt!A:D,2,FALSE),"")</f>
        <v/>
      </c>
      <c r="K114" s="181" t="str">
        <f>IFERROR(+VLOOKUP(I114,Medlemsoversigt!A:D,3,FALSE),"")</f>
        <v/>
      </c>
      <c r="L114" s="181" t="str">
        <f>IFERROR(IF(+VLOOKUP(I114,Medlemsoversigt!A:H,4,FALSE)=0,"",+VLOOKUP(I114,Medlemsoversigt!A:H,4,FALSE)),"")</f>
        <v/>
      </c>
      <c r="M114" s="279" t="str">
        <f>IFERROR(IF(+VLOOKUP(I114,Medlemsoversigt!A:K,10,FALSE)=0,"",+VLOOKUP(I114,Medlemsoversigt!A:K,10,FALSE)),"")</f>
        <v/>
      </c>
      <c r="N114" s="154"/>
      <c r="O114" s="286"/>
      <c r="P114" s="146"/>
      <c r="Q114" s="154"/>
      <c r="R114" s="287"/>
      <c r="S114" s="146"/>
      <c r="T114" s="154"/>
      <c r="U114" s="275"/>
      <c r="V114" s="283"/>
      <c r="W114" s="154"/>
      <c r="X114" s="287"/>
      <c r="Y114" s="146"/>
      <c r="Z114" s="297"/>
      <c r="AA114" s="275"/>
      <c r="AB114" s="275"/>
      <c r="AC114" s="154"/>
      <c r="AD114" s="287"/>
      <c r="AE114" s="146"/>
      <c r="AF114" s="297"/>
      <c r="AG114" s="287"/>
      <c r="AH114" s="146"/>
      <c r="AI114" s="297"/>
      <c r="AJ114" s="287"/>
      <c r="AK114" s="146"/>
      <c r="AL114" s="283"/>
    </row>
    <row r="115" spans="1:38" x14ac:dyDescent="0.25">
      <c r="A115" s="10" t="str">
        <f t="shared" si="1"/>
        <v/>
      </c>
      <c r="B115" s="127" t="str">
        <f>+IF(A115="1.",+Indsats!$A$1,+IF(A115="2.",+Indsats!$A$2,+IF(A115="3.",+Indsats!$A$3,+IF(A115="4.",+Indsats!$A$4,+IF(A115="5.",+Indsats!$A$5,+IF(A115="6.",+Indsats!$A$6,+IF(A115="7.",+Indsats!$A$7,+IF(A115="8.",+Indsats!$A$8,+IF(A115="9.",+Indsats!$A$9,+IF(A115="10",+Indsats!$A$10,+IF(A115="11",+Indsats!$A$11,+IF(A115="12",+Indsats!$A$12,+IF(A115="13",+Indsats!$A$13,+IF(A115="14",+Indsats!$A$14,"Mangler Aktionsnummer"))))))))))))))</f>
        <v>Mangler Aktionsnummer</v>
      </c>
      <c r="C115" s="56"/>
      <c r="D115" s="131"/>
      <c r="E115" s="133"/>
      <c r="F115" s="200"/>
      <c r="G115" s="200"/>
      <c r="H115" s="147" t="str">
        <f>IFERROR(+VLOOKUP(C115,Indsats!$B$1:$D$29,2,FALSE),"")</f>
        <v/>
      </c>
      <c r="I115" s="196"/>
      <c r="J115" s="181" t="str">
        <f>+IFERROR(+VLOOKUP(I115,Medlemsoversigt!A:D,2,FALSE),"")</f>
        <v/>
      </c>
      <c r="K115" s="181" t="str">
        <f>IFERROR(+VLOOKUP(I115,Medlemsoversigt!A:D,3,FALSE),"")</f>
        <v/>
      </c>
      <c r="L115" s="181" t="str">
        <f>IFERROR(IF(+VLOOKUP(I115,Medlemsoversigt!A:H,4,FALSE)=0,"",+VLOOKUP(I115,Medlemsoversigt!A:H,4,FALSE)),"")</f>
        <v/>
      </c>
      <c r="M115" s="279" t="str">
        <f>IFERROR(IF(+VLOOKUP(I115,Medlemsoversigt!A:K,10,FALSE)=0,"",+VLOOKUP(I115,Medlemsoversigt!A:K,10,FALSE)),"")</f>
        <v/>
      </c>
      <c r="N115" s="152"/>
      <c r="O115" s="287"/>
      <c r="P115" s="153"/>
      <c r="Q115" s="152"/>
      <c r="R115" s="286"/>
      <c r="S115" s="153"/>
      <c r="T115" s="152"/>
      <c r="U115" s="274"/>
      <c r="V115" s="282"/>
      <c r="W115" s="152"/>
      <c r="X115" s="286"/>
      <c r="Y115" s="153"/>
      <c r="Z115" s="296"/>
      <c r="AA115" s="274"/>
      <c r="AB115" s="274"/>
      <c r="AC115" s="152"/>
      <c r="AD115" s="286"/>
      <c r="AE115" s="153"/>
      <c r="AF115" s="296"/>
      <c r="AG115" s="286"/>
      <c r="AH115" s="153"/>
      <c r="AI115" s="296"/>
      <c r="AJ115" s="286"/>
      <c r="AK115" s="153"/>
      <c r="AL115" s="282"/>
    </row>
    <row r="116" spans="1:38" x14ac:dyDescent="0.25">
      <c r="A116" s="10" t="str">
        <f t="shared" si="1"/>
        <v/>
      </c>
      <c r="B116" s="127" t="str">
        <f>+IF(A116="1.",+Indsats!$A$1,+IF(A116="2.",+Indsats!$A$2,+IF(A116="3.",+Indsats!$A$3,+IF(A116="4.",+Indsats!$A$4,+IF(A116="5.",+Indsats!$A$5,+IF(A116="6.",+Indsats!$A$6,+IF(A116="7.",+Indsats!$A$7,+IF(A116="8.",+Indsats!$A$8,+IF(A116="9.",+Indsats!$A$9,+IF(A116="10",+Indsats!$A$10,+IF(A116="11",+Indsats!$A$11,+IF(A116="12",+Indsats!$A$12,+IF(A116="13",+Indsats!$A$13,+IF(A116="14",+Indsats!$A$14,"Mangler Aktionsnummer"))))))))))))))</f>
        <v>Mangler Aktionsnummer</v>
      </c>
      <c r="C116" s="56"/>
      <c r="D116" s="131"/>
      <c r="E116" s="133"/>
      <c r="F116" s="200"/>
      <c r="G116" s="200"/>
      <c r="H116" s="147" t="str">
        <f>IFERROR(+VLOOKUP(C116,Indsats!$B$1:$D$29,2,FALSE),"")</f>
        <v/>
      </c>
      <c r="I116" s="196"/>
      <c r="J116" s="181" t="str">
        <f>+IFERROR(+VLOOKUP(I116,Medlemsoversigt!A:D,2,FALSE),"")</f>
        <v/>
      </c>
      <c r="K116" s="181" t="str">
        <f>IFERROR(+VLOOKUP(I116,Medlemsoversigt!A:D,3,FALSE),"")</f>
        <v/>
      </c>
      <c r="L116" s="181" t="str">
        <f>IFERROR(IF(+VLOOKUP(I116,Medlemsoversigt!A:H,4,FALSE)=0,"",+VLOOKUP(I116,Medlemsoversigt!A:H,4,FALSE)),"")</f>
        <v/>
      </c>
      <c r="M116" s="279" t="str">
        <f>IFERROR(IF(+VLOOKUP(I116,Medlemsoversigt!A:K,10,FALSE)=0,"",+VLOOKUP(I116,Medlemsoversigt!A:K,10,FALSE)),"")</f>
        <v/>
      </c>
      <c r="N116" s="154"/>
      <c r="O116" s="286"/>
      <c r="P116" s="146"/>
      <c r="Q116" s="154"/>
      <c r="R116" s="287"/>
      <c r="S116" s="146"/>
      <c r="T116" s="154"/>
      <c r="U116" s="275"/>
      <c r="V116" s="283"/>
      <c r="W116" s="154"/>
      <c r="X116" s="287"/>
      <c r="Y116" s="146"/>
      <c r="Z116" s="297"/>
      <c r="AA116" s="275"/>
      <c r="AB116" s="275"/>
      <c r="AC116" s="154"/>
      <c r="AD116" s="287"/>
      <c r="AE116" s="146"/>
      <c r="AF116" s="297"/>
      <c r="AG116" s="287"/>
      <c r="AH116" s="146"/>
      <c r="AI116" s="297"/>
      <c r="AJ116" s="287"/>
      <c r="AK116" s="146"/>
      <c r="AL116" s="283"/>
    </row>
    <row r="117" spans="1:38" x14ac:dyDescent="0.25">
      <c r="A117" s="10" t="str">
        <f t="shared" si="1"/>
        <v/>
      </c>
      <c r="B117" s="127" t="str">
        <f>+IF(A117="1.",+Indsats!$A$1,+IF(A117="2.",+Indsats!$A$2,+IF(A117="3.",+Indsats!$A$3,+IF(A117="4.",+Indsats!$A$4,+IF(A117="5.",+Indsats!$A$5,+IF(A117="6.",+Indsats!$A$6,+IF(A117="7.",+Indsats!$A$7,+IF(A117="8.",+Indsats!$A$8,+IF(A117="9.",+Indsats!$A$9,+IF(A117="10",+Indsats!$A$10,+IF(A117="11",+Indsats!$A$11,+IF(A117="12",+Indsats!$A$12,+IF(A117="13",+Indsats!$A$13,+IF(A117="14",+Indsats!$A$14,"Mangler Aktionsnummer"))))))))))))))</f>
        <v>Mangler Aktionsnummer</v>
      </c>
      <c r="C117" s="56"/>
      <c r="D117" s="131"/>
      <c r="E117" s="133"/>
      <c r="F117" s="200"/>
      <c r="G117" s="200"/>
      <c r="H117" s="147" t="str">
        <f>IFERROR(+VLOOKUP(C117,Indsats!$B$1:$D$29,2,FALSE),"")</f>
        <v/>
      </c>
      <c r="I117" s="196"/>
      <c r="J117" s="181" t="str">
        <f>+IFERROR(+VLOOKUP(I117,Medlemsoversigt!A:D,2,FALSE),"")</f>
        <v/>
      </c>
      <c r="K117" s="181" t="str">
        <f>IFERROR(+VLOOKUP(I117,Medlemsoversigt!A:D,3,FALSE),"")</f>
        <v/>
      </c>
      <c r="L117" s="181" t="str">
        <f>IFERROR(IF(+VLOOKUP(I117,Medlemsoversigt!A:H,4,FALSE)=0,"",+VLOOKUP(I117,Medlemsoversigt!A:H,4,FALSE)),"")</f>
        <v/>
      </c>
      <c r="M117" s="279" t="str">
        <f>IFERROR(IF(+VLOOKUP(I117,Medlemsoversigt!A:K,10,FALSE)=0,"",+VLOOKUP(I117,Medlemsoversigt!A:K,10,FALSE)),"")</f>
        <v/>
      </c>
      <c r="N117" s="152"/>
      <c r="O117" s="287"/>
      <c r="P117" s="153"/>
      <c r="Q117" s="152"/>
      <c r="R117" s="286"/>
      <c r="S117" s="153"/>
      <c r="T117" s="152"/>
      <c r="U117" s="274"/>
      <c r="V117" s="282"/>
      <c r="W117" s="152"/>
      <c r="X117" s="286"/>
      <c r="Y117" s="153"/>
      <c r="Z117" s="296"/>
      <c r="AA117" s="274"/>
      <c r="AB117" s="274"/>
      <c r="AC117" s="152"/>
      <c r="AD117" s="286"/>
      <c r="AE117" s="153"/>
      <c r="AF117" s="296"/>
      <c r="AG117" s="286"/>
      <c r="AH117" s="153"/>
      <c r="AI117" s="296"/>
      <c r="AJ117" s="286"/>
      <c r="AK117" s="153"/>
      <c r="AL117" s="282"/>
    </row>
    <row r="118" spans="1:38" x14ac:dyDescent="0.25">
      <c r="A118" s="10" t="str">
        <f t="shared" si="1"/>
        <v/>
      </c>
      <c r="B118" s="127" t="str">
        <f>+IF(A118="1.",+Indsats!$A$1,+IF(A118="2.",+Indsats!$A$2,+IF(A118="3.",+Indsats!$A$3,+IF(A118="4.",+Indsats!$A$4,+IF(A118="5.",+Indsats!$A$5,+IF(A118="6.",+Indsats!$A$6,+IF(A118="7.",+Indsats!$A$7,+IF(A118="8.",+Indsats!$A$8,+IF(A118="9.",+Indsats!$A$9,+IF(A118="10",+Indsats!$A$10,+IF(A118="11",+Indsats!$A$11,+IF(A118="12",+Indsats!$A$12,+IF(A118="13",+Indsats!$A$13,+IF(A118="14",+Indsats!$A$14,"Mangler Aktionsnummer"))))))))))))))</f>
        <v>Mangler Aktionsnummer</v>
      </c>
      <c r="C118" s="56"/>
      <c r="D118" s="131"/>
      <c r="E118" s="133"/>
      <c r="F118" s="200"/>
      <c r="G118" s="200"/>
      <c r="H118" s="147" t="str">
        <f>IFERROR(+VLOOKUP(C118,Indsats!$B$1:$D$29,2,FALSE),"")</f>
        <v/>
      </c>
      <c r="I118" s="196"/>
      <c r="J118" s="181" t="str">
        <f>+IFERROR(+VLOOKUP(I118,Medlemsoversigt!A:D,2,FALSE),"")</f>
        <v/>
      </c>
      <c r="K118" s="181" t="str">
        <f>IFERROR(+VLOOKUP(I118,Medlemsoversigt!A:D,3,FALSE),"")</f>
        <v/>
      </c>
      <c r="L118" s="181" t="str">
        <f>IFERROR(IF(+VLOOKUP(I118,Medlemsoversigt!A:H,4,FALSE)=0,"",+VLOOKUP(I118,Medlemsoversigt!A:H,4,FALSE)),"")</f>
        <v/>
      </c>
      <c r="M118" s="279" t="str">
        <f>IFERROR(IF(+VLOOKUP(I118,Medlemsoversigt!A:K,10,FALSE)=0,"",+VLOOKUP(I118,Medlemsoversigt!A:K,10,FALSE)),"")</f>
        <v/>
      </c>
      <c r="N118" s="154"/>
      <c r="O118" s="286"/>
      <c r="P118" s="146"/>
      <c r="Q118" s="154"/>
      <c r="R118" s="287"/>
      <c r="S118" s="146"/>
      <c r="T118" s="154"/>
      <c r="U118" s="275"/>
      <c r="V118" s="283"/>
      <c r="W118" s="154"/>
      <c r="X118" s="287"/>
      <c r="Y118" s="146"/>
      <c r="Z118" s="297"/>
      <c r="AA118" s="275"/>
      <c r="AB118" s="275"/>
      <c r="AC118" s="154"/>
      <c r="AD118" s="287"/>
      <c r="AE118" s="146"/>
      <c r="AF118" s="297"/>
      <c r="AG118" s="287"/>
      <c r="AH118" s="146"/>
      <c r="AI118" s="297"/>
      <c r="AJ118" s="287"/>
      <c r="AK118" s="146"/>
      <c r="AL118" s="283"/>
    </row>
    <row r="119" spans="1:38" x14ac:dyDescent="0.25">
      <c r="A119" s="10" t="str">
        <f t="shared" si="1"/>
        <v/>
      </c>
      <c r="B119" s="127" t="str">
        <f>+IF(A119="1.",+Indsats!$A$1,+IF(A119="2.",+Indsats!$A$2,+IF(A119="3.",+Indsats!$A$3,+IF(A119="4.",+Indsats!$A$4,+IF(A119="5.",+Indsats!$A$5,+IF(A119="6.",+Indsats!$A$6,+IF(A119="7.",+Indsats!$A$7,+IF(A119="8.",+Indsats!$A$8,+IF(A119="9.",+Indsats!$A$9,+IF(A119="10",+Indsats!$A$10,+IF(A119="11",+Indsats!$A$11,+IF(A119="12",+Indsats!$A$12,+IF(A119="13",+Indsats!$A$13,+IF(A119="14",+Indsats!$A$14,"Mangler Aktionsnummer"))))))))))))))</f>
        <v>Mangler Aktionsnummer</v>
      </c>
      <c r="C119" s="56"/>
      <c r="D119" s="131"/>
      <c r="E119" s="133"/>
      <c r="F119" s="200"/>
      <c r="G119" s="200"/>
      <c r="H119" s="147" t="str">
        <f>IFERROR(+VLOOKUP(C119,Indsats!$B$1:$D$29,2,FALSE),"")</f>
        <v/>
      </c>
      <c r="I119" s="196"/>
      <c r="J119" s="181" t="str">
        <f>+IFERROR(+VLOOKUP(I119,Medlemsoversigt!A:D,2,FALSE),"")</f>
        <v/>
      </c>
      <c r="K119" s="181" t="str">
        <f>IFERROR(+VLOOKUP(I119,Medlemsoversigt!A:D,3,FALSE),"")</f>
        <v/>
      </c>
      <c r="L119" s="181" t="str">
        <f>IFERROR(IF(+VLOOKUP(I119,Medlemsoversigt!A:H,4,FALSE)=0,"",+VLOOKUP(I119,Medlemsoversigt!A:H,4,FALSE)),"")</f>
        <v/>
      </c>
      <c r="M119" s="279" t="str">
        <f>IFERROR(IF(+VLOOKUP(I119,Medlemsoversigt!A:K,10,FALSE)=0,"",+VLOOKUP(I119,Medlemsoversigt!A:K,10,FALSE)),"")</f>
        <v/>
      </c>
      <c r="N119" s="152"/>
      <c r="O119" s="287"/>
      <c r="P119" s="153"/>
      <c r="Q119" s="152"/>
      <c r="R119" s="286"/>
      <c r="S119" s="153"/>
      <c r="T119" s="152"/>
      <c r="U119" s="274"/>
      <c r="V119" s="282"/>
      <c r="W119" s="152"/>
      <c r="X119" s="286"/>
      <c r="Y119" s="153"/>
      <c r="Z119" s="296"/>
      <c r="AA119" s="274"/>
      <c r="AB119" s="274"/>
      <c r="AC119" s="152"/>
      <c r="AD119" s="286"/>
      <c r="AE119" s="153"/>
      <c r="AF119" s="296"/>
      <c r="AG119" s="286"/>
      <c r="AH119" s="153"/>
      <c r="AI119" s="296"/>
      <c r="AJ119" s="286"/>
      <c r="AK119" s="153"/>
      <c r="AL119" s="282"/>
    </row>
    <row r="120" spans="1:38" x14ac:dyDescent="0.25">
      <c r="A120" s="10" t="str">
        <f t="shared" si="1"/>
        <v/>
      </c>
      <c r="B120" s="127" t="str">
        <f>+IF(A120="1.",+Indsats!$A$1,+IF(A120="2.",+Indsats!$A$2,+IF(A120="3.",+Indsats!$A$3,+IF(A120="4.",+Indsats!$A$4,+IF(A120="5.",+Indsats!$A$5,+IF(A120="6.",+Indsats!$A$6,+IF(A120="7.",+Indsats!$A$7,+IF(A120="8.",+Indsats!$A$8,+IF(A120="9.",+Indsats!$A$9,+IF(A120="10",+Indsats!$A$10,+IF(A120="11",+Indsats!$A$11,+IF(A120="12",+Indsats!$A$12,+IF(A120="13",+Indsats!$A$13,+IF(A120="14",+Indsats!$A$14,"Mangler Aktionsnummer"))))))))))))))</f>
        <v>Mangler Aktionsnummer</v>
      </c>
      <c r="C120" s="56"/>
      <c r="D120" s="131"/>
      <c r="E120" s="133"/>
      <c r="F120" s="200"/>
      <c r="G120" s="200"/>
      <c r="H120" s="147" t="str">
        <f>IFERROR(+VLOOKUP(C120,Indsats!$B$1:$D$29,2,FALSE),"")</f>
        <v/>
      </c>
      <c r="I120" s="196"/>
      <c r="J120" s="181" t="str">
        <f>+IFERROR(+VLOOKUP(I120,Medlemsoversigt!A:D,2,FALSE),"")</f>
        <v/>
      </c>
      <c r="K120" s="181" t="str">
        <f>IFERROR(+VLOOKUP(I120,Medlemsoversigt!A:D,3,FALSE),"")</f>
        <v/>
      </c>
      <c r="L120" s="181" t="str">
        <f>IFERROR(IF(+VLOOKUP(I120,Medlemsoversigt!A:H,4,FALSE)=0,"",+VLOOKUP(I120,Medlemsoversigt!A:H,4,FALSE)),"")</f>
        <v/>
      </c>
      <c r="M120" s="279" t="str">
        <f>IFERROR(IF(+VLOOKUP(I120,Medlemsoversigt!A:K,10,FALSE)=0,"",+VLOOKUP(I120,Medlemsoversigt!A:K,10,FALSE)),"")</f>
        <v/>
      </c>
      <c r="N120" s="154"/>
      <c r="O120" s="286"/>
      <c r="P120" s="146"/>
      <c r="Q120" s="154"/>
      <c r="R120" s="287"/>
      <c r="S120" s="146"/>
      <c r="T120" s="154"/>
      <c r="U120" s="275"/>
      <c r="V120" s="283"/>
      <c r="W120" s="154"/>
      <c r="X120" s="287"/>
      <c r="Y120" s="146"/>
      <c r="Z120" s="297"/>
      <c r="AA120" s="275"/>
      <c r="AB120" s="275"/>
      <c r="AC120" s="154"/>
      <c r="AD120" s="287"/>
      <c r="AE120" s="146"/>
      <c r="AF120" s="297"/>
      <c r="AG120" s="287"/>
      <c r="AH120" s="146"/>
      <c r="AI120" s="297"/>
      <c r="AJ120" s="287"/>
      <c r="AK120" s="146"/>
      <c r="AL120" s="283"/>
    </row>
    <row r="121" spans="1:38" x14ac:dyDescent="0.25">
      <c r="A121" s="10" t="str">
        <f t="shared" si="1"/>
        <v/>
      </c>
      <c r="B121" s="127" t="str">
        <f>+IF(A121="1.",+Indsats!$A$1,+IF(A121="2.",+Indsats!$A$2,+IF(A121="3.",+Indsats!$A$3,+IF(A121="4.",+Indsats!$A$4,+IF(A121="5.",+Indsats!$A$5,+IF(A121="6.",+Indsats!$A$6,+IF(A121="7.",+Indsats!$A$7,+IF(A121="8.",+Indsats!$A$8,+IF(A121="9.",+Indsats!$A$9,+IF(A121="10",+Indsats!$A$10,+IF(A121="11",+Indsats!$A$11,+IF(A121="12",+Indsats!$A$12,+IF(A121="13",+Indsats!$A$13,+IF(A121="14",+Indsats!$A$14,"Mangler Aktionsnummer"))))))))))))))</f>
        <v>Mangler Aktionsnummer</v>
      </c>
      <c r="C121" s="56"/>
      <c r="D121" s="131"/>
      <c r="E121" s="133"/>
      <c r="F121" s="200"/>
      <c r="G121" s="200"/>
      <c r="H121" s="147" t="str">
        <f>IFERROR(+VLOOKUP(C121,Indsats!$B$1:$D$29,2,FALSE),"")</f>
        <v/>
      </c>
      <c r="I121" s="196"/>
      <c r="J121" s="181" t="str">
        <f>+IFERROR(+VLOOKUP(I121,Medlemsoversigt!A:D,2,FALSE),"")</f>
        <v/>
      </c>
      <c r="K121" s="181" t="str">
        <f>IFERROR(+VLOOKUP(I121,Medlemsoversigt!A:D,3,FALSE),"")</f>
        <v/>
      </c>
      <c r="L121" s="181" t="str">
        <f>IFERROR(IF(+VLOOKUP(I121,Medlemsoversigt!A:H,4,FALSE)=0,"",+VLOOKUP(I121,Medlemsoversigt!A:H,4,FALSE)),"")</f>
        <v/>
      </c>
      <c r="M121" s="279" t="str">
        <f>IFERROR(IF(+VLOOKUP(I121,Medlemsoversigt!A:K,10,FALSE)=0,"",+VLOOKUP(I121,Medlemsoversigt!A:K,10,FALSE)),"")</f>
        <v/>
      </c>
      <c r="N121" s="152"/>
      <c r="O121" s="287"/>
      <c r="P121" s="153"/>
      <c r="Q121" s="152"/>
      <c r="R121" s="286"/>
      <c r="S121" s="153"/>
      <c r="T121" s="152"/>
      <c r="U121" s="274"/>
      <c r="V121" s="282"/>
      <c r="W121" s="152"/>
      <c r="X121" s="286"/>
      <c r="Y121" s="153"/>
      <c r="Z121" s="296"/>
      <c r="AA121" s="274"/>
      <c r="AB121" s="274"/>
      <c r="AC121" s="152"/>
      <c r="AD121" s="286"/>
      <c r="AE121" s="153"/>
      <c r="AF121" s="296"/>
      <c r="AG121" s="286"/>
      <c r="AH121" s="153"/>
      <c r="AI121" s="296"/>
      <c r="AJ121" s="286"/>
      <c r="AK121" s="153"/>
      <c r="AL121" s="282"/>
    </row>
    <row r="122" spans="1:38" x14ac:dyDescent="0.25">
      <c r="A122" s="10" t="str">
        <f t="shared" si="1"/>
        <v/>
      </c>
      <c r="B122" s="127" t="str">
        <f>+IF(A122="1.",+Indsats!$A$1,+IF(A122="2.",+Indsats!$A$2,+IF(A122="3.",+Indsats!$A$3,+IF(A122="4.",+Indsats!$A$4,+IF(A122="5.",+Indsats!$A$5,+IF(A122="6.",+Indsats!$A$6,+IF(A122="7.",+Indsats!$A$7,+IF(A122="8.",+Indsats!$A$8,+IF(A122="9.",+Indsats!$A$9,+IF(A122="10",+Indsats!$A$10,+IF(A122="11",+Indsats!$A$11,+IF(A122="12",+Indsats!$A$12,+IF(A122="13",+Indsats!$A$13,+IF(A122="14",+Indsats!$A$14,"Mangler Aktionsnummer"))))))))))))))</f>
        <v>Mangler Aktionsnummer</v>
      </c>
      <c r="C122" s="56"/>
      <c r="D122" s="131"/>
      <c r="E122" s="133"/>
      <c r="F122" s="200"/>
      <c r="G122" s="200"/>
      <c r="H122" s="147" t="str">
        <f>IFERROR(+VLOOKUP(C122,Indsats!$B$1:$D$29,2,FALSE),"")</f>
        <v/>
      </c>
      <c r="I122" s="196"/>
      <c r="J122" s="181" t="str">
        <f>+IFERROR(+VLOOKUP(I122,Medlemsoversigt!A:D,2,FALSE),"")</f>
        <v/>
      </c>
      <c r="K122" s="181" t="str">
        <f>IFERROR(+VLOOKUP(I122,Medlemsoversigt!A:D,3,FALSE),"")</f>
        <v/>
      </c>
      <c r="L122" s="181" t="str">
        <f>IFERROR(IF(+VLOOKUP(I122,Medlemsoversigt!A:H,4,FALSE)=0,"",+VLOOKUP(I122,Medlemsoversigt!A:H,4,FALSE)),"")</f>
        <v/>
      </c>
      <c r="M122" s="279" t="str">
        <f>IFERROR(IF(+VLOOKUP(I122,Medlemsoversigt!A:K,10,FALSE)=0,"",+VLOOKUP(I122,Medlemsoversigt!A:K,10,FALSE)),"")</f>
        <v/>
      </c>
      <c r="N122" s="154"/>
      <c r="O122" s="286"/>
      <c r="P122" s="146"/>
      <c r="Q122" s="154"/>
      <c r="R122" s="287"/>
      <c r="S122" s="146"/>
      <c r="T122" s="154"/>
      <c r="U122" s="275"/>
      <c r="V122" s="283"/>
      <c r="W122" s="154"/>
      <c r="X122" s="287"/>
      <c r="Y122" s="146"/>
      <c r="Z122" s="297"/>
      <c r="AA122" s="275"/>
      <c r="AB122" s="275"/>
      <c r="AC122" s="154"/>
      <c r="AD122" s="287"/>
      <c r="AE122" s="146"/>
      <c r="AF122" s="297"/>
      <c r="AG122" s="287"/>
      <c r="AH122" s="146"/>
      <c r="AI122" s="297"/>
      <c r="AJ122" s="287"/>
      <c r="AK122" s="146"/>
      <c r="AL122" s="283"/>
    </row>
    <row r="123" spans="1:38" x14ac:dyDescent="0.25">
      <c r="A123" s="10" t="str">
        <f t="shared" si="1"/>
        <v/>
      </c>
      <c r="B123" s="127" t="str">
        <f>+IF(A123="1.",+Indsats!$A$1,+IF(A123="2.",+Indsats!$A$2,+IF(A123="3.",+Indsats!$A$3,+IF(A123="4.",+Indsats!$A$4,+IF(A123="5.",+Indsats!$A$5,+IF(A123="6.",+Indsats!$A$6,+IF(A123="7.",+Indsats!$A$7,+IF(A123="8.",+Indsats!$A$8,+IF(A123="9.",+Indsats!$A$9,+IF(A123="10",+Indsats!$A$10,+IF(A123="11",+Indsats!$A$11,+IF(A123="12",+Indsats!$A$12,+IF(A123="13",+Indsats!$A$13,+IF(A123="14",+Indsats!$A$14,"Mangler Aktionsnummer"))))))))))))))</f>
        <v>Mangler Aktionsnummer</v>
      </c>
      <c r="C123" s="56"/>
      <c r="D123" s="131"/>
      <c r="E123" s="133"/>
      <c r="F123" s="200"/>
      <c r="G123" s="200"/>
      <c r="H123" s="147" t="str">
        <f>IFERROR(+VLOOKUP(C123,Indsats!$B$1:$D$29,2,FALSE),"")</f>
        <v/>
      </c>
      <c r="I123" s="196"/>
      <c r="J123" s="181" t="str">
        <f>+IFERROR(+VLOOKUP(I123,Medlemsoversigt!A:D,2,FALSE),"")</f>
        <v/>
      </c>
      <c r="K123" s="181" t="str">
        <f>IFERROR(+VLOOKUP(I123,Medlemsoversigt!A:D,3,FALSE),"")</f>
        <v/>
      </c>
      <c r="L123" s="181" t="str">
        <f>IFERROR(IF(+VLOOKUP(I123,Medlemsoversigt!A:H,4,FALSE)=0,"",+VLOOKUP(I123,Medlemsoversigt!A:H,4,FALSE)),"")</f>
        <v/>
      </c>
      <c r="M123" s="279" t="str">
        <f>IFERROR(IF(+VLOOKUP(I123,Medlemsoversigt!A:K,10,FALSE)=0,"",+VLOOKUP(I123,Medlemsoversigt!A:K,10,FALSE)),"")</f>
        <v/>
      </c>
      <c r="N123" s="152"/>
      <c r="O123" s="287"/>
      <c r="P123" s="153"/>
      <c r="Q123" s="152"/>
      <c r="R123" s="286"/>
      <c r="S123" s="153"/>
      <c r="T123" s="152"/>
      <c r="U123" s="274"/>
      <c r="V123" s="282"/>
      <c r="W123" s="152"/>
      <c r="X123" s="286"/>
      <c r="Y123" s="153"/>
      <c r="Z123" s="296"/>
      <c r="AA123" s="274"/>
      <c r="AB123" s="274"/>
      <c r="AC123" s="152"/>
      <c r="AD123" s="286"/>
      <c r="AE123" s="153"/>
      <c r="AF123" s="296"/>
      <c r="AG123" s="286"/>
      <c r="AH123" s="153"/>
      <c r="AI123" s="296"/>
      <c r="AJ123" s="286"/>
      <c r="AK123" s="153"/>
      <c r="AL123" s="282"/>
    </row>
    <row r="124" spans="1:38" x14ac:dyDescent="0.25">
      <c r="A124" s="10" t="str">
        <f t="shared" si="1"/>
        <v/>
      </c>
      <c r="B124" s="127" t="str">
        <f>+IF(A124="1.",+Indsats!$A$1,+IF(A124="2.",+Indsats!$A$2,+IF(A124="3.",+Indsats!$A$3,+IF(A124="4.",+Indsats!$A$4,+IF(A124="5.",+Indsats!$A$5,+IF(A124="6.",+Indsats!$A$6,+IF(A124="7.",+Indsats!$A$7,+IF(A124="8.",+Indsats!$A$8,+IF(A124="9.",+Indsats!$A$9,+IF(A124="10",+Indsats!$A$10,+IF(A124="11",+Indsats!$A$11,+IF(A124="12",+Indsats!$A$12,+IF(A124="13",+Indsats!$A$13,+IF(A124="14",+Indsats!$A$14,"Mangler Aktionsnummer"))))))))))))))</f>
        <v>Mangler Aktionsnummer</v>
      </c>
      <c r="C124" s="56"/>
      <c r="D124" s="131"/>
      <c r="E124" s="133"/>
      <c r="F124" s="200"/>
      <c r="G124" s="200"/>
      <c r="H124" s="147" t="str">
        <f>IFERROR(+VLOOKUP(C124,Indsats!$B$1:$D$29,2,FALSE),"")</f>
        <v/>
      </c>
      <c r="I124" s="196"/>
      <c r="J124" s="181" t="str">
        <f>+IFERROR(+VLOOKUP(I124,Medlemsoversigt!A:D,2,FALSE),"")</f>
        <v/>
      </c>
      <c r="K124" s="181" t="str">
        <f>IFERROR(+VLOOKUP(I124,Medlemsoversigt!A:D,3,FALSE),"")</f>
        <v/>
      </c>
      <c r="L124" s="181" t="str">
        <f>IFERROR(IF(+VLOOKUP(I124,Medlemsoversigt!A:H,4,FALSE)=0,"",+VLOOKUP(I124,Medlemsoversigt!A:H,4,FALSE)),"")</f>
        <v/>
      </c>
      <c r="M124" s="279" t="str">
        <f>IFERROR(IF(+VLOOKUP(I124,Medlemsoversigt!A:K,10,FALSE)=0,"",+VLOOKUP(I124,Medlemsoversigt!A:K,10,FALSE)),"")</f>
        <v/>
      </c>
      <c r="N124" s="154"/>
      <c r="O124" s="286"/>
      <c r="P124" s="146"/>
      <c r="Q124" s="154"/>
      <c r="R124" s="287"/>
      <c r="S124" s="146"/>
      <c r="T124" s="154"/>
      <c r="U124" s="275"/>
      <c r="V124" s="283"/>
      <c r="W124" s="154"/>
      <c r="X124" s="287"/>
      <c r="Y124" s="146"/>
      <c r="Z124" s="297"/>
      <c r="AA124" s="275"/>
      <c r="AB124" s="275"/>
      <c r="AC124" s="154"/>
      <c r="AD124" s="287"/>
      <c r="AE124" s="146"/>
      <c r="AF124" s="297"/>
      <c r="AG124" s="287"/>
      <c r="AH124" s="146"/>
      <c r="AI124" s="297"/>
      <c r="AJ124" s="287"/>
      <c r="AK124" s="146"/>
      <c r="AL124" s="283"/>
    </row>
    <row r="125" spans="1:38" x14ac:dyDescent="0.25">
      <c r="A125" s="10" t="str">
        <f t="shared" si="1"/>
        <v/>
      </c>
      <c r="B125" s="127" t="str">
        <f>+IF(A125="1.",+Indsats!$A$1,+IF(A125="2.",+Indsats!$A$2,+IF(A125="3.",+Indsats!$A$3,+IF(A125="4.",+Indsats!$A$4,+IF(A125="5.",+Indsats!$A$5,+IF(A125="6.",+Indsats!$A$6,+IF(A125="7.",+Indsats!$A$7,+IF(A125="8.",+Indsats!$A$8,+IF(A125="9.",+Indsats!$A$9,+IF(A125="10",+Indsats!$A$10,+IF(A125="11",+Indsats!$A$11,+IF(A125="12",+Indsats!$A$12,+IF(A125="13",+Indsats!$A$13,+IF(A125="14",+Indsats!$A$14,"Mangler Aktionsnummer"))))))))))))))</f>
        <v>Mangler Aktionsnummer</v>
      </c>
      <c r="C125" s="56"/>
      <c r="D125" s="131"/>
      <c r="E125" s="133"/>
      <c r="F125" s="200"/>
      <c r="G125" s="200"/>
      <c r="H125" s="147" t="str">
        <f>IFERROR(+VLOOKUP(C125,Indsats!$B$1:$D$29,2,FALSE),"")</f>
        <v/>
      </c>
      <c r="I125" s="196"/>
      <c r="J125" s="181" t="str">
        <f>+IFERROR(+VLOOKUP(I125,Medlemsoversigt!A:D,2,FALSE),"")</f>
        <v/>
      </c>
      <c r="K125" s="181" t="str">
        <f>IFERROR(+VLOOKUP(I125,Medlemsoversigt!A:D,3,FALSE),"")</f>
        <v/>
      </c>
      <c r="L125" s="181" t="str">
        <f>IFERROR(IF(+VLOOKUP(I125,Medlemsoversigt!A:H,4,FALSE)=0,"",+VLOOKUP(I125,Medlemsoversigt!A:H,4,FALSE)),"")</f>
        <v/>
      </c>
      <c r="M125" s="279" t="str">
        <f>IFERROR(IF(+VLOOKUP(I125,Medlemsoversigt!A:K,10,FALSE)=0,"",+VLOOKUP(I125,Medlemsoversigt!A:K,10,FALSE)),"")</f>
        <v/>
      </c>
      <c r="N125" s="152"/>
      <c r="O125" s="287"/>
      <c r="P125" s="153"/>
      <c r="Q125" s="152"/>
      <c r="R125" s="286"/>
      <c r="S125" s="153"/>
      <c r="T125" s="152"/>
      <c r="U125" s="274"/>
      <c r="V125" s="282"/>
      <c r="W125" s="152"/>
      <c r="X125" s="286"/>
      <c r="Y125" s="153"/>
      <c r="Z125" s="296"/>
      <c r="AA125" s="274"/>
      <c r="AB125" s="274"/>
      <c r="AC125" s="152"/>
      <c r="AD125" s="286"/>
      <c r="AE125" s="153"/>
      <c r="AF125" s="296"/>
      <c r="AG125" s="286"/>
      <c r="AH125" s="153"/>
      <c r="AI125" s="296"/>
      <c r="AJ125" s="286"/>
      <c r="AK125" s="153"/>
      <c r="AL125" s="282"/>
    </row>
    <row r="126" spans="1:38" x14ac:dyDescent="0.25">
      <c r="A126" s="10" t="str">
        <f t="shared" si="1"/>
        <v/>
      </c>
      <c r="B126" s="127" t="str">
        <f>+IF(A126="1.",+Indsats!$A$1,+IF(A126="2.",+Indsats!$A$2,+IF(A126="3.",+Indsats!$A$3,+IF(A126="4.",+Indsats!$A$4,+IF(A126="5.",+Indsats!$A$5,+IF(A126="6.",+Indsats!$A$6,+IF(A126="7.",+Indsats!$A$7,+IF(A126="8.",+Indsats!$A$8,+IF(A126="9.",+Indsats!$A$9,+IF(A126="10",+Indsats!$A$10,+IF(A126="11",+Indsats!$A$11,+IF(A126="12",+Indsats!$A$12,+IF(A126="13",+Indsats!$A$13,+IF(A126="14",+Indsats!$A$14,"Mangler Aktionsnummer"))))))))))))))</f>
        <v>Mangler Aktionsnummer</v>
      </c>
      <c r="C126" s="56"/>
      <c r="D126" s="131"/>
      <c r="E126" s="133"/>
      <c r="F126" s="200"/>
      <c r="G126" s="200"/>
      <c r="H126" s="147" t="str">
        <f>IFERROR(+VLOOKUP(C126,Indsats!$B$1:$D$29,2,FALSE),"")</f>
        <v/>
      </c>
      <c r="I126" s="196"/>
      <c r="J126" s="181" t="str">
        <f>+IFERROR(+VLOOKUP(I126,Medlemsoversigt!A:D,2,FALSE),"")</f>
        <v/>
      </c>
      <c r="K126" s="181" t="str">
        <f>IFERROR(+VLOOKUP(I126,Medlemsoversigt!A:D,3,FALSE),"")</f>
        <v/>
      </c>
      <c r="L126" s="181" t="str">
        <f>IFERROR(IF(+VLOOKUP(I126,Medlemsoversigt!A:H,4,FALSE)=0,"",+VLOOKUP(I126,Medlemsoversigt!A:H,4,FALSE)),"")</f>
        <v/>
      </c>
      <c r="M126" s="279" t="str">
        <f>IFERROR(IF(+VLOOKUP(I126,Medlemsoversigt!A:K,10,FALSE)=0,"",+VLOOKUP(I126,Medlemsoversigt!A:K,10,FALSE)),"")</f>
        <v/>
      </c>
      <c r="N126" s="154"/>
      <c r="O126" s="286"/>
      <c r="P126" s="146"/>
      <c r="Q126" s="154"/>
      <c r="R126" s="287"/>
      <c r="S126" s="146"/>
      <c r="T126" s="154"/>
      <c r="U126" s="275"/>
      <c r="V126" s="283"/>
      <c r="W126" s="154"/>
      <c r="X126" s="287"/>
      <c r="Y126" s="146"/>
      <c r="Z126" s="297"/>
      <c r="AA126" s="275"/>
      <c r="AB126" s="275"/>
      <c r="AC126" s="154"/>
      <c r="AD126" s="287"/>
      <c r="AE126" s="146"/>
      <c r="AF126" s="297"/>
      <c r="AG126" s="287"/>
      <c r="AH126" s="146"/>
      <c r="AI126" s="297"/>
      <c r="AJ126" s="287"/>
      <c r="AK126" s="146"/>
      <c r="AL126" s="283"/>
    </row>
    <row r="127" spans="1:38" x14ac:dyDescent="0.25">
      <c r="A127" s="10" t="str">
        <f t="shared" si="1"/>
        <v/>
      </c>
      <c r="B127" s="127" t="str">
        <f>+IF(A127="1.",+Indsats!$A$1,+IF(A127="2.",+Indsats!$A$2,+IF(A127="3.",+Indsats!$A$3,+IF(A127="4.",+Indsats!$A$4,+IF(A127="5.",+Indsats!$A$5,+IF(A127="6.",+Indsats!$A$6,+IF(A127="7.",+Indsats!$A$7,+IF(A127="8.",+Indsats!$A$8,+IF(A127="9.",+Indsats!$A$9,+IF(A127="10",+Indsats!$A$10,+IF(A127="11",+Indsats!$A$11,+IF(A127="12",+Indsats!$A$12,+IF(A127="13",+Indsats!$A$13,+IF(A127="14",+Indsats!$A$14,"Mangler Aktionsnummer"))))))))))))))</f>
        <v>Mangler Aktionsnummer</v>
      </c>
      <c r="C127" s="56"/>
      <c r="D127" s="131"/>
      <c r="E127" s="133"/>
      <c r="F127" s="200"/>
      <c r="G127" s="200"/>
      <c r="H127" s="147" t="str">
        <f>IFERROR(+VLOOKUP(C127,Indsats!$B$1:$D$29,2,FALSE),"")</f>
        <v/>
      </c>
      <c r="I127" s="196"/>
      <c r="J127" s="181" t="str">
        <f>+IFERROR(+VLOOKUP(I127,Medlemsoversigt!A:D,2,FALSE),"")</f>
        <v/>
      </c>
      <c r="K127" s="181" t="str">
        <f>IFERROR(+VLOOKUP(I127,Medlemsoversigt!A:D,3,FALSE),"")</f>
        <v/>
      </c>
      <c r="L127" s="181" t="str">
        <f>IFERROR(IF(+VLOOKUP(I127,Medlemsoversigt!A:H,4,FALSE)=0,"",+VLOOKUP(I127,Medlemsoversigt!A:H,4,FALSE)),"")</f>
        <v/>
      </c>
      <c r="M127" s="279" t="str">
        <f>IFERROR(IF(+VLOOKUP(I127,Medlemsoversigt!A:K,10,FALSE)=0,"",+VLOOKUP(I127,Medlemsoversigt!A:K,10,FALSE)),"")</f>
        <v/>
      </c>
      <c r="N127" s="152"/>
      <c r="O127" s="287"/>
      <c r="P127" s="153"/>
      <c r="Q127" s="152"/>
      <c r="R127" s="286"/>
      <c r="S127" s="153"/>
      <c r="T127" s="152"/>
      <c r="U127" s="274"/>
      <c r="V127" s="282"/>
      <c r="W127" s="152"/>
      <c r="X127" s="286"/>
      <c r="Y127" s="153"/>
      <c r="Z127" s="296"/>
      <c r="AA127" s="274"/>
      <c r="AB127" s="274"/>
      <c r="AC127" s="152"/>
      <c r="AD127" s="286"/>
      <c r="AE127" s="153"/>
      <c r="AF127" s="296"/>
      <c r="AG127" s="286"/>
      <c r="AH127" s="153"/>
      <c r="AI127" s="296"/>
      <c r="AJ127" s="286"/>
      <c r="AK127" s="153"/>
      <c r="AL127" s="282"/>
    </row>
    <row r="128" spans="1:38" x14ac:dyDescent="0.25">
      <c r="A128" s="10" t="str">
        <f t="shared" si="1"/>
        <v/>
      </c>
      <c r="B128" s="127" t="str">
        <f>+IF(A128="1.",+Indsats!$A$1,+IF(A128="2.",+Indsats!$A$2,+IF(A128="3.",+Indsats!$A$3,+IF(A128="4.",+Indsats!$A$4,+IF(A128="5.",+Indsats!$A$5,+IF(A128="6.",+Indsats!$A$6,+IF(A128="7.",+Indsats!$A$7,+IF(A128="8.",+Indsats!$A$8,+IF(A128="9.",+Indsats!$A$9,+IF(A128="10",+Indsats!$A$10,+IF(A128="11",+Indsats!$A$11,+IF(A128="12",+Indsats!$A$12,+IF(A128="13",+Indsats!$A$13,+IF(A128="14",+Indsats!$A$14,"Mangler Aktionsnummer"))))))))))))))</f>
        <v>Mangler Aktionsnummer</v>
      </c>
      <c r="C128" s="56"/>
      <c r="D128" s="131"/>
      <c r="E128" s="133"/>
      <c r="F128" s="200"/>
      <c r="G128" s="200"/>
      <c r="H128" s="147" t="str">
        <f>IFERROR(+VLOOKUP(C128,Indsats!$B$1:$D$29,2,FALSE),"")</f>
        <v/>
      </c>
      <c r="I128" s="196"/>
      <c r="J128" s="181" t="str">
        <f>+IFERROR(+VLOOKUP(I128,Medlemsoversigt!A:D,2,FALSE),"")</f>
        <v/>
      </c>
      <c r="K128" s="181" t="str">
        <f>IFERROR(+VLOOKUP(I128,Medlemsoversigt!A:D,3,FALSE),"")</f>
        <v/>
      </c>
      <c r="L128" s="181" t="str">
        <f>IFERROR(IF(+VLOOKUP(I128,Medlemsoversigt!A:H,4,FALSE)=0,"",+VLOOKUP(I128,Medlemsoversigt!A:H,4,FALSE)),"")</f>
        <v/>
      </c>
      <c r="M128" s="279" t="str">
        <f>IFERROR(IF(+VLOOKUP(I128,Medlemsoversigt!A:K,10,FALSE)=0,"",+VLOOKUP(I128,Medlemsoversigt!A:K,10,FALSE)),"")</f>
        <v/>
      </c>
      <c r="N128" s="154"/>
      <c r="O128" s="286"/>
      <c r="P128" s="146"/>
      <c r="Q128" s="154"/>
      <c r="R128" s="287"/>
      <c r="S128" s="146"/>
      <c r="T128" s="154"/>
      <c r="U128" s="275"/>
      <c r="V128" s="283"/>
      <c r="W128" s="154"/>
      <c r="X128" s="287"/>
      <c r="Y128" s="146"/>
      <c r="Z128" s="297"/>
      <c r="AA128" s="275"/>
      <c r="AB128" s="275"/>
      <c r="AC128" s="154"/>
      <c r="AD128" s="287"/>
      <c r="AE128" s="146"/>
      <c r="AF128" s="297"/>
      <c r="AG128" s="287"/>
      <c r="AH128" s="146"/>
      <c r="AI128" s="297"/>
      <c r="AJ128" s="287"/>
      <c r="AK128" s="146"/>
      <c r="AL128" s="283"/>
    </row>
    <row r="129" spans="1:38" x14ac:dyDescent="0.25">
      <c r="A129" s="10" t="str">
        <f t="shared" si="1"/>
        <v/>
      </c>
      <c r="B129" s="127" t="str">
        <f>+IF(A129="1.",+Indsats!$A$1,+IF(A129="2.",+Indsats!$A$2,+IF(A129="3.",+Indsats!$A$3,+IF(A129="4.",+Indsats!$A$4,+IF(A129="5.",+Indsats!$A$5,+IF(A129="6.",+Indsats!$A$6,+IF(A129="7.",+Indsats!$A$7,+IF(A129="8.",+Indsats!$A$8,+IF(A129="9.",+Indsats!$A$9,+IF(A129="10",+Indsats!$A$10,+IF(A129="11",+Indsats!$A$11,+IF(A129="12",+Indsats!$A$12,+IF(A129="13",+Indsats!$A$13,+IF(A129="14",+Indsats!$A$14,"Mangler Aktionsnummer"))))))))))))))</f>
        <v>Mangler Aktionsnummer</v>
      </c>
      <c r="C129" s="56"/>
      <c r="D129" s="131"/>
      <c r="E129" s="133"/>
      <c r="F129" s="200"/>
      <c r="G129" s="200"/>
      <c r="H129" s="147" t="str">
        <f>IFERROR(+VLOOKUP(C129,Indsats!$B$1:$D$29,2,FALSE),"")</f>
        <v/>
      </c>
      <c r="I129" s="196"/>
      <c r="J129" s="181" t="str">
        <f>+IFERROR(+VLOOKUP(I129,Medlemsoversigt!A:D,2,FALSE),"")</f>
        <v/>
      </c>
      <c r="K129" s="181" t="str">
        <f>IFERROR(+VLOOKUP(I129,Medlemsoversigt!A:D,3,FALSE),"")</f>
        <v/>
      </c>
      <c r="L129" s="181" t="str">
        <f>IFERROR(IF(+VLOOKUP(I129,Medlemsoversigt!A:H,4,FALSE)=0,"",+VLOOKUP(I129,Medlemsoversigt!A:H,4,FALSE)),"")</f>
        <v/>
      </c>
      <c r="M129" s="279" t="str">
        <f>IFERROR(IF(+VLOOKUP(I129,Medlemsoversigt!A:K,10,FALSE)=0,"",+VLOOKUP(I129,Medlemsoversigt!A:K,10,FALSE)),"")</f>
        <v/>
      </c>
      <c r="N129" s="152"/>
      <c r="O129" s="287"/>
      <c r="P129" s="153"/>
      <c r="Q129" s="152"/>
      <c r="R129" s="286"/>
      <c r="S129" s="153"/>
      <c r="T129" s="152"/>
      <c r="U129" s="274"/>
      <c r="V129" s="282"/>
      <c r="W129" s="152"/>
      <c r="X129" s="286"/>
      <c r="Y129" s="153"/>
      <c r="Z129" s="296"/>
      <c r="AA129" s="274"/>
      <c r="AB129" s="274"/>
      <c r="AC129" s="152"/>
      <c r="AD129" s="286"/>
      <c r="AE129" s="153"/>
      <c r="AF129" s="296"/>
      <c r="AG129" s="286"/>
      <c r="AH129" s="153"/>
      <c r="AI129" s="296"/>
      <c r="AJ129" s="286"/>
      <c r="AK129" s="153"/>
      <c r="AL129" s="282"/>
    </row>
    <row r="130" spans="1:38" x14ac:dyDescent="0.25">
      <c r="A130" s="10" t="str">
        <f t="shared" si="1"/>
        <v/>
      </c>
      <c r="B130" s="127" t="str">
        <f>+IF(A130="1.",+Indsats!$A$1,+IF(A130="2.",+Indsats!$A$2,+IF(A130="3.",+Indsats!$A$3,+IF(A130="4.",+Indsats!$A$4,+IF(A130="5.",+Indsats!$A$5,+IF(A130="6.",+Indsats!$A$6,+IF(A130="7.",+Indsats!$A$7,+IF(A130="8.",+Indsats!$A$8,+IF(A130="9.",+Indsats!$A$9,+IF(A130="10",+Indsats!$A$10,+IF(A130="11",+Indsats!$A$11,+IF(A130="12",+Indsats!$A$12,+IF(A130="13",+Indsats!$A$13,+IF(A130="14",+Indsats!$A$14,"Mangler Aktionsnummer"))))))))))))))</f>
        <v>Mangler Aktionsnummer</v>
      </c>
      <c r="C130" s="56"/>
      <c r="D130" s="131"/>
      <c r="E130" s="133"/>
      <c r="F130" s="200"/>
      <c r="G130" s="200"/>
      <c r="H130" s="147" t="str">
        <f>IFERROR(+VLOOKUP(C130,Indsats!$B$1:$D$29,2,FALSE),"")</f>
        <v/>
      </c>
      <c r="I130" s="196"/>
      <c r="J130" s="181" t="str">
        <f>+IFERROR(+VLOOKUP(I130,Medlemsoversigt!A:D,2,FALSE),"")</f>
        <v/>
      </c>
      <c r="K130" s="181" t="str">
        <f>IFERROR(+VLOOKUP(I130,Medlemsoversigt!A:D,3,FALSE),"")</f>
        <v/>
      </c>
      <c r="L130" s="181" t="str">
        <f>IFERROR(IF(+VLOOKUP(I130,Medlemsoversigt!A:H,4,FALSE)=0,"",+VLOOKUP(I130,Medlemsoversigt!A:H,4,FALSE)),"")</f>
        <v/>
      </c>
      <c r="M130" s="279" t="str">
        <f>IFERROR(IF(+VLOOKUP(I130,Medlemsoversigt!A:K,10,FALSE)=0,"",+VLOOKUP(I130,Medlemsoversigt!A:K,10,FALSE)),"")</f>
        <v/>
      </c>
      <c r="N130" s="154"/>
      <c r="O130" s="286"/>
      <c r="P130" s="146"/>
      <c r="Q130" s="154"/>
      <c r="R130" s="287"/>
      <c r="S130" s="146"/>
      <c r="T130" s="154"/>
      <c r="U130" s="275"/>
      <c r="V130" s="283"/>
      <c r="W130" s="154"/>
      <c r="X130" s="287"/>
      <c r="Y130" s="146"/>
      <c r="Z130" s="297"/>
      <c r="AA130" s="275"/>
      <c r="AB130" s="275"/>
      <c r="AC130" s="154"/>
      <c r="AD130" s="287"/>
      <c r="AE130" s="146"/>
      <c r="AF130" s="297"/>
      <c r="AG130" s="287"/>
      <c r="AH130" s="146"/>
      <c r="AI130" s="297"/>
      <c r="AJ130" s="287"/>
      <c r="AK130" s="146"/>
      <c r="AL130" s="283"/>
    </row>
    <row r="131" spans="1:38" x14ac:dyDescent="0.25">
      <c r="A131" s="10" t="str">
        <f t="shared" si="1"/>
        <v/>
      </c>
      <c r="B131" s="127" t="str">
        <f>+IF(A131="1.",+Indsats!$A$1,+IF(A131="2.",+Indsats!$A$2,+IF(A131="3.",+Indsats!$A$3,+IF(A131="4.",+Indsats!$A$4,+IF(A131="5.",+Indsats!$A$5,+IF(A131="6.",+Indsats!$A$6,+IF(A131="7.",+Indsats!$A$7,+IF(A131="8.",+Indsats!$A$8,+IF(A131="9.",+Indsats!$A$9,+IF(A131="10",+Indsats!$A$10,+IF(A131="11",+Indsats!$A$11,+IF(A131="12",+Indsats!$A$12,+IF(A131="13",+Indsats!$A$13,+IF(A131="14",+Indsats!$A$14,"Mangler Aktionsnummer"))))))))))))))</f>
        <v>Mangler Aktionsnummer</v>
      </c>
      <c r="C131" s="56"/>
      <c r="D131" s="131"/>
      <c r="E131" s="133"/>
      <c r="F131" s="200"/>
      <c r="G131" s="200"/>
      <c r="H131" s="147" t="str">
        <f>IFERROR(+VLOOKUP(C131,Indsats!$B$1:$D$29,2,FALSE),"")</f>
        <v/>
      </c>
      <c r="I131" s="196"/>
      <c r="J131" s="181" t="str">
        <f>+IFERROR(+VLOOKUP(I131,Medlemsoversigt!A:D,2,FALSE),"")</f>
        <v/>
      </c>
      <c r="K131" s="181" t="str">
        <f>IFERROR(+VLOOKUP(I131,Medlemsoversigt!A:D,3,FALSE),"")</f>
        <v/>
      </c>
      <c r="L131" s="181" t="str">
        <f>IFERROR(IF(+VLOOKUP(I131,Medlemsoversigt!A:H,4,FALSE)=0,"",+VLOOKUP(I131,Medlemsoversigt!A:H,4,FALSE)),"")</f>
        <v/>
      </c>
      <c r="M131" s="279" t="str">
        <f>IFERROR(IF(+VLOOKUP(I131,Medlemsoversigt!A:K,10,FALSE)=0,"",+VLOOKUP(I131,Medlemsoversigt!A:K,10,FALSE)),"")</f>
        <v/>
      </c>
      <c r="N131" s="152"/>
      <c r="O131" s="287"/>
      <c r="P131" s="153"/>
      <c r="Q131" s="152"/>
      <c r="R131" s="286"/>
      <c r="S131" s="153"/>
      <c r="T131" s="152"/>
      <c r="U131" s="274"/>
      <c r="V131" s="282"/>
      <c r="W131" s="152"/>
      <c r="X131" s="286"/>
      <c r="Y131" s="153"/>
      <c r="Z131" s="296"/>
      <c r="AA131" s="274"/>
      <c r="AB131" s="274"/>
      <c r="AC131" s="152"/>
      <c r="AD131" s="286"/>
      <c r="AE131" s="153"/>
      <c r="AF131" s="296"/>
      <c r="AG131" s="286"/>
      <c r="AH131" s="153"/>
      <c r="AI131" s="296"/>
      <c r="AJ131" s="286"/>
      <c r="AK131" s="153"/>
      <c r="AL131" s="282"/>
    </row>
    <row r="132" spans="1:38" x14ac:dyDescent="0.25">
      <c r="A132" s="10" t="str">
        <f t="shared" si="1"/>
        <v/>
      </c>
      <c r="B132" s="127" t="str">
        <f>+IF(A132="1.",+Indsats!$A$1,+IF(A132="2.",+Indsats!$A$2,+IF(A132="3.",+Indsats!$A$3,+IF(A132="4.",+Indsats!$A$4,+IF(A132="5.",+Indsats!$A$5,+IF(A132="6.",+Indsats!$A$6,+IF(A132="7.",+Indsats!$A$7,+IF(A132="8.",+Indsats!$A$8,+IF(A132="9.",+Indsats!$A$9,+IF(A132="10",+Indsats!$A$10,+IF(A132="11",+Indsats!$A$11,+IF(A132="12",+Indsats!$A$12,+IF(A132="13",+Indsats!$A$13,+IF(A132="14",+Indsats!$A$14,"Mangler Aktionsnummer"))))))))))))))</f>
        <v>Mangler Aktionsnummer</v>
      </c>
      <c r="C132" s="56"/>
      <c r="D132" s="131"/>
      <c r="E132" s="133"/>
      <c r="F132" s="200"/>
      <c r="G132" s="200"/>
      <c r="H132" s="147" t="str">
        <f>IFERROR(+VLOOKUP(C132,Indsats!$B$1:$D$29,2,FALSE),"")</f>
        <v/>
      </c>
      <c r="I132" s="196"/>
      <c r="J132" s="181" t="str">
        <f>+IFERROR(+VLOOKUP(I132,Medlemsoversigt!A:D,2,FALSE),"")</f>
        <v/>
      </c>
      <c r="K132" s="181" t="str">
        <f>IFERROR(+VLOOKUP(I132,Medlemsoversigt!A:D,3,FALSE),"")</f>
        <v/>
      </c>
      <c r="L132" s="181" t="str">
        <f>IFERROR(IF(+VLOOKUP(I132,Medlemsoversigt!A:H,4,FALSE)=0,"",+VLOOKUP(I132,Medlemsoversigt!A:H,4,FALSE)),"")</f>
        <v/>
      </c>
      <c r="M132" s="279" t="str">
        <f>IFERROR(IF(+VLOOKUP(I132,Medlemsoversigt!A:K,10,FALSE)=0,"",+VLOOKUP(I132,Medlemsoversigt!A:K,10,FALSE)),"")</f>
        <v/>
      </c>
      <c r="N132" s="154"/>
      <c r="O132" s="286"/>
      <c r="P132" s="146"/>
      <c r="Q132" s="154"/>
      <c r="R132" s="287"/>
      <c r="S132" s="146"/>
      <c r="T132" s="154"/>
      <c r="U132" s="275"/>
      <c r="V132" s="283"/>
      <c r="W132" s="154"/>
      <c r="X132" s="287"/>
      <c r="Y132" s="146"/>
      <c r="Z132" s="297"/>
      <c r="AA132" s="275"/>
      <c r="AB132" s="275"/>
      <c r="AC132" s="154"/>
      <c r="AD132" s="287"/>
      <c r="AE132" s="146"/>
      <c r="AF132" s="297"/>
      <c r="AG132" s="287"/>
      <c r="AH132" s="146"/>
      <c r="AI132" s="297"/>
      <c r="AJ132" s="287"/>
      <c r="AK132" s="146"/>
      <c r="AL132" s="283"/>
    </row>
    <row r="133" spans="1:38" x14ac:dyDescent="0.25">
      <c r="A133" s="10" t="str">
        <f t="shared" si="1"/>
        <v/>
      </c>
      <c r="B133" s="127" t="str">
        <f>+IF(A133="1.",+Indsats!$A$1,+IF(A133="2.",+Indsats!$A$2,+IF(A133="3.",+Indsats!$A$3,+IF(A133="4.",+Indsats!$A$4,+IF(A133="5.",+Indsats!$A$5,+IF(A133="6.",+Indsats!$A$6,+IF(A133="7.",+Indsats!$A$7,+IF(A133="8.",+Indsats!$A$8,+IF(A133="9.",+Indsats!$A$9,+IF(A133="10",+Indsats!$A$10,+IF(A133="11",+Indsats!$A$11,+IF(A133="12",+Indsats!$A$12,+IF(A133="13",+Indsats!$A$13,+IF(A133="14",+Indsats!$A$14,"Mangler Aktionsnummer"))))))))))))))</f>
        <v>Mangler Aktionsnummer</v>
      </c>
      <c r="C133" s="56"/>
      <c r="D133" s="131"/>
      <c r="E133" s="133"/>
      <c r="F133" s="200"/>
      <c r="G133" s="200"/>
      <c r="H133" s="147" t="str">
        <f>IFERROR(+VLOOKUP(C133,Indsats!$B$1:$D$29,2,FALSE),"")</f>
        <v/>
      </c>
      <c r="I133" s="196"/>
      <c r="J133" s="181" t="str">
        <f>+IFERROR(+VLOOKUP(I133,Medlemsoversigt!A:D,2,FALSE),"")</f>
        <v/>
      </c>
      <c r="K133" s="181" t="str">
        <f>IFERROR(+VLOOKUP(I133,Medlemsoversigt!A:D,3,FALSE),"")</f>
        <v/>
      </c>
      <c r="L133" s="181" t="str">
        <f>IFERROR(IF(+VLOOKUP(I133,Medlemsoversigt!A:H,4,FALSE)=0,"",+VLOOKUP(I133,Medlemsoversigt!A:H,4,FALSE)),"")</f>
        <v/>
      </c>
      <c r="M133" s="279" t="str">
        <f>IFERROR(IF(+VLOOKUP(I133,Medlemsoversigt!A:K,10,FALSE)=0,"",+VLOOKUP(I133,Medlemsoversigt!A:K,10,FALSE)),"")</f>
        <v/>
      </c>
      <c r="N133" s="152"/>
      <c r="O133" s="287"/>
      <c r="P133" s="153"/>
      <c r="Q133" s="152"/>
      <c r="R133" s="286"/>
      <c r="S133" s="153"/>
      <c r="T133" s="152"/>
      <c r="U133" s="274"/>
      <c r="V133" s="282"/>
      <c r="W133" s="152"/>
      <c r="X133" s="286"/>
      <c r="Y133" s="153"/>
      <c r="Z133" s="296"/>
      <c r="AA133" s="274"/>
      <c r="AB133" s="274"/>
      <c r="AC133" s="152"/>
      <c r="AD133" s="286"/>
      <c r="AE133" s="153"/>
      <c r="AF133" s="296"/>
      <c r="AG133" s="286"/>
      <c r="AH133" s="153"/>
      <c r="AI133" s="296"/>
      <c r="AJ133" s="286"/>
      <c r="AK133" s="153"/>
      <c r="AL133" s="282"/>
    </row>
    <row r="134" spans="1:38" x14ac:dyDescent="0.25">
      <c r="A134" s="10" t="str">
        <f t="shared" si="1"/>
        <v/>
      </c>
      <c r="B134" s="127" t="str">
        <f>+IF(A134="1.",+Indsats!$A$1,+IF(A134="2.",+Indsats!$A$2,+IF(A134="3.",+Indsats!$A$3,+IF(A134="4.",+Indsats!$A$4,+IF(A134="5.",+Indsats!$A$5,+IF(A134="6.",+Indsats!$A$6,+IF(A134="7.",+Indsats!$A$7,+IF(A134="8.",+Indsats!$A$8,+IF(A134="9.",+Indsats!$A$9,+IF(A134="10",+Indsats!$A$10,+IF(A134="11",+Indsats!$A$11,+IF(A134="12",+Indsats!$A$12,+IF(A134="13",+Indsats!$A$13,+IF(A134="14",+Indsats!$A$14,"Mangler Aktionsnummer"))))))))))))))</f>
        <v>Mangler Aktionsnummer</v>
      </c>
      <c r="C134" s="56"/>
      <c r="D134" s="131"/>
      <c r="E134" s="133"/>
      <c r="F134" s="200"/>
      <c r="G134" s="200"/>
      <c r="H134" s="147" t="str">
        <f>IFERROR(+VLOOKUP(C134,Indsats!$B$1:$D$29,2,FALSE),"")</f>
        <v/>
      </c>
      <c r="I134" s="196"/>
      <c r="J134" s="181" t="str">
        <f>+IFERROR(+VLOOKUP(I134,Medlemsoversigt!A:D,2,FALSE),"")</f>
        <v/>
      </c>
      <c r="K134" s="181" t="str">
        <f>IFERROR(+VLOOKUP(I134,Medlemsoversigt!A:D,3,FALSE),"")</f>
        <v/>
      </c>
      <c r="L134" s="181" t="str">
        <f>IFERROR(IF(+VLOOKUP(I134,Medlemsoversigt!A:H,4,FALSE)=0,"",+VLOOKUP(I134,Medlemsoversigt!A:H,4,FALSE)),"")</f>
        <v/>
      </c>
      <c r="M134" s="279" t="str">
        <f>IFERROR(IF(+VLOOKUP(I134,Medlemsoversigt!A:K,10,FALSE)=0,"",+VLOOKUP(I134,Medlemsoversigt!A:K,10,FALSE)),"")</f>
        <v/>
      </c>
      <c r="N134" s="154"/>
      <c r="O134" s="286"/>
      <c r="P134" s="146"/>
      <c r="Q134" s="154"/>
      <c r="R134" s="287"/>
      <c r="S134" s="146"/>
      <c r="T134" s="154"/>
      <c r="U134" s="275"/>
      <c r="V134" s="283"/>
      <c r="W134" s="154"/>
      <c r="X134" s="287"/>
      <c r="Y134" s="146"/>
      <c r="Z134" s="297"/>
      <c r="AA134" s="275"/>
      <c r="AB134" s="275"/>
      <c r="AC134" s="154"/>
      <c r="AD134" s="287"/>
      <c r="AE134" s="146"/>
      <c r="AF134" s="297"/>
      <c r="AG134" s="287"/>
      <c r="AH134" s="146"/>
      <c r="AI134" s="297"/>
      <c r="AJ134" s="287"/>
      <c r="AK134" s="146"/>
      <c r="AL134" s="283"/>
    </row>
    <row r="135" spans="1:38" x14ac:dyDescent="0.25">
      <c r="A135" s="10" t="str">
        <f t="shared" ref="A135:A198" si="2">LEFT(C135,2)</f>
        <v/>
      </c>
      <c r="B135" s="127" t="str">
        <f>+IF(A135="1.",+Indsats!$A$1,+IF(A135="2.",+Indsats!$A$2,+IF(A135="3.",+Indsats!$A$3,+IF(A135="4.",+Indsats!$A$4,+IF(A135="5.",+Indsats!$A$5,+IF(A135="6.",+Indsats!$A$6,+IF(A135="7.",+Indsats!$A$7,+IF(A135="8.",+Indsats!$A$8,+IF(A135="9.",+Indsats!$A$9,+IF(A135="10",+Indsats!$A$10,+IF(A135="11",+Indsats!$A$11,+IF(A135="12",+Indsats!$A$12,+IF(A135="13",+Indsats!$A$13,+IF(A135="14",+Indsats!$A$14,"Mangler Aktionsnummer"))))))))))))))</f>
        <v>Mangler Aktionsnummer</v>
      </c>
      <c r="C135" s="56"/>
      <c r="D135" s="131"/>
      <c r="E135" s="133"/>
      <c r="F135" s="200"/>
      <c r="G135" s="200"/>
      <c r="H135" s="147" t="str">
        <f>IFERROR(+VLOOKUP(C135,Indsats!$B$1:$D$29,2,FALSE),"")</f>
        <v/>
      </c>
      <c r="I135" s="196"/>
      <c r="J135" s="181" t="str">
        <f>+IFERROR(+VLOOKUP(I135,Medlemsoversigt!A:D,2,FALSE),"")</f>
        <v/>
      </c>
      <c r="K135" s="181" t="str">
        <f>IFERROR(+VLOOKUP(I135,Medlemsoversigt!A:D,3,FALSE),"")</f>
        <v/>
      </c>
      <c r="L135" s="181" t="str">
        <f>IFERROR(IF(+VLOOKUP(I135,Medlemsoversigt!A:H,4,FALSE)=0,"",+VLOOKUP(I135,Medlemsoversigt!A:H,4,FALSE)),"")</f>
        <v/>
      </c>
      <c r="M135" s="279" t="str">
        <f>IFERROR(IF(+VLOOKUP(I135,Medlemsoversigt!A:K,10,FALSE)=0,"",+VLOOKUP(I135,Medlemsoversigt!A:K,10,FALSE)),"")</f>
        <v/>
      </c>
      <c r="N135" s="152"/>
      <c r="O135" s="287"/>
      <c r="P135" s="153"/>
      <c r="Q135" s="152"/>
      <c r="R135" s="286"/>
      <c r="S135" s="153"/>
      <c r="T135" s="152"/>
      <c r="U135" s="274"/>
      <c r="V135" s="282"/>
      <c r="W135" s="152"/>
      <c r="X135" s="286"/>
      <c r="Y135" s="153"/>
      <c r="Z135" s="296"/>
      <c r="AA135" s="274"/>
      <c r="AB135" s="274"/>
      <c r="AC135" s="152"/>
      <c r="AD135" s="286"/>
      <c r="AE135" s="153"/>
      <c r="AF135" s="296"/>
      <c r="AG135" s="286"/>
      <c r="AH135" s="153"/>
      <c r="AI135" s="296"/>
      <c r="AJ135" s="286"/>
      <c r="AK135" s="153"/>
      <c r="AL135" s="282"/>
    </row>
    <row r="136" spans="1:38" x14ac:dyDescent="0.25">
      <c r="A136" s="10" t="str">
        <f t="shared" si="2"/>
        <v/>
      </c>
      <c r="B136" s="127" t="str">
        <f>+IF(A136="1.",+Indsats!$A$1,+IF(A136="2.",+Indsats!$A$2,+IF(A136="3.",+Indsats!$A$3,+IF(A136="4.",+Indsats!$A$4,+IF(A136="5.",+Indsats!$A$5,+IF(A136="6.",+Indsats!$A$6,+IF(A136="7.",+Indsats!$A$7,+IF(A136="8.",+Indsats!$A$8,+IF(A136="9.",+Indsats!$A$9,+IF(A136="10",+Indsats!$A$10,+IF(A136="11",+Indsats!$A$11,+IF(A136="12",+Indsats!$A$12,+IF(A136="13",+Indsats!$A$13,+IF(A136="14",+Indsats!$A$14,"Mangler Aktionsnummer"))))))))))))))</f>
        <v>Mangler Aktionsnummer</v>
      </c>
      <c r="C136" s="56"/>
      <c r="D136" s="131"/>
      <c r="E136" s="133"/>
      <c r="F136" s="200"/>
      <c r="G136" s="200"/>
      <c r="H136" s="147" t="str">
        <f>IFERROR(+VLOOKUP(C136,Indsats!$B$1:$D$29,2,FALSE),"")</f>
        <v/>
      </c>
      <c r="I136" s="196"/>
      <c r="J136" s="181" t="str">
        <f>+IFERROR(+VLOOKUP(I136,Medlemsoversigt!A:D,2,FALSE),"")</f>
        <v/>
      </c>
      <c r="K136" s="181" t="str">
        <f>IFERROR(+VLOOKUP(I136,Medlemsoversigt!A:D,3,FALSE),"")</f>
        <v/>
      </c>
      <c r="L136" s="181" t="str">
        <f>IFERROR(IF(+VLOOKUP(I136,Medlemsoversigt!A:H,4,FALSE)=0,"",+VLOOKUP(I136,Medlemsoversigt!A:H,4,FALSE)),"")</f>
        <v/>
      </c>
      <c r="M136" s="279" t="str">
        <f>IFERROR(IF(+VLOOKUP(I136,Medlemsoversigt!A:K,10,FALSE)=0,"",+VLOOKUP(I136,Medlemsoversigt!A:K,10,FALSE)),"")</f>
        <v/>
      </c>
      <c r="N136" s="154"/>
      <c r="O136" s="286"/>
      <c r="P136" s="146"/>
      <c r="Q136" s="154"/>
      <c r="R136" s="287"/>
      <c r="S136" s="146"/>
      <c r="T136" s="154"/>
      <c r="U136" s="275"/>
      <c r="V136" s="283"/>
      <c r="W136" s="154"/>
      <c r="X136" s="287"/>
      <c r="Y136" s="146"/>
      <c r="Z136" s="297"/>
      <c r="AA136" s="275"/>
      <c r="AB136" s="275"/>
      <c r="AC136" s="154"/>
      <c r="AD136" s="287"/>
      <c r="AE136" s="146"/>
      <c r="AF136" s="297"/>
      <c r="AG136" s="287"/>
      <c r="AH136" s="146"/>
      <c r="AI136" s="297"/>
      <c r="AJ136" s="287"/>
      <c r="AK136" s="146"/>
      <c r="AL136" s="283"/>
    </row>
    <row r="137" spans="1:38" x14ac:dyDescent="0.25">
      <c r="A137" s="10" t="str">
        <f t="shared" si="2"/>
        <v/>
      </c>
      <c r="B137" s="127" t="str">
        <f>+IF(A137="1.",+Indsats!$A$1,+IF(A137="2.",+Indsats!$A$2,+IF(A137="3.",+Indsats!$A$3,+IF(A137="4.",+Indsats!$A$4,+IF(A137="5.",+Indsats!$A$5,+IF(A137="6.",+Indsats!$A$6,+IF(A137="7.",+Indsats!$A$7,+IF(A137="8.",+Indsats!$A$8,+IF(A137="9.",+Indsats!$A$9,+IF(A137="10",+Indsats!$A$10,+IF(A137="11",+Indsats!$A$11,+IF(A137="12",+Indsats!$A$12,+IF(A137="13",+Indsats!$A$13,+IF(A137="14",+Indsats!$A$14,"Mangler Aktionsnummer"))))))))))))))</f>
        <v>Mangler Aktionsnummer</v>
      </c>
      <c r="C137" s="56"/>
      <c r="D137" s="131"/>
      <c r="E137" s="133"/>
      <c r="F137" s="200"/>
      <c r="G137" s="200"/>
      <c r="H137" s="147" t="str">
        <f>IFERROR(+VLOOKUP(C137,Indsats!$B$1:$D$29,2,FALSE),"")</f>
        <v/>
      </c>
      <c r="I137" s="196"/>
      <c r="J137" s="181" t="str">
        <f>+IFERROR(+VLOOKUP(I137,Medlemsoversigt!A:D,2,FALSE),"")</f>
        <v/>
      </c>
      <c r="K137" s="181" t="str">
        <f>IFERROR(+VLOOKUP(I137,Medlemsoversigt!A:D,3,FALSE),"")</f>
        <v/>
      </c>
      <c r="L137" s="181" t="str">
        <f>IFERROR(IF(+VLOOKUP(I137,Medlemsoversigt!A:H,4,FALSE)=0,"",+VLOOKUP(I137,Medlemsoversigt!A:H,4,FALSE)),"")</f>
        <v/>
      </c>
      <c r="M137" s="279" t="str">
        <f>IFERROR(IF(+VLOOKUP(I137,Medlemsoversigt!A:K,10,FALSE)=0,"",+VLOOKUP(I137,Medlemsoversigt!A:K,10,FALSE)),"")</f>
        <v/>
      </c>
      <c r="N137" s="152"/>
      <c r="O137" s="287"/>
      <c r="P137" s="153"/>
      <c r="Q137" s="152"/>
      <c r="R137" s="286"/>
      <c r="S137" s="153"/>
      <c r="T137" s="152"/>
      <c r="U137" s="274"/>
      <c r="V137" s="282"/>
      <c r="W137" s="152"/>
      <c r="X137" s="286"/>
      <c r="Y137" s="153"/>
      <c r="Z137" s="296"/>
      <c r="AA137" s="274"/>
      <c r="AB137" s="274"/>
      <c r="AC137" s="152"/>
      <c r="AD137" s="286"/>
      <c r="AE137" s="153"/>
      <c r="AF137" s="296"/>
      <c r="AG137" s="286"/>
      <c r="AH137" s="153"/>
      <c r="AI137" s="296"/>
      <c r="AJ137" s="286"/>
      <c r="AK137" s="153"/>
      <c r="AL137" s="282"/>
    </row>
    <row r="138" spans="1:38" x14ac:dyDescent="0.25">
      <c r="A138" s="10" t="str">
        <f t="shared" si="2"/>
        <v/>
      </c>
      <c r="B138" s="127" t="str">
        <f>+IF(A138="1.",+Indsats!$A$1,+IF(A138="2.",+Indsats!$A$2,+IF(A138="3.",+Indsats!$A$3,+IF(A138="4.",+Indsats!$A$4,+IF(A138="5.",+Indsats!$A$5,+IF(A138="6.",+Indsats!$A$6,+IF(A138="7.",+Indsats!$A$7,+IF(A138="8.",+Indsats!$A$8,+IF(A138="9.",+Indsats!$A$9,+IF(A138="10",+Indsats!$A$10,+IF(A138="11",+Indsats!$A$11,+IF(A138="12",+Indsats!$A$12,+IF(A138="13",+Indsats!$A$13,+IF(A138="14",+Indsats!$A$14,"Mangler Aktionsnummer"))))))))))))))</f>
        <v>Mangler Aktionsnummer</v>
      </c>
      <c r="C138" s="56"/>
      <c r="D138" s="131"/>
      <c r="E138" s="133"/>
      <c r="F138" s="200"/>
      <c r="G138" s="200"/>
      <c r="H138" s="147" t="str">
        <f>IFERROR(+VLOOKUP(C138,Indsats!$B$1:$D$29,2,FALSE),"")</f>
        <v/>
      </c>
      <c r="I138" s="196"/>
      <c r="J138" s="181" t="str">
        <f>+IFERROR(+VLOOKUP(I138,Medlemsoversigt!A:D,2,FALSE),"")</f>
        <v/>
      </c>
      <c r="K138" s="181" t="str">
        <f>IFERROR(+VLOOKUP(I138,Medlemsoversigt!A:D,3,FALSE),"")</f>
        <v/>
      </c>
      <c r="L138" s="181" t="str">
        <f>IFERROR(IF(+VLOOKUP(I138,Medlemsoversigt!A:H,4,FALSE)=0,"",+VLOOKUP(I138,Medlemsoversigt!A:H,4,FALSE)),"")</f>
        <v/>
      </c>
      <c r="M138" s="279" t="str">
        <f>IFERROR(IF(+VLOOKUP(I138,Medlemsoversigt!A:K,10,FALSE)=0,"",+VLOOKUP(I138,Medlemsoversigt!A:K,10,FALSE)),"")</f>
        <v/>
      </c>
      <c r="N138" s="154"/>
      <c r="O138" s="286"/>
      <c r="P138" s="146"/>
      <c r="Q138" s="154"/>
      <c r="R138" s="287"/>
      <c r="S138" s="146"/>
      <c r="T138" s="154"/>
      <c r="U138" s="275"/>
      <c r="V138" s="283"/>
      <c r="W138" s="154"/>
      <c r="X138" s="287"/>
      <c r="Y138" s="146"/>
      <c r="Z138" s="297"/>
      <c r="AA138" s="275"/>
      <c r="AB138" s="275"/>
      <c r="AC138" s="154"/>
      <c r="AD138" s="287"/>
      <c r="AE138" s="146"/>
      <c r="AF138" s="297"/>
      <c r="AG138" s="287"/>
      <c r="AH138" s="146"/>
      <c r="AI138" s="297"/>
      <c r="AJ138" s="287"/>
      <c r="AK138" s="146"/>
      <c r="AL138" s="283"/>
    </row>
    <row r="139" spans="1:38" x14ac:dyDescent="0.25">
      <c r="A139" s="10" t="str">
        <f t="shared" si="2"/>
        <v/>
      </c>
      <c r="B139" s="127" t="str">
        <f>+IF(A139="1.",+Indsats!$A$1,+IF(A139="2.",+Indsats!$A$2,+IF(A139="3.",+Indsats!$A$3,+IF(A139="4.",+Indsats!$A$4,+IF(A139="5.",+Indsats!$A$5,+IF(A139="6.",+Indsats!$A$6,+IF(A139="7.",+Indsats!$A$7,+IF(A139="8.",+Indsats!$A$8,+IF(A139="9.",+Indsats!$A$9,+IF(A139="10",+Indsats!$A$10,+IF(A139="11",+Indsats!$A$11,+IF(A139="12",+Indsats!$A$12,+IF(A139="13",+Indsats!$A$13,+IF(A139="14",+Indsats!$A$14,"Mangler Aktionsnummer"))))))))))))))</f>
        <v>Mangler Aktionsnummer</v>
      </c>
      <c r="C139" s="56"/>
      <c r="D139" s="131"/>
      <c r="E139" s="133"/>
      <c r="F139" s="200"/>
      <c r="G139" s="200"/>
      <c r="H139" s="147" t="str">
        <f>IFERROR(+VLOOKUP(C139,Indsats!$B$1:$D$29,2,FALSE),"")</f>
        <v/>
      </c>
      <c r="I139" s="196"/>
      <c r="J139" s="181" t="str">
        <f>+IFERROR(+VLOOKUP(I139,Medlemsoversigt!A:D,2,FALSE),"")</f>
        <v/>
      </c>
      <c r="K139" s="181" t="str">
        <f>IFERROR(+VLOOKUP(I139,Medlemsoversigt!A:D,3,FALSE),"")</f>
        <v/>
      </c>
      <c r="L139" s="181" t="str">
        <f>IFERROR(IF(+VLOOKUP(I139,Medlemsoversigt!A:H,4,FALSE)=0,"",+VLOOKUP(I139,Medlemsoversigt!A:H,4,FALSE)),"")</f>
        <v/>
      </c>
      <c r="M139" s="279" t="str">
        <f>IFERROR(IF(+VLOOKUP(I139,Medlemsoversigt!A:K,10,FALSE)=0,"",+VLOOKUP(I139,Medlemsoversigt!A:K,10,FALSE)),"")</f>
        <v/>
      </c>
      <c r="N139" s="152"/>
      <c r="O139" s="287"/>
      <c r="P139" s="153"/>
      <c r="Q139" s="152"/>
      <c r="R139" s="286"/>
      <c r="S139" s="153"/>
      <c r="T139" s="152"/>
      <c r="U139" s="274"/>
      <c r="V139" s="282"/>
      <c r="W139" s="152"/>
      <c r="X139" s="286"/>
      <c r="Y139" s="153"/>
      <c r="Z139" s="296"/>
      <c r="AA139" s="274"/>
      <c r="AB139" s="274"/>
      <c r="AC139" s="152"/>
      <c r="AD139" s="286"/>
      <c r="AE139" s="153"/>
      <c r="AF139" s="296"/>
      <c r="AG139" s="286"/>
      <c r="AH139" s="153"/>
      <c r="AI139" s="296"/>
      <c r="AJ139" s="286"/>
      <c r="AK139" s="153"/>
      <c r="AL139" s="282"/>
    </row>
    <row r="140" spans="1:38" x14ac:dyDescent="0.25">
      <c r="A140" s="10" t="str">
        <f t="shared" si="2"/>
        <v/>
      </c>
      <c r="B140" s="127" t="str">
        <f>+IF(A140="1.",+Indsats!$A$1,+IF(A140="2.",+Indsats!$A$2,+IF(A140="3.",+Indsats!$A$3,+IF(A140="4.",+Indsats!$A$4,+IF(A140="5.",+Indsats!$A$5,+IF(A140="6.",+Indsats!$A$6,+IF(A140="7.",+Indsats!$A$7,+IF(A140="8.",+Indsats!$A$8,+IF(A140="9.",+Indsats!$A$9,+IF(A140="10",+Indsats!$A$10,+IF(A140="11",+Indsats!$A$11,+IF(A140="12",+Indsats!$A$12,+IF(A140="13",+Indsats!$A$13,+IF(A140="14",+Indsats!$A$14,"Mangler Aktionsnummer"))))))))))))))</f>
        <v>Mangler Aktionsnummer</v>
      </c>
      <c r="C140" s="56"/>
      <c r="D140" s="131"/>
      <c r="E140" s="133"/>
      <c r="F140" s="200"/>
      <c r="G140" s="200"/>
      <c r="H140" s="147" t="str">
        <f>IFERROR(+VLOOKUP(C140,Indsats!$B$1:$D$29,2,FALSE),"")</f>
        <v/>
      </c>
      <c r="I140" s="196"/>
      <c r="J140" s="181" t="str">
        <f>+IFERROR(+VLOOKUP(I140,Medlemsoversigt!A:D,2,FALSE),"")</f>
        <v/>
      </c>
      <c r="K140" s="181" t="str">
        <f>IFERROR(+VLOOKUP(I140,Medlemsoversigt!A:D,3,FALSE),"")</f>
        <v/>
      </c>
      <c r="L140" s="181" t="str">
        <f>IFERROR(IF(+VLOOKUP(I140,Medlemsoversigt!A:H,4,FALSE)=0,"",+VLOOKUP(I140,Medlemsoversigt!A:H,4,FALSE)),"")</f>
        <v/>
      </c>
      <c r="M140" s="279" t="str">
        <f>IFERROR(IF(+VLOOKUP(I140,Medlemsoversigt!A:K,10,FALSE)=0,"",+VLOOKUP(I140,Medlemsoversigt!A:K,10,FALSE)),"")</f>
        <v/>
      </c>
      <c r="N140" s="154"/>
      <c r="O140" s="287"/>
      <c r="P140" s="146"/>
      <c r="Q140" s="154"/>
      <c r="R140" s="287"/>
      <c r="S140" s="146"/>
      <c r="T140" s="154"/>
      <c r="U140" s="275"/>
      <c r="V140" s="283"/>
      <c r="W140" s="154"/>
      <c r="X140" s="287"/>
      <c r="Y140" s="146"/>
      <c r="Z140" s="297"/>
      <c r="AA140" s="275"/>
      <c r="AB140" s="275"/>
      <c r="AC140" s="154"/>
      <c r="AD140" s="287"/>
      <c r="AE140" s="146"/>
      <c r="AF140" s="297"/>
      <c r="AG140" s="287"/>
      <c r="AH140" s="146"/>
      <c r="AI140" s="297"/>
      <c r="AJ140" s="287"/>
      <c r="AK140" s="146"/>
      <c r="AL140" s="283"/>
    </row>
    <row r="141" spans="1:38" x14ac:dyDescent="0.25">
      <c r="A141" s="10" t="str">
        <f t="shared" si="2"/>
        <v/>
      </c>
      <c r="B141" s="127" t="str">
        <f>+IF(A141="1.",+Indsats!$A$1,+IF(A141="2.",+Indsats!$A$2,+IF(A141="3.",+Indsats!$A$3,+IF(A141="4.",+Indsats!$A$4,+IF(A141="5.",+Indsats!$A$5,+IF(A141="6.",+Indsats!$A$6,+IF(A141="7.",+Indsats!$A$7,+IF(A141="8.",+Indsats!$A$8,+IF(A141="9.",+Indsats!$A$9,+IF(A141="10",+Indsats!$A$10,+IF(A141="11",+Indsats!$A$11,+IF(A141="12",+Indsats!$A$12,+IF(A141="13",+Indsats!$A$13,+IF(A141="14",+Indsats!$A$14,"Mangler Aktionsnummer"))))))))))))))</f>
        <v>Mangler Aktionsnummer</v>
      </c>
      <c r="C141" s="56"/>
      <c r="D141" s="131"/>
      <c r="E141" s="133"/>
      <c r="F141" s="200"/>
      <c r="G141" s="200"/>
      <c r="H141" s="147" t="str">
        <f>IFERROR(+VLOOKUP(C141,Indsats!$B$1:$D$29,2,FALSE),"")</f>
        <v/>
      </c>
      <c r="I141" s="196"/>
      <c r="J141" s="181" t="str">
        <f>+IFERROR(+VLOOKUP(I141,Medlemsoversigt!A:D,2,FALSE),"")</f>
        <v/>
      </c>
      <c r="K141" s="181" t="str">
        <f>IFERROR(+VLOOKUP(I141,Medlemsoversigt!A:D,3,FALSE),"")</f>
        <v/>
      </c>
      <c r="L141" s="181" t="str">
        <f>IFERROR(IF(+VLOOKUP(I141,Medlemsoversigt!A:H,4,FALSE)=0,"",+VLOOKUP(I141,Medlemsoversigt!A:H,4,FALSE)),"")</f>
        <v/>
      </c>
      <c r="M141" s="279" t="str">
        <f>IFERROR(IF(+VLOOKUP(I141,Medlemsoversigt!A:K,10,FALSE)=0,"",+VLOOKUP(I141,Medlemsoversigt!A:K,10,FALSE)),"")</f>
        <v/>
      </c>
      <c r="N141" s="154"/>
      <c r="O141" s="286"/>
      <c r="P141" s="146"/>
      <c r="Q141" s="154"/>
      <c r="R141" s="287"/>
      <c r="S141" s="146"/>
      <c r="T141" s="154"/>
      <c r="U141" s="275"/>
      <c r="V141" s="283"/>
      <c r="W141" s="154"/>
      <c r="X141" s="287"/>
      <c r="Y141" s="146"/>
      <c r="Z141" s="297"/>
      <c r="AA141" s="275"/>
      <c r="AB141" s="275"/>
      <c r="AC141" s="154"/>
      <c r="AD141" s="287"/>
      <c r="AE141" s="146"/>
      <c r="AF141" s="297"/>
      <c r="AG141" s="287"/>
      <c r="AH141" s="146"/>
      <c r="AI141" s="297"/>
      <c r="AJ141" s="287"/>
      <c r="AK141" s="146"/>
      <c r="AL141" s="283"/>
    </row>
    <row r="142" spans="1:38" x14ac:dyDescent="0.25">
      <c r="A142" s="10" t="str">
        <f t="shared" si="2"/>
        <v/>
      </c>
      <c r="B142" s="127" t="str">
        <f>+IF(A142="1.",+Indsats!$A$1,+IF(A142="2.",+Indsats!$A$2,+IF(A142="3.",+Indsats!$A$3,+IF(A142="4.",+Indsats!$A$4,+IF(A142="5.",+Indsats!$A$5,+IF(A142="6.",+Indsats!$A$6,+IF(A142="7.",+Indsats!$A$7,+IF(A142="8.",+Indsats!$A$8,+IF(A142="9.",+Indsats!$A$9,+IF(A142="10",+Indsats!$A$10,+IF(A142="11",+Indsats!$A$11,+IF(A142="12",+Indsats!$A$12,+IF(A142="13",+Indsats!$A$13,+IF(A142="14",+Indsats!$A$14,"Mangler Aktionsnummer"))))))))))))))</f>
        <v>Mangler Aktionsnummer</v>
      </c>
      <c r="C142" s="56"/>
      <c r="D142" s="131"/>
      <c r="E142" s="133"/>
      <c r="F142" s="200"/>
      <c r="G142" s="200"/>
      <c r="H142" s="147" t="str">
        <f>IFERROR(+VLOOKUP(C142,Indsats!$B$1:$D$29,2,FALSE),"")</f>
        <v/>
      </c>
      <c r="I142" s="196"/>
      <c r="J142" s="181" t="str">
        <f>+IFERROR(+VLOOKUP(I142,Medlemsoversigt!A:D,2,FALSE),"")</f>
        <v/>
      </c>
      <c r="K142" s="181" t="str">
        <f>IFERROR(+VLOOKUP(I142,Medlemsoversigt!A:D,3,FALSE),"")</f>
        <v/>
      </c>
      <c r="L142" s="181" t="str">
        <f>IFERROR(IF(+VLOOKUP(I142,Medlemsoversigt!A:H,4,FALSE)=0,"",+VLOOKUP(I142,Medlemsoversigt!A:H,4,FALSE)),"")</f>
        <v/>
      </c>
      <c r="M142" s="279" t="str">
        <f>IFERROR(IF(+VLOOKUP(I142,Medlemsoversigt!A:K,10,FALSE)=0,"",+VLOOKUP(I142,Medlemsoversigt!A:K,10,FALSE)),"")</f>
        <v/>
      </c>
      <c r="N142" s="152"/>
      <c r="O142" s="287"/>
      <c r="P142" s="153"/>
      <c r="Q142" s="152"/>
      <c r="R142" s="286"/>
      <c r="S142" s="153"/>
      <c r="T142" s="152"/>
      <c r="U142" s="274"/>
      <c r="V142" s="282"/>
      <c r="W142" s="152"/>
      <c r="X142" s="286"/>
      <c r="Y142" s="153"/>
      <c r="Z142" s="296"/>
      <c r="AA142" s="274"/>
      <c r="AB142" s="274"/>
      <c r="AC142" s="152"/>
      <c r="AD142" s="286"/>
      <c r="AE142" s="153"/>
      <c r="AF142" s="296"/>
      <c r="AG142" s="286"/>
      <c r="AH142" s="153"/>
      <c r="AI142" s="296"/>
      <c r="AJ142" s="286"/>
      <c r="AK142" s="153"/>
      <c r="AL142" s="282"/>
    </row>
    <row r="143" spans="1:38" x14ac:dyDescent="0.25">
      <c r="A143" s="10" t="str">
        <f t="shared" si="2"/>
        <v/>
      </c>
      <c r="B143" s="127" t="str">
        <f>+IF(A143="1.",+Indsats!$A$1,+IF(A143="2.",+Indsats!$A$2,+IF(A143="3.",+Indsats!$A$3,+IF(A143="4.",+Indsats!$A$4,+IF(A143="5.",+Indsats!$A$5,+IF(A143="6.",+Indsats!$A$6,+IF(A143="7.",+Indsats!$A$7,+IF(A143="8.",+Indsats!$A$8,+IF(A143="9.",+Indsats!$A$9,+IF(A143="10",+Indsats!$A$10,+IF(A143="11",+Indsats!$A$11,+IF(A143="12",+Indsats!$A$12,+IF(A143="13",+Indsats!$A$13,+IF(A143="14",+Indsats!$A$14,"Mangler Aktionsnummer"))))))))))))))</f>
        <v>Mangler Aktionsnummer</v>
      </c>
      <c r="C143" s="56"/>
      <c r="D143" s="131"/>
      <c r="E143" s="133"/>
      <c r="F143" s="200"/>
      <c r="G143" s="200"/>
      <c r="H143" s="147" t="str">
        <f>IFERROR(+VLOOKUP(C143,Indsats!$B$1:$D$29,2,FALSE),"")</f>
        <v/>
      </c>
      <c r="I143" s="196"/>
      <c r="J143" s="181" t="str">
        <f>+IFERROR(+VLOOKUP(I143,Medlemsoversigt!A:D,2,FALSE),"")</f>
        <v/>
      </c>
      <c r="K143" s="181" t="str">
        <f>IFERROR(+VLOOKUP(I143,Medlemsoversigt!A:D,3,FALSE),"")</f>
        <v/>
      </c>
      <c r="L143" s="181" t="str">
        <f>IFERROR(IF(+VLOOKUP(I143,Medlemsoversigt!A:H,4,FALSE)=0,"",+VLOOKUP(I143,Medlemsoversigt!A:H,4,FALSE)),"")</f>
        <v/>
      </c>
      <c r="M143" s="279" t="str">
        <f>IFERROR(IF(+VLOOKUP(I143,Medlemsoversigt!A:K,10,FALSE)=0,"",+VLOOKUP(I143,Medlemsoversigt!A:K,10,FALSE)),"")</f>
        <v/>
      </c>
      <c r="N143" s="154"/>
      <c r="O143" s="286"/>
      <c r="P143" s="146"/>
      <c r="Q143" s="154"/>
      <c r="R143" s="287"/>
      <c r="S143" s="146"/>
      <c r="T143" s="154"/>
      <c r="U143" s="275"/>
      <c r="V143" s="283"/>
      <c r="W143" s="154"/>
      <c r="X143" s="287"/>
      <c r="Y143" s="146"/>
      <c r="Z143" s="297"/>
      <c r="AA143" s="275"/>
      <c r="AB143" s="275"/>
      <c r="AC143" s="154"/>
      <c r="AD143" s="287"/>
      <c r="AE143" s="146"/>
      <c r="AF143" s="297"/>
      <c r="AG143" s="287"/>
      <c r="AH143" s="146"/>
      <c r="AI143" s="297"/>
      <c r="AJ143" s="287"/>
      <c r="AK143" s="146"/>
      <c r="AL143" s="283"/>
    </row>
    <row r="144" spans="1:38" x14ac:dyDescent="0.25">
      <c r="A144" s="10" t="str">
        <f t="shared" si="2"/>
        <v/>
      </c>
      <c r="B144" s="127" t="str">
        <f>+IF(A144="1.",+Indsats!$A$1,+IF(A144="2.",+Indsats!$A$2,+IF(A144="3.",+Indsats!$A$3,+IF(A144="4.",+Indsats!$A$4,+IF(A144="5.",+Indsats!$A$5,+IF(A144="6.",+Indsats!$A$6,+IF(A144="7.",+Indsats!$A$7,+IF(A144="8.",+Indsats!$A$8,+IF(A144="9.",+Indsats!$A$9,+IF(A144="10",+Indsats!$A$10,+IF(A144="11",+Indsats!$A$11,+IF(A144="12",+Indsats!$A$12,+IF(A144="13",+Indsats!$A$13,+IF(A144="14",+Indsats!$A$14,"Mangler Aktionsnummer"))))))))))))))</f>
        <v>Mangler Aktionsnummer</v>
      </c>
      <c r="C144" s="56"/>
      <c r="D144" s="131"/>
      <c r="E144" s="133"/>
      <c r="F144" s="200"/>
      <c r="G144" s="200"/>
      <c r="H144" s="147" t="str">
        <f>IFERROR(+VLOOKUP(C144,Indsats!$B$1:$D$29,2,FALSE),"")</f>
        <v/>
      </c>
      <c r="I144" s="196"/>
      <c r="J144" s="181" t="str">
        <f>+IFERROR(+VLOOKUP(I144,Medlemsoversigt!A:D,2,FALSE),"")</f>
        <v/>
      </c>
      <c r="K144" s="181" t="str">
        <f>IFERROR(+VLOOKUP(I144,Medlemsoversigt!A:D,3,FALSE),"")</f>
        <v/>
      </c>
      <c r="L144" s="181" t="str">
        <f>IFERROR(IF(+VLOOKUP(I144,Medlemsoversigt!A:H,4,FALSE)=0,"",+VLOOKUP(I144,Medlemsoversigt!A:H,4,FALSE)),"")</f>
        <v/>
      </c>
      <c r="M144" s="279" t="str">
        <f>IFERROR(IF(+VLOOKUP(I144,Medlemsoversigt!A:K,10,FALSE)=0,"",+VLOOKUP(I144,Medlemsoversigt!A:K,10,FALSE)),"")</f>
        <v/>
      </c>
      <c r="N144" s="152"/>
      <c r="O144" s="287"/>
      <c r="P144" s="153"/>
      <c r="Q144" s="152"/>
      <c r="R144" s="286"/>
      <c r="S144" s="153"/>
      <c r="T144" s="152"/>
      <c r="U144" s="274"/>
      <c r="V144" s="282"/>
      <c r="W144" s="152"/>
      <c r="X144" s="286"/>
      <c r="Y144" s="153"/>
      <c r="Z144" s="296"/>
      <c r="AA144" s="274"/>
      <c r="AB144" s="274"/>
      <c r="AC144" s="152"/>
      <c r="AD144" s="286"/>
      <c r="AE144" s="153"/>
      <c r="AF144" s="296"/>
      <c r="AG144" s="286"/>
      <c r="AH144" s="153"/>
      <c r="AI144" s="296"/>
      <c r="AJ144" s="286"/>
      <c r="AK144" s="153"/>
      <c r="AL144" s="282"/>
    </row>
    <row r="145" spans="1:38" x14ac:dyDescent="0.25">
      <c r="A145" s="10" t="str">
        <f t="shared" si="2"/>
        <v/>
      </c>
      <c r="B145" s="127" t="str">
        <f>+IF(A145="1.",+Indsats!$A$1,+IF(A145="2.",+Indsats!$A$2,+IF(A145="3.",+Indsats!$A$3,+IF(A145="4.",+Indsats!$A$4,+IF(A145="5.",+Indsats!$A$5,+IF(A145="6.",+Indsats!$A$6,+IF(A145="7.",+Indsats!$A$7,+IF(A145="8.",+Indsats!$A$8,+IF(A145="9.",+Indsats!$A$9,+IF(A145="10",+Indsats!$A$10,+IF(A145="11",+Indsats!$A$11,+IF(A145="12",+Indsats!$A$12,+IF(A145="13",+Indsats!$A$13,+IF(A145="14",+Indsats!$A$14,"Mangler Aktionsnummer"))))))))))))))</f>
        <v>Mangler Aktionsnummer</v>
      </c>
      <c r="C145" s="56"/>
      <c r="D145" s="131"/>
      <c r="E145" s="133"/>
      <c r="F145" s="200"/>
      <c r="G145" s="200"/>
      <c r="H145" s="147" t="str">
        <f>IFERROR(+VLOOKUP(C145,Indsats!$B$1:$D$29,2,FALSE),"")</f>
        <v/>
      </c>
      <c r="I145" s="196"/>
      <c r="J145" s="181" t="str">
        <f>+IFERROR(+VLOOKUP(I145,Medlemsoversigt!A:D,2,FALSE),"")</f>
        <v/>
      </c>
      <c r="K145" s="181" t="str">
        <f>IFERROR(+VLOOKUP(I145,Medlemsoversigt!A:D,3,FALSE),"")</f>
        <v/>
      </c>
      <c r="L145" s="181" t="str">
        <f>IFERROR(IF(+VLOOKUP(I145,Medlemsoversigt!A:H,4,FALSE)=0,"",+VLOOKUP(I145,Medlemsoversigt!A:H,4,FALSE)),"")</f>
        <v/>
      </c>
      <c r="M145" s="279" t="str">
        <f>IFERROR(IF(+VLOOKUP(I145,Medlemsoversigt!A:K,10,FALSE)=0,"",+VLOOKUP(I145,Medlemsoversigt!A:K,10,FALSE)),"")</f>
        <v/>
      </c>
      <c r="N145" s="154"/>
      <c r="O145" s="286"/>
      <c r="P145" s="146"/>
      <c r="Q145" s="154"/>
      <c r="R145" s="287"/>
      <c r="S145" s="146"/>
      <c r="T145" s="154"/>
      <c r="U145" s="275"/>
      <c r="V145" s="283"/>
      <c r="W145" s="154"/>
      <c r="X145" s="287"/>
      <c r="Y145" s="146"/>
      <c r="Z145" s="297"/>
      <c r="AA145" s="275"/>
      <c r="AB145" s="275"/>
      <c r="AC145" s="154"/>
      <c r="AD145" s="287"/>
      <c r="AE145" s="146"/>
      <c r="AF145" s="297"/>
      <c r="AG145" s="287"/>
      <c r="AH145" s="146"/>
      <c r="AI145" s="297"/>
      <c r="AJ145" s="287"/>
      <c r="AK145" s="146"/>
      <c r="AL145" s="283"/>
    </row>
    <row r="146" spans="1:38" x14ac:dyDescent="0.25">
      <c r="A146" s="10" t="str">
        <f t="shared" si="2"/>
        <v/>
      </c>
      <c r="B146" s="127" t="str">
        <f>+IF(A146="1.",+Indsats!$A$1,+IF(A146="2.",+Indsats!$A$2,+IF(A146="3.",+Indsats!$A$3,+IF(A146="4.",+Indsats!$A$4,+IF(A146="5.",+Indsats!$A$5,+IF(A146="6.",+Indsats!$A$6,+IF(A146="7.",+Indsats!$A$7,+IF(A146="8.",+Indsats!$A$8,+IF(A146="9.",+Indsats!$A$9,+IF(A146="10",+Indsats!$A$10,+IF(A146="11",+Indsats!$A$11,+IF(A146="12",+Indsats!$A$12,+IF(A146="13",+Indsats!$A$13,+IF(A146="14",+Indsats!$A$14,"Mangler Aktionsnummer"))))))))))))))</f>
        <v>Mangler Aktionsnummer</v>
      </c>
      <c r="C146" s="56"/>
      <c r="D146" s="131"/>
      <c r="E146" s="133"/>
      <c r="F146" s="200"/>
      <c r="G146" s="200"/>
      <c r="H146" s="147" t="str">
        <f>IFERROR(+VLOOKUP(C146,Indsats!$B$1:$D$29,2,FALSE),"")</f>
        <v/>
      </c>
      <c r="I146" s="196"/>
      <c r="J146" s="181" t="str">
        <f>+IFERROR(+VLOOKUP(I146,Medlemsoversigt!A:D,2,FALSE),"")</f>
        <v/>
      </c>
      <c r="K146" s="181" t="str">
        <f>IFERROR(+VLOOKUP(I146,Medlemsoversigt!A:D,3,FALSE),"")</f>
        <v/>
      </c>
      <c r="L146" s="181" t="str">
        <f>IFERROR(IF(+VLOOKUP(I146,Medlemsoversigt!A:H,4,FALSE)=0,"",+VLOOKUP(I146,Medlemsoversigt!A:H,4,FALSE)),"")</f>
        <v/>
      </c>
      <c r="M146" s="279" t="str">
        <f>IFERROR(IF(+VLOOKUP(I146,Medlemsoversigt!A:K,10,FALSE)=0,"",+VLOOKUP(I146,Medlemsoversigt!A:K,10,FALSE)),"")</f>
        <v/>
      </c>
      <c r="N146" s="152"/>
      <c r="O146" s="287"/>
      <c r="P146" s="153"/>
      <c r="Q146" s="152"/>
      <c r="R146" s="286"/>
      <c r="S146" s="153"/>
      <c r="T146" s="152"/>
      <c r="U146" s="274"/>
      <c r="V146" s="282"/>
      <c r="W146" s="152"/>
      <c r="X146" s="286"/>
      <c r="Y146" s="153"/>
      <c r="Z146" s="296"/>
      <c r="AA146" s="274"/>
      <c r="AB146" s="274"/>
      <c r="AC146" s="152"/>
      <c r="AD146" s="286"/>
      <c r="AE146" s="153"/>
      <c r="AF146" s="296"/>
      <c r="AG146" s="286"/>
      <c r="AH146" s="153"/>
      <c r="AI146" s="296"/>
      <c r="AJ146" s="286"/>
      <c r="AK146" s="153"/>
      <c r="AL146" s="282"/>
    </row>
    <row r="147" spans="1:38" x14ac:dyDescent="0.25">
      <c r="A147" s="10" t="str">
        <f t="shared" si="2"/>
        <v/>
      </c>
      <c r="B147" s="127" t="str">
        <f>+IF(A147="1.",+Indsats!$A$1,+IF(A147="2.",+Indsats!$A$2,+IF(A147="3.",+Indsats!$A$3,+IF(A147="4.",+Indsats!$A$4,+IF(A147="5.",+Indsats!$A$5,+IF(A147="6.",+Indsats!$A$6,+IF(A147="7.",+Indsats!$A$7,+IF(A147="8.",+Indsats!$A$8,+IF(A147="9.",+Indsats!$A$9,+IF(A147="10",+Indsats!$A$10,+IF(A147="11",+Indsats!$A$11,+IF(A147="12",+Indsats!$A$12,+IF(A147="13",+Indsats!$A$13,+IF(A147="14",+Indsats!$A$14,"Mangler Aktionsnummer"))))))))))))))</f>
        <v>Mangler Aktionsnummer</v>
      </c>
      <c r="C147" s="56"/>
      <c r="D147" s="131"/>
      <c r="E147" s="133"/>
      <c r="F147" s="200"/>
      <c r="G147" s="200"/>
      <c r="H147" s="147" t="str">
        <f>IFERROR(+VLOOKUP(C147,Indsats!$B$1:$D$29,2,FALSE),"")</f>
        <v/>
      </c>
      <c r="I147" s="196"/>
      <c r="J147" s="181" t="str">
        <f>+IFERROR(+VLOOKUP(I147,Medlemsoversigt!A:D,2,FALSE),"")</f>
        <v/>
      </c>
      <c r="K147" s="181" t="str">
        <f>IFERROR(+VLOOKUP(I147,Medlemsoversigt!A:D,3,FALSE),"")</f>
        <v/>
      </c>
      <c r="L147" s="181" t="str">
        <f>IFERROR(IF(+VLOOKUP(I147,Medlemsoversigt!A:H,4,FALSE)=0,"",+VLOOKUP(I147,Medlemsoversigt!A:H,4,FALSE)),"")</f>
        <v/>
      </c>
      <c r="M147" s="279" t="str">
        <f>IFERROR(IF(+VLOOKUP(I147,Medlemsoversigt!A:K,10,FALSE)=0,"",+VLOOKUP(I147,Medlemsoversigt!A:K,10,FALSE)),"")</f>
        <v/>
      </c>
      <c r="N147" s="154"/>
      <c r="O147" s="286"/>
      <c r="P147" s="146"/>
      <c r="Q147" s="154"/>
      <c r="R147" s="287"/>
      <c r="S147" s="146"/>
      <c r="T147" s="154"/>
      <c r="U147" s="275"/>
      <c r="V147" s="283"/>
      <c r="W147" s="154"/>
      <c r="X147" s="287"/>
      <c r="Y147" s="146"/>
      <c r="Z147" s="297"/>
      <c r="AA147" s="275"/>
      <c r="AB147" s="275"/>
      <c r="AC147" s="154"/>
      <c r="AD147" s="287"/>
      <c r="AE147" s="146"/>
      <c r="AF147" s="297"/>
      <c r="AG147" s="287"/>
      <c r="AH147" s="146"/>
      <c r="AI147" s="297"/>
      <c r="AJ147" s="287"/>
      <c r="AK147" s="146"/>
      <c r="AL147" s="283"/>
    </row>
    <row r="148" spans="1:38" x14ac:dyDescent="0.25">
      <c r="A148" s="10" t="str">
        <f t="shared" si="2"/>
        <v/>
      </c>
      <c r="B148" s="127" t="str">
        <f>+IF(A148="1.",+Indsats!$A$1,+IF(A148="2.",+Indsats!$A$2,+IF(A148="3.",+Indsats!$A$3,+IF(A148="4.",+Indsats!$A$4,+IF(A148="5.",+Indsats!$A$5,+IF(A148="6.",+Indsats!$A$6,+IF(A148="7.",+Indsats!$A$7,+IF(A148="8.",+Indsats!$A$8,+IF(A148="9.",+Indsats!$A$9,+IF(A148="10",+Indsats!$A$10,+IF(A148="11",+Indsats!$A$11,+IF(A148="12",+Indsats!$A$12,+IF(A148="13",+Indsats!$A$13,+IF(A148="14",+Indsats!$A$14,"Mangler Aktionsnummer"))))))))))))))</f>
        <v>Mangler Aktionsnummer</v>
      </c>
      <c r="C148" s="56"/>
      <c r="D148" s="131"/>
      <c r="E148" s="133"/>
      <c r="F148" s="200"/>
      <c r="G148" s="200"/>
      <c r="H148" s="147" t="str">
        <f>IFERROR(+VLOOKUP(C148,Indsats!$B$1:$D$29,2,FALSE),"")</f>
        <v/>
      </c>
      <c r="I148" s="196"/>
      <c r="J148" s="181" t="str">
        <f>+IFERROR(+VLOOKUP(I148,Medlemsoversigt!A:D,2,FALSE),"")</f>
        <v/>
      </c>
      <c r="K148" s="181" t="str">
        <f>IFERROR(+VLOOKUP(I148,Medlemsoversigt!A:D,3,FALSE),"")</f>
        <v/>
      </c>
      <c r="L148" s="181" t="str">
        <f>IFERROR(IF(+VLOOKUP(I148,Medlemsoversigt!A:H,4,FALSE)=0,"",+VLOOKUP(I148,Medlemsoversigt!A:H,4,FALSE)),"")</f>
        <v/>
      </c>
      <c r="M148" s="279" t="str">
        <f>IFERROR(IF(+VLOOKUP(I148,Medlemsoversigt!A:K,10,FALSE)=0,"",+VLOOKUP(I148,Medlemsoversigt!A:K,10,FALSE)),"")</f>
        <v/>
      </c>
      <c r="N148" s="152"/>
      <c r="O148" s="287"/>
      <c r="P148" s="153"/>
      <c r="Q148" s="152"/>
      <c r="R148" s="286"/>
      <c r="S148" s="153"/>
      <c r="T148" s="152"/>
      <c r="U148" s="274"/>
      <c r="V148" s="282"/>
      <c r="W148" s="152"/>
      <c r="X148" s="286"/>
      <c r="Y148" s="153"/>
      <c r="Z148" s="296"/>
      <c r="AA148" s="274"/>
      <c r="AB148" s="274"/>
      <c r="AC148" s="152"/>
      <c r="AD148" s="286"/>
      <c r="AE148" s="153"/>
      <c r="AF148" s="296"/>
      <c r="AG148" s="286"/>
      <c r="AH148" s="153"/>
      <c r="AI148" s="296"/>
      <c r="AJ148" s="286"/>
      <c r="AK148" s="153"/>
      <c r="AL148" s="282"/>
    </row>
    <row r="149" spans="1:38" x14ac:dyDescent="0.25">
      <c r="A149" s="10" t="str">
        <f t="shared" si="2"/>
        <v/>
      </c>
      <c r="B149" s="127" t="str">
        <f>+IF(A149="1.",+Indsats!$A$1,+IF(A149="2.",+Indsats!$A$2,+IF(A149="3.",+Indsats!$A$3,+IF(A149="4.",+Indsats!$A$4,+IF(A149="5.",+Indsats!$A$5,+IF(A149="6.",+Indsats!$A$6,+IF(A149="7.",+Indsats!$A$7,+IF(A149="8.",+Indsats!$A$8,+IF(A149="9.",+Indsats!$A$9,+IF(A149="10",+Indsats!$A$10,+IF(A149="11",+Indsats!$A$11,+IF(A149="12",+Indsats!$A$12,+IF(A149="13",+Indsats!$A$13,+IF(A149="14",+Indsats!$A$14,"Mangler Aktionsnummer"))))))))))))))</f>
        <v>Mangler Aktionsnummer</v>
      </c>
      <c r="C149" s="56"/>
      <c r="D149" s="131"/>
      <c r="E149" s="133"/>
      <c r="F149" s="200"/>
      <c r="G149" s="200"/>
      <c r="H149" s="147" t="str">
        <f>IFERROR(+VLOOKUP(C149,Indsats!$B$1:$D$29,2,FALSE),"")</f>
        <v/>
      </c>
      <c r="I149" s="196"/>
      <c r="J149" s="181" t="str">
        <f>+IFERROR(+VLOOKUP(I149,Medlemsoversigt!A:D,2,FALSE),"")</f>
        <v/>
      </c>
      <c r="K149" s="181" t="str">
        <f>IFERROR(+VLOOKUP(I149,Medlemsoversigt!A:D,3,FALSE),"")</f>
        <v/>
      </c>
      <c r="L149" s="181" t="str">
        <f>IFERROR(IF(+VLOOKUP(I149,Medlemsoversigt!A:H,4,FALSE)=0,"",+VLOOKUP(I149,Medlemsoversigt!A:H,4,FALSE)),"")</f>
        <v/>
      </c>
      <c r="M149" s="279" t="str">
        <f>IFERROR(IF(+VLOOKUP(I149,Medlemsoversigt!A:K,10,FALSE)=0,"",+VLOOKUP(I149,Medlemsoversigt!A:K,10,FALSE)),"")</f>
        <v/>
      </c>
      <c r="N149" s="154"/>
      <c r="O149" s="286"/>
      <c r="P149" s="146"/>
      <c r="Q149" s="154"/>
      <c r="R149" s="287"/>
      <c r="S149" s="146"/>
      <c r="T149" s="154"/>
      <c r="U149" s="275"/>
      <c r="V149" s="283"/>
      <c r="W149" s="154"/>
      <c r="X149" s="287"/>
      <c r="Y149" s="146"/>
      <c r="Z149" s="297"/>
      <c r="AA149" s="275"/>
      <c r="AB149" s="275"/>
      <c r="AC149" s="154"/>
      <c r="AD149" s="287"/>
      <c r="AE149" s="146"/>
      <c r="AF149" s="297"/>
      <c r="AG149" s="287"/>
      <c r="AH149" s="146"/>
      <c r="AI149" s="297"/>
      <c r="AJ149" s="287"/>
      <c r="AK149" s="146"/>
      <c r="AL149" s="283"/>
    </row>
    <row r="150" spans="1:38" x14ac:dyDescent="0.25">
      <c r="A150" s="10" t="str">
        <f t="shared" si="2"/>
        <v/>
      </c>
      <c r="B150" s="127" t="str">
        <f>+IF(A150="1.",+Indsats!$A$1,+IF(A150="2.",+Indsats!$A$2,+IF(A150="3.",+Indsats!$A$3,+IF(A150="4.",+Indsats!$A$4,+IF(A150="5.",+Indsats!$A$5,+IF(A150="6.",+Indsats!$A$6,+IF(A150="7.",+Indsats!$A$7,+IF(A150="8.",+Indsats!$A$8,+IF(A150="9.",+Indsats!$A$9,+IF(A150="10",+Indsats!$A$10,+IF(A150="11",+Indsats!$A$11,+IF(A150="12",+Indsats!$A$12,+IF(A150="13",+Indsats!$A$13,+IF(A150="14",+Indsats!$A$14,"Mangler Aktionsnummer"))))))))))))))</f>
        <v>Mangler Aktionsnummer</v>
      </c>
      <c r="C150" s="56"/>
      <c r="D150" s="131"/>
      <c r="E150" s="133"/>
      <c r="F150" s="200"/>
      <c r="G150" s="200"/>
      <c r="H150" s="147" t="str">
        <f>IFERROR(+VLOOKUP(C150,Indsats!$B$1:$D$29,2,FALSE),"")</f>
        <v/>
      </c>
      <c r="I150" s="196"/>
      <c r="J150" s="181" t="str">
        <f>+IFERROR(+VLOOKUP(I150,Medlemsoversigt!A:D,2,FALSE),"")</f>
        <v/>
      </c>
      <c r="K150" s="181" t="str">
        <f>IFERROR(+VLOOKUP(I150,Medlemsoversigt!A:D,3,FALSE),"")</f>
        <v/>
      </c>
      <c r="L150" s="181" t="str">
        <f>IFERROR(IF(+VLOOKUP(I150,Medlemsoversigt!A:H,4,FALSE)=0,"",+VLOOKUP(I150,Medlemsoversigt!A:H,4,FALSE)),"")</f>
        <v/>
      </c>
      <c r="M150" s="279" t="str">
        <f>IFERROR(IF(+VLOOKUP(I150,Medlemsoversigt!A:K,10,FALSE)=0,"",+VLOOKUP(I150,Medlemsoversigt!A:K,10,FALSE)),"")</f>
        <v/>
      </c>
      <c r="N150" s="152"/>
      <c r="O150" s="287"/>
      <c r="P150" s="153"/>
      <c r="Q150" s="152"/>
      <c r="R150" s="286"/>
      <c r="S150" s="153"/>
      <c r="T150" s="152"/>
      <c r="U150" s="274"/>
      <c r="V150" s="282"/>
      <c r="W150" s="152"/>
      <c r="X150" s="286"/>
      <c r="Y150" s="153"/>
      <c r="Z150" s="296"/>
      <c r="AA150" s="274"/>
      <c r="AB150" s="274"/>
      <c r="AC150" s="152"/>
      <c r="AD150" s="286"/>
      <c r="AE150" s="153"/>
      <c r="AF150" s="296"/>
      <c r="AG150" s="286"/>
      <c r="AH150" s="153"/>
      <c r="AI150" s="296"/>
      <c r="AJ150" s="286"/>
      <c r="AK150" s="153"/>
      <c r="AL150" s="282"/>
    </row>
    <row r="151" spans="1:38" x14ac:dyDescent="0.25">
      <c r="A151" s="10" t="str">
        <f t="shared" si="2"/>
        <v/>
      </c>
      <c r="B151" s="127" t="str">
        <f>+IF(A151="1.",+Indsats!$A$1,+IF(A151="2.",+Indsats!$A$2,+IF(A151="3.",+Indsats!$A$3,+IF(A151="4.",+Indsats!$A$4,+IF(A151="5.",+Indsats!$A$5,+IF(A151="6.",+Indsats!$A$6,+IF(A151="7.",+Indsats!$A$7,+IF(A151="8.",+Indsats!$A$8,+IF(A151="9.",+Indsats!$A$9,+IF(A151="10",+Indsats!$A$10,+IF(A151="11",+Indsats!$A$11,+IF(A151="12",+Indsats!$A$12,+IF(A151="13",+Indsats!$A$13,+IF(A151="14",+Indsats!$A$14,"Mangler Aktionsnummer"))))))))))))))</f>
        <v>Mangler Aktionsnummer</v>
      </c>
      <c r="C151" s="56"/>
      <c r="D151" s="131"/>
      <c r="E151" s="133"/>
      <c r="F151" s="200"/>
      <c r="G151" s="200"/>
      <c r="H151" s="147" t="str">
        <f>IFERROR(+VLOOKUP(C151,Indsats!$B$1:$D$29,2,FALSE),"")</f>
        <v/>
      </c>
      <c r="I151" s="196"/>
      <c r="J151" s="181" t="str">
        <f>+IFERROR(+VLOOKUP(I151,Medlemsoversigt!A:D,2,FALSE),"")</f>
        <v/>
      </c>
      <c r="K151" s="181" t="str">
        <f>IFERROR(+VLOOKUP(I151,Medlemsoversigt!A:D,3,FALSE),"")</f>
        <v/>
      </c>
      <c r="L151" s="181" t="str">
        <f>IFERROR(IF(+VLOOKUP(I151,Medlemsoversigt!A:H,4,FALSE)=0,"",+VLOOKUP(I151,Medlemsoversigt!A:H,4,FALSE)),"")</f>
        <v/>
      </c>
      <c r="M151" s="279" t="str">
        <f>IFERROR(IF(+VLOOKUP(I151,Medlemsoversigt!A:K,10,FALSE)=0,"",+VLOOKUP(I151,Medlemsoversigt!A:K,10,FALSE)),"")</f>
        <v/>
      </c>
      <c r="N151" s="154"/>
      <c r="O151" s="286"/>
      <c r="P151" s="146"/>
      <c r="Q151" s="154"/>
      <c r="R151" s="287"/>
      <c r="S151" s="146"/>
      <c r="T151" s="154"/>
      <c r="U151" s="275"/>
      <c r="V151" s="283"/>
      <c r="W151" s="154"/>
      <c r="X151" s="287"/>
      <c r="Y151" s="146"/>
      <c r="Z151" s="297"/>
      <c r="AA151" s="275"/>
      <c r="AB151" s="275"/>
      <c r="AC151" s="154"/>
      <c r="AD151" s="287"/>
      <c r="AE151" s="146"/>
      <c r="AF151" s="297"/>
      <c r="AG151" s="287"/>
      <c r="AH151" s="146"/>
      <c r="AI151" s="297"/>
      <c r="AJ151" s="287"/>
      <c r="AK151" s="146"/>
      <c r="AL151" s="283"/>
    </row>
    <row r="152" spans="1:38" x14ac:dyDescent="0.25">
      <c r="A152" s="10" t="str">
        <f t="shared" si="2"/>
        <v/>
      </c>
      <c r="B152" s="127" t="str">
        <f>+IF(A152="1.",+Indsats!$A$1,+IF(A152="2.",+Indsats!$A$2,+IF(A152="3.",+Indsats!$A$3,+IF(A152="4.",+Indsats!$A$4,+IF(A152="5.",+Indsats!$A$5,+IF(A152="6.",+Indsats!$A$6,+IF(A152="7.",+Indsats!$A$7,+IF(A152="8.",+Indsats!$A$8,+IF(A152="9.",+Indsats!$A$9,+IF(A152="10",+Indsats!$A$10,+IF(A152="11",+Indsats!$A$11,+IF(A152="12",+Indsats!$A$12,+IF(A152="13",+Indsats!$A$13,+IF(A152="14",+Indsats!$A$14,"Mangler Aktionsnummer"))))))))))))))</f>
        <v>Mangler Aktionsnummer</v>
      </c>
      <c r="C152" s="56"/>
      <c r="D152" s="131"/>
      <c r="E152" s="133"/>
      <c r="F152" s="200"/>
      <c r="G152" s="200"/>
      <c r="H152" s="147" t="str">
        <f>IFERROR(+VLOOKUP(C152,Indsats!$B$1:$D$29,2,FALSE),"")</f>
        <v/>
      </c>
      <c r="I152" s="196"/>
      <c r="J152" s="181" t="str">
        <f>+IFERROR(+VLOOKUP(I152,Medlemsoversigt!A:D,2,FALSE),"")</f>
        <v/>
      </c>
      <c r="K152" s="181" t="str">
        <f>IFERROR(+VLOOKUP(I152,Medlemsoversigt!A:D,3,FALSE),"")</f>
        <v/>
      </c>
      <c r="L152" s="181" t="str">
        <f>IFERROR(IF(+VLOOKUP(I152,Medlemsoversigt!A:H,4,FALSE)=0,"",+VLOOKUP(I152,Medlemsoversigt!A:H,4,FALSE)),"")</f>
        <v/>
      </c>
      <c r="M152" s="279" t="str">
        <f>IFERROR(IF(+VLOOKUP(I152,Medlemsoversigt!A:K,10,FALSE)=0,"",+VLOOKUP(I152,Medlemsoversigt!A:K,10,FALSE)),"")</f>
        <v/>
      </c>
      <c r="N152" s="152"/>
      <c r="O152" s="287"/>
      <c r="P152" s="153"/>
      <c r="Q152" s="152"/>
      <c r="R152" s="286"/>
      <c r="S152" s="153"/>
      <c r="T152" s="152"/>
      <c r="U152" s="274"/>
      <c r="V152" s="282"/>
      <c r="W152" s="152"/>
      <c r="X152" s="286"/>
      <c r="Y152" s="153"/>
      <c r="Z152" s="296"/>
      <c r="AA152" s="274"/>
      <c r="AB152" s="274"/>
      <c r="AC152" s="152"/>
      <c r="AD152" s="286"/>
      <c r="AE152" s="153"/>
      <c r="AF152" s="296"/>
      <c r="AG152" s="286"/>
      <c r="AH152" s="153"/>
      <c r="AI152" s="296"/>
      <c r="AJ152" s="286"/>
      <c r="AK152" s="153"/>
      <c r="AL152" s="282"/>
    </row>
    <row r="153" spans="1:38" x14ac:dyDescent="0.25">
      <c r="A153" s="10" t="str">
        <f t="shared" si="2"/>
        <v/>
      </c>
      <c r="B153" s="127" t="str">
        <f>+IF(A153="1.",+Indsats!$A$1,+IF(A153="2.",+Indsats!$A$2,+IF(A153="3.",+Indsats!$A$3,+IF(A153="4.",+Indsats!$A$4,+IF(A153="5.",+Indsats!$A$5,+IF(A153="6.",+Indsats!$A$6,+IF(A153="7.",+Indsats!$A$7,+IF(A153="8.",+Indsats!$A$8,+IF(A153="9.",+Indsats!$A$9,+IF(A153="10",+Indsats!$A$10,+IF(A153="11",+Indsats!$A$11,+IF(A153="12",+Indsats!$A$12,+IF(A153="13",+Indsats!$A$13,+IF(A153="14",+Indsats!$A$14,"Mangler Aktionsnummer"))))))))))))))</f>
        <v>Mangler Aktionsnummer</v>
      </c>
      <c r="C153" s="56"/>
      <c r="D153" s="131"/>
      <c r="E153" s="133"/>
      <c r="F153" s="200"/>
      <c r="G153" s="200"/>
      <c r="H153" s="147" t="str">
        <f>IFERROR(+VLOOKUP(C153,Indsats!$B$1:$D$29,2,FALSE),"")</f>
        <v/>
      </c>
      <c r="I153" s="196"/>
      <c r="J153" s="181" t="str">
        <f>+IFERROR(+VLOOKUP(I153,Medlemsoversigt!A:D,2,FALSE),"")</f>
        <v/>
      </c>
      <c r="K153" s="181" t="str">
        <f>IFERROR(+VLOOKUP(I153,Medlemsoversigt!A:D,3,FALSE),"")</f>
        <v/>
      </c>
      <c r="L153" s="181" t="str">
        <f>IFERROR(IF(+VLOOKUP(I153,Medlemsoversigt!A:H,4,FALSE)=0,"",+VLOOKUP(I153,Medlemsoversigt!A:H,4,FALSE)),"")</f>
        <v/>
      </c>
      <c r="M153" s="279" t="str">
        <f>IFERROR(IF(+VLOOKUP(I153,Medlemsoversigt!A:K,10,FALSE)=0,"",+VLOOKUP(I153,Medlemsoversigt!A:K,10,FALSE)),"")</f>
        <v/>
      </c>
      <c r="N153" s="154"/>
      <c r="O153" s="286"/>
      <c r="P153" s="146"/>
      <c r="Q153" s="154"/>
      <c r="R153" s="287"/>
      <c r="S153" s="146"/>
      <c r="T153" s="154"/>
      <c r="U153" s="275"/>
      <c r="V153" s="283"/>
      <c r="W153" s="154"/>
      <c r="X153" s="287"/>
      <c r="Y153" s="146"/>
      <c r="Z153" s="297"/>
      <c r="AA153" s="275"/>
      <c r="AB153" s="275"/>
      <c r="AC153" s="154"/>
      <c r="AD153" s="287"/>
      <c r="AE153" s="146"/>
      <c r="AF153" s="297"/>
      <c r="AG153" s="287"/>
      <c r="AH153" s="146"/>
      <c r="AI153" s="297"/>
      <c r="AJ153" s="287"/>
      <c r="AK153" s="146"/>
      <c r="AL153" s="283"/>
    </row>
    <row r="154" spans="1:38" x14ac:dyDescent="0.25">
      <c r="A154" s="10" t="str">
        <f t="shared" si="2"/>
        <v/>
      </c>
      <c r="B154" s="127" t="str">
        <f>+IF(A154="1.",+Indsats!$A$1,+IF(A154="2.",+Indsats!$A$2,+IF(A154="3.",+Indsats!$A$3,+IF(A154="4.",+Indsats!$A$4,+IF(A154="5.",+Indsats!$A$5,+IF(A154="6.",+Indsats!$A$6,+IF(A154="7.",+Indsats!$A$7,+IF(A154="8.",+Indsats!$A$8,+IF(A154="9.",+Indsats!$A$9,+IF(A154="10",+Indsats!$A$10,+IF(A154="11",+Indsats!$A$11,+IF(A154="12",+Indsats!$A$12,+IF(A154="13",+Indsats!$A$13,+IF(A154="14",+Indsats!$A$14,"Mangler Aktionsnummer"))))))))))))))</f>
        <v>Mangler Aktionsnummer</v>
      </c>
      <c r="C154" s="56"/>
      <c r="D154" s="131"/>
      <c r="E154" s="133"/>
      <c r="F154" s="200"/>
      <c r="G154" s="200"/>
      <c r="H154" s="147" t="str">
        <f>IFERROR(+VLOOKUP(C154,Indsats!$B$1:$D$29,2,FALSE),"")</f>
        <v/>
      </c>
      <c r="I154" s="196"/>
      <c r="J154" s="181" t="str">
        <f>+IFERROR(+VLOOKUP(I154,Medlemsoversigt!A:D,2,FALSE),"")</f>
        <v/>
      </c>
      <c r="K154" s="181" t="str">
        <f>IFERROR(+VLOOKUP(I154,Medlemsoversigt!A:D,3,FALSE),"")</f>
        <v/>
      </c>
      <c r="L154" s="181" t="str">
        <f>IFERROR(IF(+VLOOKUP(I154,Medlemsoversigt!A:H,4,FALSE)=0,"",+VLOOKUP(I154,Medlemsoversigt!A:H,4,FALSE)),"")</f>
        <v/>
      </c>
      <c r="M154" s="279" t="str">
        <f>IFERROR(IF(+VLOOKUP(I154,Medlemsoversigt!A:K,10,FALSE)=0,"",+VLOOKUP(I154,Medlemsoversigt!A:K,10,FALSE)),"")</f>
        <v/>
      </c>
      <c r="N154" s="152"/>
      <c r="O154" s="287"/>
      <c r="P154" s="153"/>
      <c r="Q154" s="152"/>
      <c r="R154" s="286"/>
      <c r="S154" s="153"/>
      <c r="T154" s="152"/>
      <c r="U154" s="274"/>
      <c r="V154" s="282"/>
      <c r="W154" s="152"/>
      <c r="X154" s="286"/>
      <c r="Y154" s="153"/>
      <c r="Z154" s="296"/>
      <c r="AA154" s="274"/>
      <c r="AB154" s="274"/>
      <c r="AC154" s="152"/>
      <c r="AD154" s="286"/>
      <c r="AE154" s="153"/>
      <c r="AF154" s="296"/>
      <c r="AG154" s="286"/>
      <c r="AH154" s="153"/>
      <c r="AI154" s="296"/>
      <c r="AJ154" s="286"/>
      <c r="AK154" s="153"/>
      <c r="AL154" s="282"/>
    </row>
    <row r="155" spans="1:38" x14ac:dyDescent="0.25">
      <c r="A155" s="10" t="str">
        <f t="shared" si="2"/>
        <v/>
      </c>
      <c r="B155" s="127" t="str">
        <f>+IF(A155="1.",+Indsats!$A$1,+IF(A155="2.",+Indsats!$A$2,+IF(A155="3.",+Indsats!$A$3,+IF(A155="4.",+Indsats!$A$4,+IF(A155="5.",+Indsats!$A$5,+IF(A155="6.",+Indsats!$A$6,+IF(A155="7.",+Indsats!$A$7,+IF(A155="8.",+Indsats!$A$8,+IF(A155="9.",+Indsats!$A$9,+IF(A155="10",+Indsats!$A$10,+IF(A155="11",+Indsats!$A$11,+IF(A155="12",+Indsats!$A$12,+IF(A155="13",+Indsats!$A$13,+IF(A155="14",+Indsats!$A$14,"Mangler Aktionsnummer"))))))))))))))</f>
        <v>Mangler Aktionsnummer</v>
      </c>
      <c r="C155" s="56"/>
      <c r="D155" s="131"/>
      <c r="E155" s="133"/>
      <c r="F155" s="200"/>
      <c r="G155" s="200"/>
      <c r="H155" s="147" t="str">
        <f>IFERROR(+VLOOKUP(C155,Indsats!$B$1:$D$29,2,FALSE),"")</f>
        <v/>
      </c>
      <c r="I155" s="196"/>
      <c r="J155" s="181" t="str">
        <f>+IFERROR(+VLOOKUP(I155,Medlemsoversigt!A:D,2,FALSE),"")</f>
        <v/>
      </c>
      <c r="K155" s="181" t="str">
        <f>IFERROR(+VLOOKUP(I155,Medlemsoversigt!A:D,3,FALSE),"")</f>
        <v/>
      </c>
      <c r="L155" s="181" t="str">
        <f>IFERROR(IF(+VLOOKUP(I155,Medlemsoversigt!A:H,4,FALSE)=0,"",+VLOOKUP(I155,Medlemsoversigt!A:H,4,FALSE)),"")</f>
        <v/>
      </c>
      <c r="M155" s="279" t="str">
        <f>IFERROR(IF(+VLOOKUP(I155,Medlemsoversigt!A:K,10,FALSE)=0,"",+VLOOKUP(I155,Medlemsoversigt!A:K,10,FALSE)),"")</f>
        <v/>
      </c>
      <c r="N155" s="154"/>
      <c r="O155" s="286"/>
      <c r="P155" s="146"/>
      <c r="Q155" s="154"/>
      <c r="R155" s="287"/>
      <c r="S155" s="146"/>
      <c r="T155" s="154"/>
      <c r="U155" s="275"/>
      <c r="V155" s="283"/>
      <c r="W155" s="154"/>
      <c r="X155" s="287"/>
      <c r="Y155" s="146"/>
      <c r="Z155" s="297"/>
      <c r="AA155" s="275"/>
      <c r="AB155" s="275"/>
      <c r="AC155" s="154"/>
      <c r="AD155" s="287"/>
      <c r="AE155" s="146"/>
      <c r="AF155" s="297"/>
      <c r="AG155" s="287"/>
      <c r="AH155" s="146"/>
      <c r="AI155" s="297"/>
      <c r="AJ155" s="287"/>
      <c r="AK155" s="146"/>
      <c r="AL155" s="283"/>
    </row>
    <row r="156" spans="1:38" x14ac:dyDescent="0.25">
      <c r="A156" s="10" t="str">
        <f t="shared" si="2"/>
        <v/>
      </c>
      <c r="B156" s="127" t="str">
        <f>+IF(A156="1.",+Indsats!$A$1,+IF(A156="2.",+Indsats!$A$2,+IF(A156="3.",+Indsats!$A$3,+IF(A156="4.",+Indsats!$A$4,+IF(A156="5.",+Indsats!$A$5,+IF(A156="6.",+Indsats!$A$6,+IF(A156="7.",+Indsats!$A$7,+IF(A156="8.",+Indsats!$A$8,+IF(A156="9.",+Indsats!$A$9,+IF(A156="10",+Indsats!$A$10,+IF(A156="11",+Indsats!$A$11,+IF(A156="12",+Indsats!$A$12,+IF(A156="13",+Indsats!$A$13,+IF(A156="14",+Indsats!$A$14,"Mangler Aktionsnummer"))))))))))))))</f>
        <v>Mangler Aktionsnummer</v>
      </c>
      <c r="C156" s="56"/>
      <c r="D156" s="131"/>
      <c r="E156" s="133"/>
      <c r="F156" s="200"/>
      <c r="G156" s="200"/>
      <c r="H156" s="147" t="str">
        <f>IFERROR(+VLOOKUP(C156,Indsats!$B$1:$D$29,2,FALSE),"")</f>
        <v/>
      </c>
      <c r="I156" s="196"/>
      <c r="J156" s="181" t="str">
        <f>+IFERROR(+VLOOKUP(I156,Medlemsoversigt!A:D,2,FALSE),"")</f>
        <v/>
      </c>
      <c r="K156" s="181" t="str">
        <f>IFERROR(+VLOOKUP(I156,Medlemsoversigt!A:D,3,FALSE),"")</f>
        <v/>
      </c>
      <c r="L156" s="181" t="str">
        <f>IFERROR(IF(+VLOOKUP(I156,Medlemsoversigt!A:H,4,FALSE)=0,"",+VLOOKUP(I156,Medlemsoversigt!A:H,4,FALSE)),"")</f>
        <v/>
      </c>
      <c r="M156" s="279" t="str">
        <f>IFERROR(IF(+VLOOKUP(I156,Medlemsoversigt!A:K,10,FALSE)=0,"",+VLOOKUP(I156,Medlemsoversigt!A:K,10,FALSE)),"")</f>
        <v/>
      </c>
      <c r="N156" s="152"/>
      <c r="O156" s="287"/>
      <c r="P156" s="153"/>
      <c r="Q156" s="152"/>
      <c r="R156" s="286"/>
      <c r="S156" s="153"/>
      <c r="T156" s="152"/>
      <c r="U156" s="274"/>
      <c r="V156" s="282"/>
      <c r="W156" s="152"/>
      <c r="X156" s="286"/>
      <c r="Y156" s="153"/>
      <c r="Z156" s="296"/>
      <c r="AA156" s="274"/>
      <c r="AB156" s="274"/>
      <c r="AC156" s="152"/>
      <c r="AD156" s="286"/>
      <c r="AE156" s="153"/>
      <c r="AF156" s="296"/>
      <c r="AG156" s="286"/>
      <c r="AH156" s="153"/>
      <c r="AI156" s="296"/>
      <c r="AJ156" s="286"/>
      <c r="AK156" s="153"/>
      <c r="AL156" s="282"/>
    </row>
    <row r="157" spans="1:38" x14ac:dyDescent="0.25">
      <c r="A157" s="10" t="str">
        <f t="shared" si="2"/>
        <v/>
      </c>
      <c r="B157" s="127" t="str">
        <f>+IF(A157="1.",+Indsats!$A$1,+IF(A157="2.",+Indsats!$A$2,+IF(A157="3.",+Indsats!$A$3,+IF(A157="4.",+Indsats!$A$4,+IF(A157="5.",+Indsats!$A$5,+IF(A157="6.",+Indsats!$A$6,+IF(A157="7.",+Indsats!$A$7,+IF(A157="8.",+Indsats!$A$8,+IF(A157="9.",+Indsats!$A$9,+IF(A157="10",+Indsats!$A$10,+IF(A157="11",+Indsats!$A$11,+IF(A157="12",+Indsats!$A$12,+IF(A157="13",+Indsats!$A$13,+IF(A157="14",+Indsats!$A$14,"Mangler Aktionsnummer"))))))))))))))</f>
        <v>Mangler Aktionsnummer</v>
      </c>
      <c r="C157" s="56"/>
      <c r="D157" s="131"/>
      <c r="E157" s="133"/>
      <c r="F157" s="200"/>
      <c r="G157" s="200"/>
      <c r="H157" s="147" t="str">
        <f>IFERROR(+VLOOKUP(C157,Indsats!$B$1:$D$29,2,FALSE),"")</f>
        <v/>
      </c>
      <c r="I157" s="196"/>
      <c r="J157" s="181" t="str">
        <f>+IFERROR(+VLOOKUP(I157,Medlemsoversigt!A:D,2,FALSE),"")</f>
        <v/>
      </c>
      <c r="K157" s="181" t="str">
        <f>IFERROR(+VLOOKUP(I157,Medlemsoversigt!A:D,3,FALSE),"")</f>
        <v/>
      </c>
      <c r="L157" s="181" t="str">
        <f>IFERROR(IF(+VLOOKUP(I157,Medlemsoversigt!A:H,4,FALSE)=0,"",+VLOOKUP(I157,Medlemsoversigt!A:H,4,FALSE)),"")</f>
        <v/>
      </c>
      <c r="M157" s="279" t="str">
        <f>IFERROR(IF(+VLOOKUP(I157,Medlemsoversigt!A:K,10,FALSE)=0,"",+VLOOKUP(I157,Medlemsoversigt!A:K,10,FALSE)),"")</f>
        <v/>
      </c>
      <c r="N157" s="154"/>
      <c r="O157" s="286"/>
      <c r="P157" s="146"/>
      <c r="Q157" s="154"/>
      <c r="R157" s="287"/>
      <c r="S157" s="146"/>
      <c r="T157" s="154"/>
      <c r="U157" s="275"/>
      <c r="V157" s="283"/>
      <c r="W157" s="154"/>
      <c r="X157" s="287"/>
      <c r="Y157" s="146"/>
      <c r="Z157" s="297"/>
      <c r="AA157" s="275"/>
      <c r="AB157" s="275"/>
      <c r="AC157" s="154"/>
      <c r="AD157" s="287"/>
      <c r="AE157" s="146"/>
      <c r="AF157" s="297"/>
      <c r="AG157" s="287"/>
      <c r="AH157" s="146"/>
      <c r="AI157" s="297"/>
      <c r="AJ157" s="287"/>
      <c r="AK157" s="146"/>
      <c r="AL157" s="283"/>
    </row>
    <row r="158" spans="1:38" x14ac:dyDescent="0.25">
      <c r="A158" s="10" t="str">
        <f t="shared" si="2"/>
        <v/>
      </c>
      <c r="B158" s="127" t="str">
        <f>+IF(A158="1.",+Indsats!$A$1,+IF(A158="2.",+Indsats!$A$2,+IF(A158="3.",+Indsats!$A$3,+IF(A158="4.",+Indsats!$A$4,+IF(A158="5.",+Indsats!$A$5,+IF(A158="6.",+Indsats!$A$6,+IF(A158="7.",+Indsats!$A$7,+IF(A158="8.",+Indsats!$A$8,+IF(A158="9.",+Indsats!$A$9,+IF(A158="10",+Indsats!$A$10,+IF(A158="11",+Indsats!$A$11,+IF(A158="12",+Indsats!$A$12,+IF(A158="13",+Indsats!$A$13,+IF(A158="14",+Indsats!$A$14,"Mangler Aktionsnummer"))))))))))))))</f>
        <v>Mangler Aktionsnummer</v>
      </c>
      <c r="C158" s="56"/>
      <c r="D158" s="131"/>
      <c r="E158" s="133"/>
      <c r="F158" s="200"/>
      <c r="G158" s="200"/>
      <c r="H158" s="147" t="str">
        <f>IFERROR(+VLOOKUP(C158,Indsats!$B$1:$D$29,2,FALSE),"")</f>
        <v/>
      </c>
      <c r="I158" s="196"/>
      <c r="J158" s="181" t="str">
        <f>+IFERROR(+VLOOKUP(I158,Medlemsoversigt!A:D,2,FALSE),"")</f>
        <v/>
      </c>
      <c r="K158" s="181" t="str">
        <f>IFERROR(+VLOOKUP(I158,Medlemsoversigt!A:D,3,FALSE),"")</f>
        <v/>
      </c>
      <c r="L158" s="181" t="str">
        <f>IFERROR(IF(+VLOOKUP(I158,Medlemsoversigt!A:H,4,FALSE)=0,"",+VLOOKUP(I158,Medlemsoversigt!A:H,4,FALSE)),"")</f>
        <v/>
      </c>
      <c r="M158" s="279" t="str">
        <f>IFERROR(IF(+VLOOKUP(I158,Medlemsoversigt!A:K,10,FALSE)=0,"",+VLOOKUP(I158,Medlemsoversigt!A:K,10,FALSE)),"")</f>
        <v/>
      </c>
      <c r="N158" s="152"/>
      <c r="O158" s="287"/>
      <c r="P158" s="153"/>
      <c r="Q158" s="152"/>
      <c r="R158" s="286"/>
      <c r="S158" s="153"/>
      <c r="T158" s="152"/>
      <c r="U158" s="274"/>
      <c r="V158" s="282"/>
      <c r="W158" s="152"/>
      <c r="X158" s="286"/>
      <c r="Y158" s="153"/>
      <c r="Z158" s="296"/>
      <c r="AA158" s="274"/>
      <c r="AB158" s="274"/>
      <c r="AC158" s="152"/>
      <c r="AD158" s="286"/>
      <c r="AE158" s="153"/>
      <c r="AF158" s="296"/>
      <c r="AG158" s="286"/>
      <c r="AH158" s="153"/>
      <c r="AI158" s="296"/>
      <c r="AJ158" s="286"/>
      <c r="AK158" s="153"/>
      <c r="AL158" s="282"/>
    </row>
    <row r="159" spans="1:38" x14ac:dyDescent="0.25">
      <c r="A159" s="10" t="str">
        <f t="shared" si="2"/>
        <v/>
      </c>
      <c r="B159" s="127" t="str">
        <f>+IF(A159="1.",+Indsats!$A$1,+IF(A159="2.",+Indsats!$A$2,+IF(A159="3.",+Indsats!$A$3,+IF(A159="4.",+Indsats!$A$4,+IF(A159="5.",+Indsats!$A$5,+IF(A159="6.",+Indsats!$A$6,+IF(A159="7.",+Indsats!$A$7,+IF(A159="8.",+Indsats!$A$8,+IF(A159="9.",+Indsats!$A$9,+IF(A159="10",+Indsats!$A$10,+IF(A159="11",+Indsats!$A$11,+IF(A159="12",+Indsats!$A$12,+IF(A159="13",+Indsats!$A$13,+IF(A159="14",+Indsats!$A$14,"Mangler Aktionsnummer"))))))))))))))</f>
        <v>Mangler Aktionsnummer</v>
      </c>
      <c r="C159" s="56"/>
      <c r="D159" s="131"/>
      <c r="E159" s="133"/>
      <c r="F159" s="200"/>
      <c r="G159" s="200"/>
      <c r="H159" s="147" t="str">
        <f>IFERROR(+VLOOKUP(C159,Indsats!$B$1:$D$29,2,FALSE),"")</f>
        <v/>
      </c>
      <c r="I159" s="196"/>
      <c r="J159" s="181" t="str">
        <f>+IFERROR(+VLOOKUP(I159,Medlemsoversigt!A:D,2,FALSE),"")</f>
        <v/>
      </c>
      <c r="K159" s="181" t="str">
        <f>IFERROR(+VLOOKUP(I159,Medlemsoversigt!A:D,3,FALSE),"")</f>
        <v/>
      </c>
      <c r="L159" s="181" t="str">
        <f>IFERROR(IF(+VLOOKUP(I159,Medlemsoversigt!A:H,4,FALSE)=0,"",+VLOOKUP(I159,Medlemsoversigt!A:H,4,FALSE)),"")</f>
        <v/>
      </c>
      <c r="M159" s="279" t="str">
        <f>IFERROR(IF(+VLOOKUP(I159,Medlemsoversigt!A:K,10,FALSE)=0,"",+VLOOKUP(I159,Medlemsoversigt!A:K,10,FALSE)),"")</f>
        <v/>
      </c>
      <c r="N159" s="154"/>
      <c r="O159" s="286"/>
      <c r="P159" s="146"/>
      <c r="Q159" s="154"/>
      <c r="R159" s="287"/>
      <c r="S159" s="146"/>
      <c r="T159" s="154"/>
      <c r="U159" s="275"/>
      <c r="V159" s="283"/>
      <c r="W159" s="154"/>
      <c r="X159" s="287"/>
      <c r="Y159" s="146"/>
      <c r="Z159" s="297"/>
      <c r="AA159" s="275"/>
      <c r="AB159" s="275"/>
      <c r="AC159" s="154"/>
      <c r="AD159" s="287"/>
      <c r="AE159" s="146"/>
      <c r="AF159" s="297"/>
      <c r="AG159" s="287"/>
      <c r="AH159" s="146"/>
      <c r="AI159" s="297"/>
      <c r="AJ159" s="287"/>
      <c r="AK159" s="146"/>
      <c r="AL159" s="283"/>
    </row>
    <row r="160" spans="1:38" x14ac:dyDescent="0.25">
      <c r="A160" s="10" t="str">
        <f t="shared" si="2"/>
        <v/>
      </c>
      <c r="B160" s="127" t="str">
        <f>+IF(A160="1.",+Indsats!$A$1,+IF(A160="2.",+Indsats!$A$2,+IF(A160="3.",+Indsats!$A$3,+IF(A160="4.",+Indsats!$A$4,+IF(A160="5.",+Indsats!$A$5,+IF(A160="6.",+Indsats!$A$6,+IF(A160="7.",+Indsats!$A$7,+IF(A160="8.",+Indsats!$A$8,+IF(A160="9.",+Indsats!$A$9,+IF(A160="10",+Indsats!$A$10,+IF(A160="11",+Indsats!$A$11,+IF(A160="12",+Indsats!$A$12,+IF(A160="13",+Indsats!$A$13,+IF(A160="14",+Indsats!$A$14,"Mangler Aktionsnummer"))))))))))))))</f>
        <v>Mangler Aktionsnummer</v>
      </c>
      <c r="C160" s="56"/>
      <c r="D160" s="131"/>
      <c r="E160" s="133"/>
      <c r="F160" s="200"/>
      <c r="G160" s="200"/>
      <c r="H160" s="147" t="str">
        <f>IFERROR(+VLOOKUP(C160,Indsats!$B$1:$D$29,2,FALSE),"")</f>
        <v/>
      </c>
      <c r="I160" s="196"/>
      <c r="J160" s="181" t="str">
        <f>+IFERROR(+VLOOKUP(I160,Medlemsoversigt!A:D,2,FALSE),"")</f>
        <v/>
      </c>
      <c r="K160" s="181" t="str">
        <f>IFERROR(+VLOOKUP(I160,Medlemsoversigt!A:D,3,FALSE),"")</f>
        <v/>
      </c>
      <c r="L160" s="181" t="str">
        <f>IFERROR(IF(+VLOOKUP(I160,Medlemsoversigt!A:H,4,FALSE)=0,"",+VLOOKUP(I160,Medlemsoversigt!A:H,4,FALSE)),"")</f>
        <v/>
      </c>
      <c r="M160" s="279" t="str">
        <f>IFERROR(IF(+VLOOKUP(I160,Medlemsoversigt!A:K,10,FALSE)=0,"",+VLOOKUP(I160,Medlemsoversigt!A:K,10,FALSE)),"")</f>
        <v/>
      </c>
      <c r="N160" s="152"/>
      <c r="O160" s="287"/>
      <c r="P160" s="153"/>
      <c r="Q160" s="152"/>
      <c r="R160" s="286"/>
      <c r="S160" s="153"/>
      <c r="T160" s="152"/>
      <c r="U160" s="274"/>
      <c r="V160" s="282"/>
      <c r="W160" s="152"/>
      <c r="X160" s="286"/>
      <c r="Y160" s="153"/>
      <c r="Z160" s="296"/>
      <c r="AA160" s="274"/>
      <c r="AB160" s="274"/>
      <c r="AC160" s="152"/>
      <c r="AD160" s="286"/>
      <c r="AE160" s="153"/>
      <c r="AF160" s="296"/>
      <c r="AG160" s="286"/>
      <c r="AH160" s="153"/>
      <c r="AI160" s="296"/>
      <c r="AJ160" s="286"/>
      <c r="AK160" s="153"/>
      <c r="AL160" s="282"/>
    </row>
    <row r="161" spans="1:38" x14ac:dyDescent="0.25">
      <c r="A161" s="10" t="str">
        <f t="shared" si="2"/>
        <v/>
      </c>
      <c r="B161" s="127" t="str">
        <f>+IF(A161="1.",+Indsats!$A$1,+IF(A161="2.",+Indsats!$A$2,+IF(A161="3.",+Indsats!$A$3,+IF(A161="4.",+Indsats!$A$4,+IF(A161="5.",+Indsats!$A$5,+IF(A161="6.",+Indsats!$A$6,+IF(A161="7.",+Indsats!$A$7,+IF(A161="8.",+Indsats!$A$8,+IF(A161="9.",+Indsats!$A$9,+IF(A161="10",+Indsats!$A$10,+IF(A161="11",+Indsats!$A$11,+IF(A161="12",+Indsats!$A$12,+IF(A161="13",+Indsats!$A$13,+IF(A161="14",+Indsats!$A$14,"Mangler Aktionsnummer"))))))))))))))</f>
        <v>Mangler Aktionsnummer</v>
      </c>
      <c r="C161" s="56"/>
      <c r="D161" s="131"/>
      <c r="E161" s="133"/>
      <c r="F161" s="200"/>
      <c r="G161" s="200"/>
      <c r="H161" s="147" t="str">
        <f>IFERROR(+VLOOKUP(C161,Indsats!$B$1:$D$29,2,FALSE),"")</f>
        <v/>
      </c>
      <c r="I161" s="196"/>
      <c r="J161" s="181" t="str">
        <f>+IFERROR(+VLOOKUP(I161,Medlemsoversigt!A:D,2,FALSE),"")</f>
        <v/>
      </c>
      <c r="K161" s="181" t="str">
        <f>IFERROR(+VLOOKUP(I161,Medlemsoversigt!A:D,3,FALSE),"")</f>
        <v/>
      </c>
      <c r="L161" s="181" t="str">
        <f>IFERROR(IF(+VLOOKUP(I161,Medlemsoversigt!A:H,4,FALSE)=0,"",+VLOOKUP(I161,Medlemsoversigt!A:H,4,FALSE)),"")</f>
        <v/>
      </c>
      <c r="M161" s="279" t="str">
        <f>IFERROR(IF(+VLOOKUP(I161,Medlemsoversigt!A:K,10,FALSE)=0,"",+VLOOKUP(I161,Medlemsoversigt!A:K,10,FALSE)),"")</f>
        <v/>
      </c>
      <c r="N161" s="154"/>
      <c r="O161" s="286"/>
      <c r="P161" s="146"/>
      <c r="Q161" s="154"/>
      <c r="R161" s="287"/>
      <c r="S161" s="146"/>
      <c r="T161" s="154"/>
      <c r="U161" s="275"/>
      <c r="V161" s="283"/>
      <c r="W161" s="154"/>
      <c r="X161" s="287"/>
      <c r="Y161" s="146"/>
      <c r="Z161" s="297"/>
      <c r="AA161" s="275"/>
      <c r="AB161" s="275"/>
      <c r="AC161" s="154"/>
      <c r="AD161" s="287"/>
      <c r="AE161" s="146"/>
      <c r="AF161" s="297"/>
      <c r="AG161" s="287"/>
      <c r="AH161" s="146"/>
      <c r="AI161" s="297"/>
      <c r="AJ161" s="287"/>
      <c r="AK161" s="146"/>
      <c r="AL161" s="283"/>
    </row>
    <row r="162" spans="1:38" x14ac:dyDescent="0.25">
      <c r="A162" s="10" t="str">
        <f t="shared" si="2"/>
        <v/>
      </c>
      <c r="B162" s="127" t="str">
        <f>+IF(A162="1.",+Indsats!$A$1,+IF(A162="2.",+Indsats!$A$2,+IF(A162="3.",+Indsats!$A$3,+IF(A162="4.",+Indsats!$A$4,+IF(A162="5.",+Indsats!$A$5,+IF(A162="6.",+Indsats!$A$6,+IF(A162="7.",+Indsats!$A$7,+IF(A162="8.",+Indsats!$A$8,+IF(A162="9.",+Indsats!$A$9,+IF(A162="10",+Indsats!$A$10,+IF(A162="11",+Indsats!$A$11,+IF(A162="12",+Indsats!$A$12,+IF(A162="13",+Indsats!$A$13,+IF(A162="14",+Indsats!$A$14,"Mangler Aktionsnummer"))))))))))))))</f>
        <v>Mangler Aktionsnummer</v>
      </c>
      <c r="C162" s="56"/>
      <c r="D162" s="131"/>
      <c r="E162" s="133"/>
      <c r="F162" s="200"/>
      <c r="G162" s="200"/>
      <c r="H162" s="147" t="str">
        <f>IFERROR(+VLOOKUP(C162,Indsats!$B$1:$D$29,2,FALSE),"")</f>
        <v/>
      </c>
      <c r="I162" s="196"/>
      <c r="J162" s="181" t="str">
        <f>+IFERROR(+VLOOKUP(I162,Medlemsoversigt!A:D,2,FALSE),"")</f>
        <v/>
      </c>
      <c r="K162" s="181" t="str">
        <f>IFERROR(+VLOOKUP(I162,Medlemsoversigt!A:D,3,FALSE),"")</f>
        <v/>
      </c>
      <c r="L162" s="181" t="str">
        <f>IFERROR(IF(+VLOOKUP(I162,Medlemsoversigt!A:H,4,FALSE)=0,"",+VLOOKUP(I162,Medlemsoversigt!A:H,4,FALSE)),"")</f>
        <v/>
      </c>
      <c r="M162" s="279" t="str">
        <f>IFERROR(IF(+VLOOKUP(I162,Medlemsoversigt!A:K,10,FALSE)=0,"",+VLOOKUP(I162,Medlemsoversigt!A:K,10,FALSE)),"")</f>
        <v/>
      </c>
      <c r="N162" s="152"/>
      <c r="O162" s="287"/>
      <c r="P162" s="153"/>
      <c r="Q162" s="152"/>
      <c r="R162" s="286"/>
      <c r="S162" s="153"/>
      <c r="T162" s="152"/>
      <c r="U162" s="274"/>
      <c r="V162" s="282"/>
      <c r="W162" s="152"/>
      <c r="X162" s="286"/>
      <c r="Y162" s="153"/>
      <c r="Z162" s="296"/>
      <c r="AA162" s="274"/>
      <c r="AB162" s="274"/>
      <c r="AC162" s="152"/>
      <c r="AD162" s="286"/>
      <c r="AE162" s="153"/>
      <c r="AF162" s="296"/>
      <c r="AG162" s="286"/>
      <c r="AH162" s="153"/>
      <c r="AI162" s="296"/>
      <c r="AJ162" s="286"/>
      <c r="AK162" s="153"/>
      <c r="AL162" s="282"/>
    </row>
    <row r="163" spans="1:38" x14ac:dyDescent="0.25">
      <c r="A163" s="10" t="str">
        <f t="shared" si="2"/>
        <v/>
      </c>
      <c r="B163" s="127" t="str">
        <f>+IF(A163="1.",+Indsats!$A$1,+IF(A163="2.",+Indsats!$A$2,+IF(A163="3.",+Indsats!$A$3,+IF(A163="4.",+Indsats!$A$4,+IF(A163="5.",+Indsats!$A$5,+IF(A163="6.",+Indsats!$A$6,+IF(A163="7.",+Indsats!$A$7,+IF(A163="8.",+Indsats!$A$8,+IF(A163="9.",+Indsats!$A$9,+IF(A163="10",+Indsats!$A$10,+IF(A163="11",+Indsats!$A$11,+IF(A163="12",+Indsats!$A$12,+IF(A163="13",+Indsats!$A$13,+IF(A163="14",+Indsats!$A$14,"Mangler Aktionsnummer"))))))))))))))</f>
        <v>Mangler Aktionsnummer</v>
      </c>
      <c r="C163" s="56"/>
      <c r="D163" s="131"/>
      <c r="E163" s="133"/>
      <c r="F163" s="200"/>
      <c r="G163" s="200"/>
      <c r="H163" s="147" t="str">
        <f>IFERROR(+VLOOKUP(C163,Indsats!$B$1:$D$29,2,FALSE),"")</f>
        <v/>
      </c>
      <c r="I163" s="196"/>
      <c r="J163" s="181" t="str">
        <f>+IFERROR(+VLOOKUP(I163,Medlemsoversigt!A:D,2,FALSE),"")</f>
        <v/>
      </c>
      <c r="K163" s="181" t="str">
        <f>IFERROR(+VLOOKUP(I163,Medlemsoversigt!A:D,3,FALSE),"")</f>
        <v/>
      </c>
      <c r="L163" s="181" t="str">
        <f>IFERROR(IF(+VLOOKUP(I163,Medlemsoversigt!A:H,4,FALSE)=0,"",+VLOOKUP(I163,Medlemsoversigt!A:H,4,FALSE)),"")</f>
        <v/>
      </c>
      <c r="M163" s="279" t="str">
        <f>IFERROR(IF(+VLOOKUP(I163,Medlemsoversigt!A:K,10,FALSE)=0,"",+VLOOKUP(I163,Medlemsoversigt!A:K,10,FALSE)),"")</f>
        <v/>
      </c>
      <c r="N163" s="154"/>
      <c r="O163" s="286"/>
      <c r="P163" s="146"/>
      <c r="Q163" s="154"/>
      <c r="R163" s="287"/>
      <c r="S163" s="146"/>
      <c r="T163" s="154"/>
      <c r="U163" s="275"/>
      <c r="V163" s="283"/>
      <c r="W163" s="154"/>
      <c r="X163" s="287"/>
      <c r="Y163" s="146"/>
      <c r="Z163" s="297"/>
      <c r="AA163" s="275"/>
      <c r="AB163" s="275"/>
      <c r="AC163" s="154"/>
      <c r="AD163" s="287"/>
      <c r="AE163" s="146"/>
      <c r="AF163" s="297"/>
      <c r="AG163" s="287"/>
      <c r="AH163" s="146"/>
      <c r="AI163" s="297"/>
      <c r="AJ163" s="287"/>
      <c r="AK163" s="146"/>
      <c r="AL163" s="283"/>
    </row>
    <row r="164" spans="1:38" x14ac:dyDescent="0.25">
      <c r="A164" s="10" t="str">
        <f t="shared" si="2"/>
        <v/>
      </c>
      <c r="B164" s="127" t="str">
        <f>+IF(A164="1.",+Indsats!$A$1,+IF(A164="2.",+Indsats!$A$2,+IF(A164="3.",+Indsats!$A$3,+IF(A164="4.",+Indsats!$A$4,+IF(A164="5.",+Indsats!$A$5,+IF(A164="6.",+Indsats!$A$6,+IF(A164="7.",+Indsats!$A$7,+IF(A164="8.",+Indsats!$A$8,+IF(A164="9.",+Indsats!$A$9,+IF(A164="10",+Indsats!$A$10,+IF(A164="11",+Indsats!$A$11,+IF(A164="12",+Indsats!$A$12,+IF(A164="13",+Indsats!$A$13,+IF(A164="14",+Indsats!$A$14,"Mangler Aktionsnummer"))))))))))))))</f>
        <v>Mangler Aktionsnummer</v>
      </c>
      <c r="C164" s="56"/>
      <c r="D164" s="131"/>
      <c r="E164" s="133"/>
      <c r="F164" s="200"/>
      <c r="G164" s="200"/>
      <c r="H164" s="147" t="str">
        <f>IFERROR(+VLOOKUP(C164,Indsats!$B$1:$D$29,2,FALSE),"")</f>
        <v/>
      </c>
      <c r="I164" s="196"/>
      <c r="J164" s="181" t="str">
        <f>+IFERROR(+VLOOKUP(I164,Medlemsoversigt!A:D,2,FALSE),"")</f>
        <v/>
      </c>
      <c r="K164" s="181" t="str">
        <f>IFERROR(+VLOOKUP(I164,Medlemsoversigt!A:D,3,FALSE),"")</f>
        <v/>
      </c>
      <c r="L164" s="181" t="str">
        <f>IFERROR(IF(+VLOOKUP(I164,Medlemsoversigt!A:H,4,FALSE)=0,"",+VLOOKUP(I164,Medlemsoversigt!A:H,4,FALSE)),"")</f>
        <v/>
      </c>
      <c r="M164" s="279" t="str">
        <f>IFERROR(IF(+VLOOKUP(I164,Medlemsoversigt!A:K,10,FALSE)=0,"",+VLOOKUP(I164,Medlemsoversigt!A:K,10,FALSE)),"")</f>
        <v/>
      </c>
      <c r="N164" s="152"/>
      <c r="O164" s="287"/>
      <c r="P164" s="153"/>
      <c r="Q164" s="152"/>
      <c r="R164" s="286"/>
      <c r="S164" s="153"/>
      <c r="T164" s="152"/>
      <c r="U164" s="274"/>
      <c r="V164" s="282"/>
      <c r="W164" s="152"/>
      <c r="X164" s="286"/>
      <c r="Y164" s="153"/>
      <c r="Z164" s="296"/>
      <c r="AA164" s="274"/>
      <c r="AB164" s="274"/>
      <c r="AC164" s="152"/>
      <c r="AD164" s="286"/>
      <c r="AE164" s="153"/>
      <c r="AF164" s="296"/>
      <c r="AG164" s="286"/>
      <c r="AH164" s="153"/>
      <c r="AI164" s="296"/>
      <c r="AJ164" s="286"/>
      <c r="AK164" s="153"/>
      <c r="AL164" s="282"/>
    </row>
    <row r="165" spans="1:38" x14ac:dyDescent="0.25">
      <c r="A165" s="10" t="str">
        <f t="shared" si="2"/>
        <v/>
      </c>
      <c r="B165" s="127" t="str">
        <f>+IF(A165="1.",+Indsats!$A$1,+IF(A165="2.",+Indsats!$A$2,+IF(A165="3.",+Indsats!$A$3,+IF(A165="4.",+Indsats!$A$4,+IF(A165="5.",+Indsats!$A$5,+IF(A165="6.",+Indsats!$A$6,+IF(A165="7.",+Indsats!$A$7,+IF(A165="8.",+Indsats!$A$8,+IF(A165="9.",+Indsats!$A$9,+IF(A165="10",+Indsats!$A$10,+IF(A165="11",+Indsats!$A$11,+IF(A165="12",+Indsats!$A$12,+IF(A165="13",+Indsats!$A$13,+IF(A165="14",+Indsats!$A$14,"Mangler Aktionsnummer"))))))))))))))</f>
        <v>Mangler Aktionsnummer</v>
      </c>
      <c r="C165" s="56"/>
      <c r="D165" s="131"/>
      <c r="E165" s="133"/>
      <c r="F165" s="200"/>
      <c r="G165" s="200"/>
      <c r="H165" s="147" t="str">
        <f>IFERROR(+VLOOKUP(C165,Indsats!$B$1:$D$29,2,FALSE),"")</f>
        <v/>
      </c>
      <c r="I165" s="196"/>
      <c r="J165" s="181" t="str">
        <f>+IFERROR(+VLOOKUP(I165,Medlemsoversigt!A:D,2,FALSE),"")</f>
        <v/>
      </c>
      <c r="K165" s="181" t="str">
        <f>IFERROR(+VLOOKUP(I165,Medlemsoversigt!A:D,3,FALSE),"")</f>
        <v/>
      </c>
      <c r="L165" s="181" t="str">
        <f>IFERROR(IF(+VLOOKUP(I165,Medlemsoversigt!A:H,4,FALSE)=0,"",+VLOOKUP(I165,Medlemsoversigt!A:H,4,FALSE)),"")</f>
        <v/>
      </c>
      <c r="M165" s="279" t="str">
        <f>IFERROR(IF(+VLOOKUP(I165,Medlemsoversigt!A:K,10,FALSE)=0,"",+VLOOKUP(I165,Medlemsoversigt!A:K,10,FALSE)),"")</f>
        <v/>
      </c>
      <c r="N165" s="154"/>
      <c r="O165" s="286"/>
      <c r="P165" s="146"/>
      <c r="Q165" s="154"/>
      <c r="R165" s="287"/>
      <c r="S165" s="146"/>
      <c r="T165" s="154"/>
      <c r="U165" s="275"/>
      <c r="V165" s="283"/>
      <c r="W165" s="154"/>
      <c r="X165" s="287"/>
      <c r="Y165" s="146"/>
      <c r="Z165" s="297"/>
      <c r="AA165" s="275"/>
      <c r="AB165" s="275"/>
      <c r="AC165" s="154"/>
      <c r="AD165" s="287"/>
      <c r="AE165" s="146"/>
      <c r="AF165" s="297"/>
      <c r="AG165" s="287"/>
      <c r="AH165" s="146"/>
      <c r="AI165" s="297"/>
      <c r="AJ165" s="287"/>
      <c r="AK165" s="146"/>
      <c r="AL165" s="283"/>
    </row>
    <row r="166" spans="1:38" x14ac:dyDescent="0.25">
      <c r="A166" s="10" t="str">
        <f t="shared" si="2"/>
        <v/>
      </c>
      <c r="B166" s="127" t="str">
        <f>+IF(A166="1.",+Indsats!$A$1,+IF(A166="2.",+Indsats!$A$2,+IF(A166="3.",+Indsats!$A$3,+IF(A166="4.",+Indsats!$A$4,+IF(A166="5.",+Indsats!$A$5,+IF(A166="6.",+Indsats!$A$6,+IF(A166="7.",+Indsats!$A$7,+IF(A166="8.",+Indsats!$A$8,+IF(A166="9.",+Indsats!$A$9,+IF(A166="10",+Indsats!$A$10,+IF(A166="11",+Indsats!$A$11,+IF(A166="12",+Indsats!$A$12,+IF(A166="13",+Indsats!$A$13,+IF(A166="14",+Indsats!$A$14,"Mangler Aktionsnummer"))))))))))))))</f>
        <v>Mangler Aktionsnummer</v>
      </c>
      <c r="C166" s="56"/>
      <c r="D166" s="131"/>
      <c r="E166" s="133"/>
      <c r="F166" s="200"/>
      <c r="G166" s="200"/>
      <c r="H166" s="147" t="str">
        <f>IFERROR(+VLOOKUP(C166,Indsats!$B$1:$D$29,2,FALSE),"")</f>
        <v/>
      </c>
      <c r="I166" s="196"/>
      <c r="J166" s="181" t="str">
        <f>+IFERROR(+VLOOKUP(I166,Medlemsoversigt!A:D,2,FALSE),"")</f>
        <v/>
      </c>
      <c r="K166" s="181" t="str">
        <f>IFERROR(+VLOOKUP(I166,Medlemsoversigt!A:D,3,FALSE),"")</f>
        <v/>
      </c>
      <c r="L166" s="181" t="str">
        <f>IFERROR(IF(+VLOOKUP(I166,Medlemsoversigt!A:H,4,FALSE)=0,"",+VLOOKUP(I166,Medlemsoversigt!A:H,4,FALSE)),"")</f>
        <v/>
      </c>
      <c r="M166" s="279" t="str">
        <f>IFERROR(IF(+VLOOKUP(I166,Medlemsoversigt!A:K,10,FALSE)=0,"",+VLOOKUP(I166,Medlemsoversigt!A:K,10,FALSE)),"")</f>
        <v/>
      </c>
      <c r="N166" s="152"/>
      <c r="O166" s="287"/>
      <c r="P166" s="153"/>
      <c r="Q166" s="152"/>
      <c r="R166" s="286"/>
      <c r="S166" s="153"/>
      <c r="T166" s="152"/>
      <c r="U166" s="274"/>
      <c r="V166" s="282"/>
      <c r="W166" s="152"/>
      <c r="X166" s="286"/>
      <c r="Y166" s="153"/>
      <c r="Z166" s="296"/>
      <c r="AA166" s="274"/>
      <c r="AB166" s="274"/>
      <c r="AC166" s="152"/>
      <c r="AD166" s="286"/>
      <c r="AE166" s="153"/>
      <c r="AF166" s="296"/>
      <c r="AG166" s="286"/>
      <c r="AH166" s="153"/>
      <c r="AI166" s="296"/>
      <c r="AJ166" s="286"/>
      <c r="AK166" s="153"/>
      <c r="AL166" s="282"/>
    </row>
    <row r="167" spans="1:38" x14ac:dyDescent="0.25">
      <c r="A167" s="10" t="str">
        <f t="shared" si="2"/>
        <v/>
      </c>
      <c r="B167" s="127" t="str">
        <f>+IF(A167="1.",+Indsats!$A$1,+IF(A167="2.",+Indsats!$A$2,+IF(A167="3.",+Indsats!$A$3,+IF(A167="4.",+Indsats!$A$4,+IF(A167="5.",+Indsats!$A$5,+IF(A167="6.",+Indsats!$A$6,+IF(A167="7.",+Indsats!$A$7,+IF(A167="8.",+Indsats!$A$8,+IF(A167="9.",+Indsats!$A$9,+IF(A167="10",+Indsats!$A$10,+IF(A167="11",+Indsats!$A$11,+IF(A167="12",+Indsats!$A$12,+IF(A167="13",+Indsats!$A$13,+IF(A167="14",+Indsats!$A$14,"Mangler Aktionsnummer"))))))))))))))</f>
        <v>Mangler Aktionsnummer</v>
      </c>
      <c r="C167" s="56"/>
      <c r="D167" s="131"/>
      <c r="E167" s="133"/>
      <c r="F167" s="200"/>
      <c r="G167" s="200"/>
      <c r="H167" s="147" t="str">
        <f>IFERROR(+VLOOKUP(C167,Indsats!$B$1:$D$29,2,FALSE),"")</f>
        <v/>
      </c>
      <c r="I167" s="196"/>
      <c r="J167" s="181" t="str">
        <f>+IFERROR(+VLOOKUP(I167,Medlemsoversigt!A:D,2,FALSE),"")</f>
        <v/>
      </c>
      <c r="K167" s="181" t="str">
        <f>IFERROR(+VLOOKUP(I167,Medlemsoversigt!A:D,3,FALSE),"")</f>
        <v/>
      </c>
      <c r="L167" s="181" t="str">
        <f>IFERROR(IF(+VLOOKUP(I167,Medlemsoversigt!A:H,4,FALSE)=0,"",+VLOOKUP(I167,Medlemsoversigt!A:H,4,FALSE)),"")</f>
        <v/>
      </c>
      <c r="M167" s="279" t="str">
        <f>IFERROR(IF(+VLOOKUP(I167,Medlemsoversigt!A:K,10,FALSE)=0,"",+VLOOKUP(I167,Medlemsoversigt!A:K,10,FALSE)),"")</f>
        <v/>
      </c>
      <c r="N167" s="154"/>
      <c r="O167" s="287"/>
      <c r="P167" s="146"/>
      <c r="Q167" s="154"/>
      <c r="R167" s="287"/>
      <c r="S167" s="146"/>
      <c r="T167" s="154"/>
      <c r="U167" s="275"/>
      <c r="V167" s="283"/>
      <c r="W167" s="154"/>
      <c r="X167" s="287"/>
      <c r="Y167" s="146"/>
      <c r="Z167" s="297"/>
      <c r="AA167" s="275"/>
      <c r="AB167" s="275"/>
      <c r="AC167" s="154"/>
      <c r="AD167" s="287"/>
      <c r="AE167" s="146"/>
      <c r="AF167" s="297"/>
      <c r="AG167" s="287"/>
      <c r="AH167" s="146"/>
      <c r="AI167" s="297"/>
      <c r="AJ167" s="287"/>
      <c r="AK167" s="146"/>
      <c r="AL167" s="283"/>
    </row>
    <row r="168" spans="1:38" x14ac:dyDescent="0.25">
      <c r="A168" s="10" t="str">
        <f t="shared" si="2"/>
        <v/>
      </c>
      <c r="B168" s="127" t="str">
        <f>+IF(A168="1.",+Indsats!$A$1,+IF(A168="2.",+Indsats!$A$2,+IF(A168="3.",+Indsats!$A$3,+IF(A168="4.",+Indsats!$A$4,+IF(A168="5.",+Indsats!$A$5,+IF(A168="6.",+Indsats!$A$6,+IF(A168="7.",+Indsats!$A$7,+IF(A168="8.",+Indsats!$A$8,+IF(A168="9.",+Indsats!$A$9,+IF(A168="10",+Indsats!$A$10,+IF(A168="11",+Indsats!$A$11,+IF(A168="12",+Indsats!$A$12,+IF(A168="13",+Indsats!$A$13,+IF(A168="14",+Indsats!$A$14,"Mangler Aktionsnummer"))))))))))))))</f>
        <v>Mangler Aktionsnummer</v>
      </c>
      <c r="C168" s="56"/>
      <c r="D168" s="131"/>
      <c r="E168" s="133"/>
      <c r="F168" s="200"/>
      <c r="G168" s="200"/>
      <c r="H168" s="147" t="str">
        <f>IFERROR(+VLOOKUP(C168,Indsats!$B$1:$D$29,2,FALSE),"")</f>
        <v/>
      </c>
      <c r="I168" s="196"/>
      <c r="J168" s="181" t="str">
        <f>+IFERROR(+VLOOKUP(I168,Medlemsoversigt!A:D,2,FALSE),"")</f>
        <v/>
      </c>
      <c r="K168" s="181" t="str">
        <f>IFERROR(+VLOOKUP(I168,Medlemsoversigt!A:D,3,FALSE),"")</f>
        <v/>
      </c>
      <c r="L168" s="181" t="str">
        <f>IFERROR(IF(+VLOOKUP(I168,Medlemsoversigt!A:H,4,FALSE)=0,"",+VLOOKUP(I168,Medlemsoversigt!A:H,4,FALSE)),"")</f>
        <v/>
      </c>
      <c r="M168" s="279" t="str">
        <f>IFERROR(IF(+VLOOKUP(I168,Medlemsoversigt!A:K,10,FALSE)=0,"",+VLOOKUP(I168,Medlemsoversigt!A:K,10,FALSE)),"")</f>
        <v/>
      </c>
      <c r="N168" s="154"/>
      <c r="O168" s="286"/>
      <c r="P168" s="146"/>
      <c r="Q168" s="154"/>
      <c r="R168" s="287"/>
      <c r="S168" s="146"/>
      <c r="T168" s="154"/>
      <c r="U168" s="275"/>
      <c r="V168" s="283"/>
      <c r="W168" s="154"/>
      <c r="X168" s="287"/>
      <c r="Y168" s="146"/>
      <c r="Z168" s="297"/>
      <c r="AA168" s="275"/>
      <c r="AB168" s="275"/>
      <c r="AC168" s="154"/>
      <c r="AD168" s="287"/>
      <c r="AE168" s="146"/>
      <c r="AF168" s="297"/>
      <c r="AG168" s="287"/>
      <c r="AH168" s="146"/>
      <c r="AI168" s="297"/>
      <c r="AJ168" s="287"/>
      <c r="AK168" s="146"/>
      <c r="AL168" s="283"/>
    </row>
    <row r="169" spans="1:38" x14ac:dyDescent="0.25">
      <c r="A169" s="10" t="str">
        <f t="shared" si="2"/>
        <v/>
      </c>
      <c r="B169" s="127" t="str">
        <f>+IF(A169="1.",+Indsats!$A$1,+IF(A169="2.",+Indsats!$A$2,+IF(A169="3.",+Indsats!$A$3,+IF(A169="4.",+Indsats!$A$4,+IF(A169="5.",+Indsats!$A$5,+IF(A169="6.",+Indsats!$A$6,+IF(A169="7.",+Indsats!$A$7,+IF(A169="8.",+Indsats!$A$8,+IF(A169="9.",+Indsats!$A$9,+IF(A169="10",+Indsats!$A$10,+IF(A169="11",+Indsats!$A$11,+IF(A169="12",+Indsats!$A$12,+IF(A169="13",+Indsats!$A$13,+IF(A169="14",+Indsats!$A$14,"Mangler Aktionsnummer"))))))))))))))</f>
        <v>Mangler Aktionsnummer</v>
      </c>
      <c r="C169" s="56"/>
      <c r="D169" s="131"/>
      <c r="E169" s="133"/>
      <c r="F169" s="200"/>
      <c r="G169" s="200"/>
      <c r="H169" s="147" t="str">
        <f>IFERROR(+VLOOKUP(C169,Indsats!$B$1:$D$29,2,FALSE),"")</f>
        <v/>
      </c>
      <c r="I169" s="196"/>
      <c r="J169" s="181" t="str">
        <f>+IFERROR(+VLOOKUP(I169,Medlemsoversigt!A:D,2,FALSE),"")</f>
        <v/>
      </c>
      <c r="K169" s="181" t="str">
        <f>IFERROR(+VLOOKUP(I169,Medlemsoversigt!A:D,3,FALSE),"")</f>
        <v/>
      </c>
      <c r="L169" s="181" t="str">
        <f>IFERROR(IF(+VLOOKUP(I169,Medlemsoversigt!A:H,4,FALSE)=0,"",+VLOOKUP(I169,Medlemsoversigt!A:H,4,FALSE)),"")</f>
        <v/>
      </c>
      <c r="M169" s="279" t="str">
        <f>IFERROR(IF(+VLOOKUP(I169,Medlemsoversigt!A:K,10,FALSE)=0,"",+VLOOKUP(I169,Medlemsoversigt!A:K,10,FALSE)),"")</f>
        <v/>
      </c>
      <c r="N169" s="152"/>
      <c r="O169" s="287"/>
      <c r="P169" s="153"/>
      <c r="Q169" s="152"/>
      <c r="R169" s="286"/>
      <c r="S169" s="153"/>
      <c r="T169" s="152"/>
      <c r="U169" s="274"/>
      <c r="V169" s="282"/>
      <c r="W169" s="152"/>
      <c r="X169" s="286"/>
      <c r="Y169" s="153"/>
      <c r="Z169" s="296"/>
      <c r="AA169" s="274"/>
      <c r="AB169" s="274"/>
      <c r="AC169" s="152"/>
      <c r="AD169" s="286"/>
      <c r="AE169" s="153"/>
      <c r="AF169" s="296"/>
      <c r="AG169" s="286"/>
      <c r="AH169" s="153"/>
      <c r="AI169" s="296"/>
      <c r="AJ169" s="286"/>
      <c r="AK169" s="153"/>
      <c r="AL169" s="282"/>
    </row>
    <row r="170" spans="1:38" x14ac:dyDescent="0.25">
      <c r="A170" s="10" t="str">
        <f t="shared" si="2"/>
        <v/>
      </c>
      <c r="B170" s="127" t="str">
        <f>+IF(A170="1.",+Indsats!$A$1,+IF(A170="2.",+Indsats!$A$2,+IF(A170="3.",+Indsats!$A$3,+IF(A170="4.",+Indsats!$A$4,+IF(A170="5.",+Indsats!$A$5,+IF(A170="6.",+Indsats!$A$6,+IF(A170="7.",+Indsats!$A$7,+IF(A170="8.",+Indsats!$A$8,+IF(A170="9.",+Indsats!$A$9,+IF(A170="10",+Indsats!$A$10,+IF(A170="11",+Indsats!$A$11,+IF(A170="12",+Indsats!$A$12,+IF(A170="13",+Indsats!$A$13,+IF(A170="14",+Indsats!$A$14,"Mangler Aktionsnummer"))))))))))))))</f>
        <v>Mangler Aktionsnummer</v>
      </c>
      <c r="C170" s="56"/>
      <c r="D170" s="131"/>
      <c r="E170" s="133"/>
      <c r="F170" s="200"/>
      <c r="G170" s="200"/>
      <c r="H170" s="147" t="str">
        <f>IFERROR(+VLOOKUP(C170,Indsats!$B$1:$D$29,2,FALSE),"")</f>
        <v/>
      </c>
      <c r="I170" s="196"/>
      <c r="J170" s="181" t="str">
        <f>+IFERROR(+VLOOKUP(I170,Medlemsoversigt!A:D,2,FALSE),"")</f>
        <v/>
      </c>
      <c r="K170" s="181" t="str">
        <f>IFERROR(+VLOOKUP(I170,Medlemsoversigt!A:D,3,FALSE),"")</f>
        <v/>
      </c>
      <c r="L170" s="181" t="str">
        <f>IFERROR(IF(+VLOOKUP(I170,Medlemsoversigt!A:H,4,FALSE)=0,"",+VLOOKUP(I170,Medlemsoversigt!A:H,4,FALSE)),"")</f>
        <v/>
      </c>
      <c r="M170" s="279" t="str">
        <f>IFERROR(IF(+VLOOKUP(I170,Medlemsoversigt!A:K,10,FALSE)=0,"",+VLOOKUP(I170,Medlemsoversigt!A:K,10,FALSE)),"")</f>
        <v/>
      </c>
      <c r="N170" s="154"/>
      <c r="O170" s="286"/>
      <c r="P170" s="146"/>
      <c r="Q170" s="154"/>
      <c r="R170" s="287"/>
      <c r="S170" s="146"/>
      <c r="T170" s="154"/>
      <c r="U170" s="275"/>
      <c r="V170" s="283"/>
      <c r="W170" s="154"/>
      <c r="X170" s="287"/>
      <c r="Y170" s="146"/>
      <c r="Z170" s="297"/>
      <c r="AA170" s="275"/>
      <c r="AB170" s="275"/>
      <c r="AC170" s="154"/>
      <c r="AD170" s="287"/>
      <c r="AE170" s="146"/>
      <c r="AF170" s="297"/>
      <c r="AG170" s="287"/>
      <c r="AH170" s="146"/>
      <c r="AI170" s="297"/>
      <c r="AJ170" s="287"/>
      <c r="AK170" s="146"/>
      <c r="AL170" s="283"/>
    </row>
    <row r="171" spans="1:38" x14ac:dyDescent="0.25">
      <c r="A171" s="10" t="str">
        <f t="shared" si="2"/>
        <v/>
      </c>
      <c r="B171" s="127" t="str">
        <f>+IF(A171="1.",+Indsats!$A$1,+IF(A171="2.",+Indsats!$A$2,+IF(A171="3.",+Indsats!$A$3,+IF(A171="4.",+Indsats!$A$4,+IF(A171="5.",+Indsats!$A$5,+IF(A171="6.",+Indsats!$A$6,+IF(A171="7.",+Indsats!$A$7,+IF(A171="8.",+Indsats!$A$8,+IF(A171="9.",+Indsats!$A$9,+IF(A171="10",+Indsats!$A$10,+IF(A171="11",+Indsats!$A$11,+IF(A171="12",+Indsats!$A$12,+IF(A171="13",+Indsats!$A$13,+IF(A171="14",+Indsats!$A$14,"Mangler Aktionsnummer"))))))))))))))</f>
        <v>Mangler Aktionsnummer</v>
      </c>
      <c r="C171" s="56"/>
      <c r="D171" s="131"/>
      <c r="E171" s="133"/>
      <c r="F171" s="200"/>
      <c r="G171" s="200"/>
      <c r="H171" s="147" t="str">
        <f>IFERROR(+VLOOKUP(C171,Indsats!$B$1:$D$29,2,FALSE),"")</f>
        <v/>
      </c>
      <c r="I171" s="196"/>
      <c r="J171" s="181" t="str">
        <f>+IFERROR(+VLOOKUP(I171,Medlemsoversigt!A:D,2,FALSE),"")</f>
        <v/>
      </c>
      <c r="K171" s="181" t="str">
        <f>IFERROR(+VLOOKUP(I171,Medlemsoversigt!A:D,3,FALSE),"")</f>
        <v/>
      </c>
      <c r="L171" s="181" t="str">
        <f>IFERROR(IF(+VLOOKUP(I171,Medlemsoversigt!A:H,4,FALSE)=0,"",+VLOOKUP(I171,Medlemsoversigt!A:H,4,FALSE)),"")</f>
        <v/>
      </c>
      <c r="M171" s="279" t="str">
        <f>IFERROR(IF(+VLOOKUP(I171,Medlemsoversigt!A:K,10,FALSE)=0,"",+VLOOKUP(I171,Medlemsoversigt!A:K,10,FALSE)),"")</f>
        <v/>
      </c>
      <c r="N171" s="152"/>
      <c r="O171" s="287"/>
      <c r="P171" s="153"/>
      <c r="Q171" s="152"/>
      <c r="R171" s="286"/>
      <c r="S171" s="153"/>
      <c r="T171" s="152"/>
      <c r="U171" s="274"/>
      <c r="V171" s="282"/>
      <c r="W171" s="152"/>
      <c r="X171" s="286"/>
      <c r="Y171" s="153"/>
      <c r="Z171" s="296"/>
      <c r="AA171" s="274"/>
      <c r="AB171" s="274"/>
      <c r="AC171" s="152"/>
      <c r="AD171" s="286"/>
      <c r="AE171" s="153"/>
      <c r="AF171" s="296"/>
      <c r="AG171" s="286"/>
      <c r="AH171" s="153"/>
      <c r="AI171" s="296"/>
      <c r="AJ171" s="286"/>
      <c r="AK171" s="153"/>
      <c r="AL171" s="282"/>
    </row>
    <row r="172" spans="1:38" x14ac:dyDescent="0.25">
      <c r="A172" s="10" t="str">
        <f t="shared" si="2"/>
        <v/>
      </c>
      <c r="B172" s="127" t="str">
        <f>+IF(A172="1.",+Indsats!$A$1,+IF(A172="2.",+Indsats!$A$2,+IF(A172="3.",+Indsats!$A$3,+IF(A172="4.",+Indsats!$A$4,+IF(A172="5.",+Indsats!$A$5,+IF(A172="6.",+Indsats!$A$6,+IF(A172="7.",+Indsats!$A$7,+IF(A172="8.",+Indsats!$A$8,+IF(A172="9.",+Indsats!$A$9,+IF(A172="10",+Indsats!$A$10,+IF(A172="11",+Indsats!$A$11,+IF(A172="12",+Indsats!$A$12,+IF(A172="13",+Indsats!$A$13,+IF(A172="14",+Indsats!$A$14,"Mangler Aktionsnummer"))))))))))))))</f>
        <v>Mangler Aktionsnummer</v>
      </c>
      <c r="C172" s="56"/>
      <c r="D172" s="131"/>
      <c r="E172" s="133"/>
      <c r="F172" s="200"/>
      <c r="G172" s="200"/>
      <c r="H172" s="147" t="str">
        <f>IFERROR(+VLOOKUP(C172,Indsats!$B$1:$D$29,2,FALSE),"")</f>
        <v/>
      </c>
      <c r="I172" s="196"/>
      <c r="J172" s="181" t="str">
        <f>+IFERROR(+VLOOKUP(I172,Medlemsoversigt!A:D,2,FALSE),"")</f>
        <v/>
      </c>
      <c r="K172" s="181" t="str">
        <f>IFERROR(+VLOOKUP(I172,Medlemsoversigt!A:D,3,FALSE),"")</f>
        <v/>
      </c>
      <c r="L172" s="181" t="str">
        <f>IFERROR(IF(+VLOOKUP(I172,Medlemsoversigt!A:H,4,FALSE)=0,"",+VLOOKUP(I172,Medlemsoversigt!A:H,4,FALSE)),"")</f>
        <v/>
      </c>
      <c r="M172" s="279" t="str">
        <f>IFERROR(IF(+VLOOKUP(I172,Medlemsoversigt!A:K,10,FALSE)=0,"",+VLOOKUP(I172,Medlemsoversigt!A:K,10,FALSE)),"")</f>
        <v/>
      </c>
      <c r="N172" s="154"/>
      <c r="O172" s="286"/>
      <c r="P172" s="146"/>
      <c r="Q172" s="154"/>
      <c r="R172" s="287"/>
      <c r="S172" s="146"/>
      <c r="T172" s="154"/>
      <c r="U172" s="275"/>
      <c r="V172" s="283"/>
      <c r="W172" s="154"/>
      <c r="X172" s="287"/>
      <c r="Y172" s="146"/>
      <c r="Z172" s="297"/>
      <c r="AA172" s="275"/>
      <c r="AB172" s="275"/>
      <c r="AC172" s="154"/>
      <c r="AD172" s="287"/>
      <c r="AE172" s="146"/>
      <c r="AF172" s="297"/>
      <c r="AG172" s="287"/>
      <c r="AH172" s="146"/>
      <c r="AI172" s="297"/>
      <c r="AJ172" s="287"/>
      <c r="AK172" s="146"/>
      <c r="AL172" s="283"/>
    </row>
    <row r="173" spans="1:38" x14ac:dyDescent="0.25">
      <c r="A173" s="10" t="str">
        <f t="shared" si="2"/>
        <v/>
      </c>
      <c r="B173" s="127" t="str">
        <f>+IF(A173="1.",+Indsats!$A$1,+IF(A173="2.",+Indsats!$A$2,+IF(A173="3.",+Indsats!$A$3,+IF(A173="4.",+Indsats!$A$4,+IF(A173="5.",+Indsats!$A$5,+IF(A173="6.",+Indsats!$A$6,+IF(A173="7.",+Indsats!$A$7,+IF(A173="8.",+Indsats!$A$8,+IF(A173="9.",+Indsats!$A$9,+IF(A173="10",+Indsats!$A$10,+IF(A173="11",+Indsats!$A$11,+IF(A173="12",+Indsats!$A$12,+IF(A173="13",+Indsats!$A$13,+IF(A173="14",+Indsats!$A$14,"Mangler Aktionsnummer"))))))))))))))</f>
        <v>Mangler Aktionsnummer</v>
      </c>
      <c r="C173" s="56"/>
      <c r="D173" s="131"/>
      <c r="E173" s="133"/>
      <c r="F173" s="200"/>
      <c r="G173" s="200"/>
      <c r="H173" s="147" t="str">
        <f>IFERROR(+VLOOKUP(C173,Indsats!$B$1:$D$29,2,FALSE),"")</f>
        <v/>
      </c>
      <c r="I173" s="196"/>
      <c r="J173" s="181" t="str">
        <f>+IFERROR(+VLOOKUP(I173,Medlemsoversigt!A:D,2,FALSE),"")</f>
        <v/>
      </c>
      <c r="K173" s="181" t="str">
        <f>IFERROR(+VLOOKUP(I173,Medlemsoversigt!A:D,3,FALSE),"")</f>
        <v/>
      </c>
      <c r="L173" s="181" t="str">
        <f>IFERROR(IF(+VLOOKUP(I173,Medlemsoversigt!A:H,4,FALSE)=0,"",+VLOOKUP(I173,Medlemsoversigt!A:H,4,FALSE)),"")</f>
        <v/>
      </c>
      <c r="M173" s="279" t="str">
        <f>IFERROR(IF(+VLOOKUP(I173,Medlemsoversigt!A:K,10,FALSE)=0,"",+VLOOKUP(I173,Medlemsoversigt!A:K,10,FALSE)),"")</f>
        <v/>
      </c>
      <c r="N173" s="152"/>
      <c r="O173" s="287"/>
      <c r="P173" s="153"/>
      <c r="Q173" s="152"/>
      <c r="R173" s="286"/>
      <c r="S173" s="153"/>
      <c r="T173" s="152"/>
      <c r="U173" s="274"/>
      <c r="V173" s="282"/>
      <c r="W173" s="152"/>
      <c r="X173" s="286"/>
      <c r="Y173" s="153"/>
      <c r="Z173" s="296"/>
      <c r="AA173" s="274"/>
      <c r="AB173" s="274"/>
      <c r="AC173" s="152"/>
      <c r="AD173" s="286"/>
      <c r="AE173" s="153"/>
      <c r="AF173" s="296"/>
      <c r="AG173" s="286"/>
      <c r="AH173" s="153"/>
      <c r="AI173" s="296"/>
      <c r="AJ173" s="286"/>
      <c r="AK173" s="153"/>
      <c r="AL173" s="282"/>
    </row>
    <row r="174" spans="1:38" x14ac:dyDescent="0.25">
      <c r="A174" s="10" t="str">
        <f t="shared" si="2"/>
        <v/>
      </c>
      <c r="B174" s="127" t="str">
        <f>+IF(A174="1.",+Indsats!$A$1,+IF(A174="2.",+Indsats!$A$2,+IF(A174="3.",+Indsats!$A$3,+IF(A174="4.",+Indsats!$A$4,+IF(A174="5.",+Indsats!$A$5,+IF(A174="6.",+Indsats!$A$6,+IF(A174="7.",+Indsats!$A$7,+IF(A174="8.",+Indsats!$A$8,+IF(A174="9.",+Indsats!$A$9,+IF(A174="10",+Indsats!$A$10,+IF(A174="11",+Indsats!$A$11,+IF(A174="12",+Indsats!$A$12,+IF(A174="13",+Indsats!$A$13,+IF(A174="14",+Indsats!$A$14,"Mangler Aktionsnummer"))))))))))))))</f>
        <v>Mangler Aktionsnummer</v>
      </c>
      <c r="C174" s="56"/>
      <c r="D174" s="131"/>
      <c r="E174" s="133"/>
      <c r="F174" s="200"/>
      <c r="G174" s="200"/>
      <c r="H174" s="147" t="str">
        <f>IFERROR(+VLOOKUP(C174,Indsats!$B$1:$D$29,2,FALSE),"")</f>
        <v/>
      </c>
      <c r="I174" s="196"/>
      <c r="J174" s="181" t="str">
        <f>+IFERROR(+VLOOKUP(I174,Medlemsoversigt!A:D,2,FALSE),"")</f>
        <v/>
      </c>
      <c r="K174" s="181" t="str">
        <f>IFERROR(+VLOOKUP(I174,Medlemsoversigt!A:D,3,FALSE),"")</f>
        <v/>
      </c>
      <c r="L174" s="181" t="str">
        <f>IFERROR(IF(+VLOOKUP(I174,Medlemsoversigt!A:H,4,FALSE)=0,"",+VLOOKUP(I174,Medlemsoversigt!A:H,4,FALSE)),"")</f>
        <v/>
      </c>
      <c r="M174" s="279" t="str">
        <f>IFERROR(IF(+VLOOKUP(I174,Medlemsoversigt!A:K,10,FALSE)=0,"",+VLOOKUP(I174,Medlemsoversigt!A:K,10,FALSE)),"")</f>
        <v/>
      </c>
      <c r="N174" s="154"/>
      <c r="O174" s="286"/>
      <c r="P174" s="146"/>
      <c r="Q174" s="154"/>
      <c r="R174" s="287"/>
      <c r="S174" s="146"/>
      <c r="T174" s="154"/>
      <c r="U174" s="275"/>
      <c r="V174" s="283"/>
      <c r="W174" s="154"/>
      <c r="X174" s="287"/>
      <c r="Y174" s="146"/>
      <c r="Z174" s="297"/>
      <c r="AA174" s="275"/>
      <c r="AB174" s="275"/>
      <c r="AC174" s="154"/>
      <c r="AD174" s="287"/>
      <c r="AE174" s="146"/>
      <c r="AF174" s="297"/>
      <c r="AG174" s="287"/>
      <c r="AH174" s="146"/>
      <c r="AI174" s="297"/>
      <c r="AJ174" s="287"/>
      <c r="AK174" s="146"/>
      <c r="AL174" s="283"/>
    </row>
    <row r="175" spans="1:38" x14ac:dyDescent="0.25">
      <c r="A175" s="10" t="str">
        <f t="shared" si="2"/>
        <v/>
      </c>
      <c r="B175" s="127" t="str">
        <f>+IF(A175="1.",+Indsats!$A$1,+IF(A175="2.",+Indsats!$A$2,+IF(A175="3.",+Indsats!$A$3,+IF(A175="4.",+Indsats!$A$4,+IF(A175="5.",+Indsats!$A$5,+IF(A175="6.",+Indsats!$A$6,+IF(A175="7.",+Indsats!$A$7,+IF(A175="8.",+Indsats!$A$8,+IF(A175="9.",+Indsats!$A$9,+IF(A175="10",+Indsats!$A$10,+IF(A175="11",+Indsats!$A$11,+IF(A175="12",+Indsats!$A$12,+IF(A175="13",+Indsats!$A$13,+IF(A175="14",+Indsats!$A$14,"Mangler Aktionsnummer"))))))))))))))</f>
        <v>Mangler Aktionsnummer</v>
      </c>
      <c r="C175" s="56"/>
      <c r="D175" s="131"/>
      <c r="E175" s="133"/>
      <c r="F175" s="200"/>
      <c r="G175" s="200"/>
      <c r="H175" s="147" t="str">
        <f>IFERROR(+VLOOKUP(C175,Indsats!$B$1:$D$29,2,FALSE),"")</f>
        <v/>
      </c>
      <c r="I175" s="196"/>
      <c r="J175" s="181" t="str">
        <f>+IFERROR(+VLOOKUP(I175,Medlemsoversigt!A:D,2,FALSE),"")</f>
        <v/>
      </c>
      <c r="K175" s="181" t="str">
        <f>IFERROR(+VLOOKUP(I175,Medlemsoversigt!A:D,3,FALSE),"")</f>
        <v/>
      </c>
      <c r="L175" s="181" t="str">
        <f>IFERROR(IF(+VLOOKUP(I175,Medlemsoversigt!A:H,4,FALSE)=0,"",+VLOOKUP(I175,Medlemsoversigt!A:H,4,FALSE)),"")</f>
        <v/>
      </c>
      <c r="M175" s="279" t="str">
        <f>IFERROR(IF(+VLOOKUP(I175,Medlemsoversigt!A:K,10,FALSE)=0,"",+VLOOKUP(I175,Medlemsoversigt!A:K,10,FALSE)),"")</f>
        <v/>
      </c>
      <c r="N175" s="152"/>
      <c r="O175" s="287"/>
      <c r="P175" s="153"/>
      <c r="Q175" s="152"/>
      <c r="R175" s="286"/>
      <c r="S175" s="153"/>
      <c r="T175" s="152"/>
      <c r="U175" s="274"/>
      <c r="V175" s="282"/>
      <c r="W175" s="152"/>
      <c r="X175" s="286"/>
      <c r="Y175" s="153"/>
      <c r="Z175" s="296"/>
      <c r="AA175" s="274"/>
      <c r="AB175" s="274"/>
      <c r="AC175" s="152"/>
      <c r="AD175" s="286"/>
      <c r="AE175" s="153"/>
      <c r="AF175" s="296"/>
      <c r="AG175" s="286"/>
      <c r="AH175" s="153"/>
      <c r="AI175" s="296"/>
      <c r="AJ175" s="286"/>
      <c r="AK175" s="153"/>
      <c r="AL175" s="282"/>
    </row>
    <row r="176" spans="1:38" x14ac:dyDescent="0.25">
      <c r="A176" s="10" t="str">
        <f t="shared" si="2"/>
        <v/>
      </c>
      <c r="B176" s="127" t="str">
        <f>+IF(A176="1.",+Indsats!$A$1,+IF(A176="2.",+Indsats!$A$2,+IF(A176="3.",+Indsats!$A$3,+IF(A176="4.",+Indsats!$A$4,+IF(A176="5.",+Indsats!$A$5,+IF(A176="6.",+Indsats!$A$6,+IF(A176="7.",+Indsats!$A$7,+IF(A176="8.",+Indsats!$A$8,+IF(A176="9.",+Indsats!$A$9,+IF(A176="10",+Indsats!$A$10,+IF(A176="11",+Indsats!$A$11,+IF(A176="12",+Indsats!$A$12,+IF(A176="13",+Indsats!$A$13,+IF(A176="14",+Indsats!$A$14,"Mangler Aktionsnummer"))))))))))))))</f>
        <v>Mangler Aktionsnummer</v>
      </c>
      <c r="C176" s="56"/>
      <c r="D176" s="131"/>
      <c r="E176" s="133"/>
      <c r="F176" s="200"/>
      <c r="G176" s="200"/>
      <c r="H176" s="147" t="str">
        <f>IFERROR(+VLOOKUP(C176,Indsats!$B$1:$D$29,2,FALSE),"")</f>
        <v/>
      </c>
      <c r="I176" s="196"/>
      <c r="J176" s="181" t="str">
        <f>+IFERROR(+VLOOKUP(I176,Medlemsoversigt!A:D,2,FALSE),"")</f>
        <v/>
      </c>
      <c r="K176" s="181" t="str">
        <f>IFERROR(+VLOOKUP(I176,Medlemsoversigt!A:D,3,FALSE),"")</f>
        <v/>
      </c>
      <c r="L176" s="181" t="str">
        <f>IFERROR(IF(+VLOOKUP(I176,Medlemsoversigt!A:H,4,FALSE)=0,"",+VLOOKUP(I176,Medlemsoversigt!A:H,4,FALSE)),"")</f>
        <v/>
      </c>
      <c r="M176" s="279" t="str">
        <f>IFERROR(IF(+VLOOKUP(I176,Medlemsoversigt!A:K,10,FALSE)=0,"",+VLOOKUP(I176,Medlemsoversigt!A:K,10,FALSE)),"")</f>
        <v/>
      </c>
      <c r="N176" s="154"/>
      <c r="O176" s="286"/>
      <c r="P176" s="146"/>
      <c r="Q176" s="154"/>
      <c r="R176" s="287"/>
      <c r="S176" s="146"/>
      <c r="T176" s="154"/>
      <c r="U176" s="275"/>
      <c r="V176" s="283"/>
      <c r="W176" s="154"/>
      <c r="X176" s="287"/>
      <c r="Y176" s="146"/>
      <c r="Z176" s="297"/>
      <c r="AA176" s="275"/>
      <c r="AB176" s="275"/>
      <c r="AC176" s="154"/>
      <c r="AD176" s="287"/>
      <c r="AE176" s="146"/>
      <c r="AF176" s="297"/>
      <c r="AG176" s="287"/>
      <c r="AH176" s="146"/>
      <c r="AI176" s="297"/>
      <c r="AJ176" s="287"/>
      <c r="AK176" s="146"/>
      <c r="AL176" s="283"/>
    </row>
    <row r="177" spans="1:38" x14ac:dyDescent="0.25">
      <c r="A177" s="10" t="str">
        <f t="shared" si="2"/>
        <v/>
      </c>
      <c r="B177" s="127" t="str">
        <f>+IF(A177="1.",+Indsats!$A$1,+IF(A177="2.",+Indsats!$A$2,+IF(A177="3.",+Indsats!$A$3,+IF(A177="4.",+Indsats!$A$4,+IF(A177="5.",+Indsats!$A$5,+IF(A177="6.",+Indsats!$A$6,+IF(A177="7.",+Indsats!$A$7,+IF(A177="8.",+Indsats!$A$8,+IF(A177="9.",+Indsats!$A$9,+IF(A177="10",+Indsats!$A$10,+IF(A177="11",+Indsats!$A$11,+IF(A177="12",+Indsats!$A$12,+IF(A177="13",+Indsats!$A$13,+IF(A177="14",+Indsats!$A$14,"Mangler Aktionsnummer"))))))))))))))</f>
        <v>Mangler Aktionsnummer</v>
      </c>
      <c r="C177" s="56"/>
      <c r="D177" s="131"/>
      <c r="E177" s="133"/>
      <c r="F177" s="200"/>
      <c r="G177" s="200"/>
      <c r="H177" s="147" t="str">
        <f>IFERROR(+VLOOKUP(C177,Indsats!$B$1:$D$29,2,FALSE),"")</f>
        <v/>
      </c>
      <c r="I177" s="196"/>
      <c r="J177" s="181" t="str">
        <f>+IFERROR(+VLOOKUP(I177,Medlemsoversigt!A:D,2,FALSE),"")</f>
        <v/>
      </c>
      <c r="K177" s="181" t="str">
        <f>IFERROR(+VLOOKUP(I177,Medlemsoversigt!A:D,3,FALSE),"")</f>
        <v/>
      </c>
      <c r="L177" s="181" t="str">
        <f>IFERROR(IF(+VLOOKUP(I177,Medlemsoversigt!A:H,4,FALSE)=0,"",+VLOOKUP(I177,Medlemsoversigt!A:H,4,FALSE)),"")</f>
        <v/>
      </c>
      <c r="M177" s="279" t="str">
        <f>IFERROR(IF(+VLOOKUP(I177,Medlemsoversigt!A:K,10,FALSE)=0,"",+VLOOKUP(I177,Medlemsoversigt!A:K,10,FALSE)),"")</f>
        <v/>
      </c>
      <c r="N177" s="152"/>
      <c r="O177" s="287"/>
      <c r="P177" s="153"/>
      <c r="Q177" s="152"/>
      <c r="R177" s="286"/>
      <c r="S177" s="153"/>
      <c r="T177" s="152"/>
      <c r="U177" s="274"/>
      <c r="V177" s="282"/>
      <c r="W177" s="152"/>
      <c r="X177" s="286"/>
      <c r="Y177" s="153"/>
      <c r="Z177" s="296"/>
      <c r="AA177" s="274"/>
      <c r="AB177" s="274"/>
      <c r="AC177" s="152"/>
      <c r="AD177" s="286"/>
      <c r="AE177" s="153"/>
      <c r="AF177" s="296"/>
      <c r="AG177" s="286"/>
      <c r="AH177" s="153"/>
      <c r="AI177" s="296"/>
      <c r="AJ177" s="286"/>
      <c r="AK177" s="153"/>
      <c r="AL177" s="282"/>
    </row>
    <row r="178" spans="1:38" x14ac:dyDescent="0.25">
      <c r="A178" s="10" t="str">
        <f t="shared" si="2"/>
        <v/>
      </c>
      <c r="B178" s="127" t="str">
        <f>+IF(A178="1.",+Indsats!$A$1,+IF(A178="2.",+Indsats!$A$2,+IF(A178="3.",+Indsats!$A$3,+IF(A178="4.",+Indsats!$A$4,+IF(A178="5.",+Indsats!$A$5,+IF(A178="6.",+Indsats!$A$6,+IF(A178="7.",+Indsats!$A$7,+IF(A178="8.",+Indsats!$A$8,+IF(A178="9.",+Indsats!$A$9,+IF(A178="10",+Indsats!$A$10,+IF(A178="11",+Indsats!$A$11,+IF(A178="12",+Indsats!$A$12,+IF(A178="13",+Indsats!$A$13,+IF(A178="14",+Indsats!$A$14,"Mangler Aktionsnummer"))))))))))))))</f>
        <v>Mangler Aktionsnummer</v>
      </c>
      <c r="C178" s="56"/>
      <c r="D178" s="131"/>
      <c r="E178" s="133"/>
      <c r="F178" s="200"/>
      <c r="G178" s="200"/>
      <c r="H178" s="147" t="str">
        <f>IFERROR(+VLOOKUP(C178,Indsats!$B$1:$D$29,2,FALSE),"")</f>
        <v/>
      </c>
      <c r="I178" s="196"/>
      <c r="J178" s="181" t="str">
        <f>+IFERROR(+VLOOKUP(I178,Medlemsoversigt!A:D,2,FALSE),"")</f>
        <v/>
      </c>
      <c r="K178" s="181" t="str">
        <f>IFERROR(+VLOOKUP(I178,Medlemsoversigt!A:D,3,FALSE),"")</f>
        <v/>
      </c>
      <c r="L178" s="181" t="str">
        <f>IFERROR(IF(+VLOOKUP(I178,Medlemsoversigt!A:H,4,FALSE)=0,"",+VLOOKUP(I178,Medlemsoversigt!A:H,4,FALSE)),"")</f>
        <v/>
      </c>
      <c r="M178" s="279" t="str">
        <f>IFERROR(IF(+VLOOKUP(I178,Medlemsoversigt!A:K,10,FALSE)=0,"",+VLOOKUP(I178,Medlemsoversigt!A:K,10,FALSE)),"")</f>
        <v/>
      </c>
      <c r="N178" s="154"/>
      <c r="O178" s="286"/>
      <c r="P178" s="146"/>
      <c r="Q178" s="154"/>
      <c r="R178" s="287"/>
      <c r="S178" s="146"/>
      <c r="T178" s="154"/>
      <c r="U178" s="275"/>
      <c r="V178" s="283"/>
      <c r="W178" s="154"/>
      <c r="X178" s="287"/>
      <c r="Y178" s="146"/>
      <c r="Z178" s="297"/>
      <c r="AA178" s="275"/>
      <c r="AB178" s="275"/>
      <c r="AC178" s="154"/>
      <c r="AD178" s="287"/>
      <c r="AE178" s="146"/>
      <c r="AF178" s="297"/>
      <c r="AG178" s="287"/>
      <c r="AH178" s="146"/>
      <c r="AI178" s="297"/>
      <c r="AJ178" s="287"/>
      <c r="AK178" s="146"/>
      <c r="AL178" s="283"/>
    </row>
    <row r="179" spans="1:38" x14ac:dyDescent="0.25">
      <c r="A179" s="10" t="str">
        <f t="shared" si="2"/>
        <v/>
      </c>
      <c r="B179" s="127" t="str">
        <f>+IF(A179="1.",+Indsats!$A$1,+IF(A179="2.",+Indsats!$A$2,+IF(A179="3.",+Indsats!$A$3,+IF(A179="4.",+Indsats!$A$4,+IF(A179="5.",+Indsats!$A$5,+IF(A179="6.",+Indsats!$A$6,+IF(A179="7.",+Indsats!$A$7,+IF(A179="8.",+Indsats!$A$8,+IF(A179="9.",+Indsats!$A$9,+IF(A179="10",+Indsats!$A$10,+IF(A179="11",+Indsats!$A$11,+IF(A179="12",+Indsats!$A$12,+IF(A179="13",+Indsats!$A$13,+IF(A179="14",+Indsats!$A$14,"Mangler Aktionsnummer"))))))))))))))</f>
        <v>Mangler Aktionsnummer</v>
      </c>
      <c r="C179" s="56"/>
      <c r="D179" s="131"/>
      <c r="E179" s="133"/>
      <c r="F179" s="200"/>
      <c r="G179" s="200"/>
      <c r="H179" s="147" t="str">
        <f>IFERROR(+VLOOKUP(C179,Indsats!$B$1:$D$29,2,FALSE),"")</f>
        <v/>
      </c>
      <c r="I179" s="196"/>
      <c r="J179" s="181" t="str">
        <f>+IFERROR(+VLOOKUP(I179,Medlemsoversigt!A:D,2,FALSE),"")</f>
        <v/>
      </c>
      <c r="K179" s="181" t="str">
        <f>IFERROR(+VLOOKUP(I179,Medlemsoversigt!A:D,3,FALSE),"")</f>
        <v/>
      </c>
      <c r="L179" s="181" t="str">
        <f>IFERROR(IF(+VLOOKUP(I179,Medlemsoversigt!A:H,4,FALSE)=0,"",+VLOOKUP(I179,Medlemsoversigt!A:H,4,FALSE)),"")</f>
        <v/>
      </c>
      <c r="M179" s="279" t="str">
        <f>IFERROR(IF(+VLOOKUP(I179,Medlemsoversigt!A:K,10,FALSE)=0,"",+VLOOKUP(I179,Medlemsoversigt!A:K,10,FALSE)),"")</f>
        <v/>
      </c>
      <c r="N179" s="152"/>
      <c r="O179" s="287"/>
      <c r="P179" s="153"/>
      <c r="Q179" s="152"/>
      <c r="R179" s="286"/>
      <c r="S179" s="153"/>
      <c r="T179" s="152"/>
      <c r="U179" s="274"/>
      <c r="V179" s="282"/>
      <c r="W179" s="152"/>
      <c r="X179" s="286"/>
      <c r="Y179" s="153"/>
      <c r="Z179" s="296"/>
      <c r="AA179" s="274"/>
      <c r="AB179" s="274"/>
      <c r="AC179" s="152"/>
      <c r="AD179" s="286"/>
      <c r="AE179" s="153"/>
      <c r="AF179" s="296"/>
      <c r="AG179" s="286"/>
      <c r="AH179" s="153"/>
      <c r="AI179" s="296"/>
      <c r="AJ179" s="286"/>
      <c r="AK179" s="153"/>
      <c r="AL179" s="282"/>
    </row>
    <row r="180" spans="1:38" x14ac:dyDescent="0.25">
      <c r="A180" s="10" t="str">
        <f t="shared" si="2"/>
        <v/>
      </c>
      <c r="B180" s="127" t="str">
        <f>+IF(A180="1.",+Indsats!$A$1,+IF(A180="2.",+Indsats!$A$2,+IF(A180="3.",+Indsats!$A$3,+IF(A180="4.",+Indsats!$A$4,+IF(A180="5.",+Indsats!$A$5,+IF(A180="6.",+Indsats!$A$6,+IF(A180="7.",+Indsats!$A$7,+IF(A180="8.",+Indsats!$A$8,+IF(A180="9.",+Indsats!$A$9,+IF(A180="10",+Indsats!$A$10,+IF(A180="11",+Indsats!$A$11,+IF(A180="12",+Indsats!$A$12,+IF(A180="13",+Indsats!$A$13,+IF(A180="14",+Indsats!$A$14,"Mangler Aktionsnummer"))))))))))))))</f>
        <v>Mangler Aktionsnummer</v>
      </c>
      <c r="C180" s="56"/>
      <c r="D180" s="131"/>
      <c r="E180" s="133"/>
      <c r="F180" s="200"/>
      <c r="G180" s="200"/>
      <c r="H180" s="147" t="str">
        <f>IFERROR(+VLOOKUP(C180,Indsats!$B$1:$D$29,2,FALSE),"")</f>
        <v/>
      </c>
      <c r="I180" s="196"/>
      <c r="J180" s="181" t="str">
        <f>+IFERROR(+VLOOKUP(I180,Medlemsoversigt!A:D,2,FALSE),"")</f>
        <v/>
      </c>
      <c r="K180" s="181" t="str">
        <f>IFERROR(+VLOOKUP(I180,Medlemsoversigt!A:D,3,FALSE),"")</f>
        <v/>
      </c>
      <c r="L180" s="181" t="str">
        <f>IFERROR(IF(+VLOOKUP(I180,Medlemsoversigt!A:H,4,FALSE)=0,"",+VLOOKUP(I180,Medlemsoversigt!A:H,4,FALSE)),"")</f>
        <v/>
      </c>
      <c r="M180" s="279" t="str">
        <f>IFERROR(IF(+VLOOKUP(I180,Medlemsoversigt!A:K,10,FALSE)=0,"",+VLOOKUP(I180,Medlemsoversigt!A:K,10,FALSE)),"")</f>
        <v/>
      </c>
      <c r="N180" s="154"/>
      <c r="O180" s="286"/>
      <c r="P180" s="146"/>
      <c r="Q180" s="154"/>
      <c r="R180" s="287"/>
      <c r="S180" s="146"/>
      <c r="T180" s="154"/>
      <c r="U180" s="275"/>
      <c r="V180" s="283"/>
      <c r="W180" s="154"/>
      <c r="X180" s="287"/>
      <c r="Y180" s="146"/>
      <c r="Z180" s="297"/>
      <c r="AA180" s="275"/>
      <c r="AB180" s="275"/>
      <c r="AC180" s="154"/>
      <c r="AD180" s="287"/>
      <c r="AE180" s="146"/>
      <c r="AF180" s="297"/>
      <c r="AG180" s="287"/>
      <c r="AH180" s="146"/>
      <c r="AI180" s="297"/>
      <c r="AJ180" s="287"/>
      <c r="AK180" s="146"/>
      <c r="AL180" s="283"/>
    </row>
    <row r="181" spans="1:38" x14ac:dyDescent="0.25">
      <c r="A181" s="10" t="str">
        <f t="shared" si="2"/>
        <v/>
      </c>
      <c r="B181" s="127" t="str">
        <f>+IF(A181="1.",+Indsats!$A$1,+IF(A181="2.",+Indsats!$A$2,+IF(A181="3.",+Indsats!$A$3,+IF(A181="4.",+Indsats!$A$4,+IF(A181="5.",+Indsats!$A$5,+IF(A181="6.",+Indsats!$A$6,+IF(A181="7.",+Indsats!$A$7,+IF(A181="8.",+Indsats!$A$8,+IF(A181="9.",+Indsats!$A$9,+IF(A181="10",+Indsats!$A$10,+IF(A181="11",+Indsats!$A$11,+IF(A181="12",+Indsats!$A$12,+IF(A181="13",+Indsats!$A$13,+IF(A181="14",+Indsats!$A$14,"Mangler Aktionsnummer"))))))))))))))</f>
        <v>Mangler Aktionsnummer</v>
      </c>
      <c r="C181" s="56"/>
      <c r="D181" s="131"/>
      <c r="E181" s="133"/>
      <c r="F181" s="200"/>
      <c r="G181" s="200"/>
      <c r="H181" s="147" t="str">
        <f>IFERROR(+VLOOKUP(C181,Indsats!$B$1:$D$29,2,FALSE),"")</f>
        <v/>
      </c>
      <c r="I181" s="196"/>
      <c r="J181" s="181" t="str">
        <f>+IFERROR(+VLOOKUP(I181,Medlemsoversigt!A:D,2,FALSE),"")</f>
        <v/>
      </c>
      <c r="K181" s="181" t="str">
        <f>IFERROR(+VLOOKUP(I181,Medlemsoversigt!A:D,3,FALSE),"")</f>
        <v/>
      </c>
      <c r="L181" s="181" t="str">
        <f>IFERROR(IF(+VLOOKUP(I181,Medlemsoversigt!A:H,4,FALSE)=0,"",+VLOOKUP(I181,Medlemsoversigt!A:H,4,FALSE)),"")</f>
        <v/>
      </c>
      <c r="M181" s="279" t="str">
        <f>IFERROR(IF(+VLOOKUP(I181,Medlemsoversigt!A:K,10,FALSE)=0,"",+VLOOKUP(I181,Medlemsoversigt!A:K,10,FALSE)),"")</f>
        <v/>
      </c>
      <c r="N181" s="152"/>
      <c r="O181" s="287"/>
      <c r="P181" s="153"/>
      <c r="Q181" s="152"/>
      <c r="R181" s="286"/>
      <c r="S181" s="153"/>
      <c r="T181" s="152"/>
      <c r="U181" s="274"/>
      <c r="V181" s="282"/>
      <c r="W181" s="152"/>
      <c r="X181" s="286"/>
      <c r="Y181" s="153"/>
      <c r="Z181" s="296"/>
      <c r="AA181" s="274"/>
      <c r="AB181" s="274"/>
      <c r="AC181" s="152"/>
      <c r="AD181" s="286"/>
      <c r="AE181" s="153"/>
      <c r="AF181" s="296"/>
      <c r="AG181" s="286"/>
      <c r="AH181" s="153"/>
      <c r="AI181" s="296"/>
      <c r="AJ181" s="286"/>
      <c r="AK181" s="153"/>
      <c r="AL181" s="282"/>
    </row>
    <row r="182" spans="1:38" x14ac:dyDescent="0.25">
      <c r="A182" s="10" t="str">
        <f t="shared" si="2"/>
        <v/>
      </c>
      <c r="B182" s="127" t="str">
        <f>+IF(A182="1.",+Indsats!$A$1,+IF(A182="2.",+Indsats!$A$2,+IF(A182="3.",+Indsats!$A$3,+IF(A182="4.",+Indsats!$A$4,+IF(A182="5.",+Indsats!$A$5,+IF(A182="6.",+Indsats!$A$6,+IF(A182="7.",+Indsats!$A$7,+IF(A182="8.",+Indsats!$A$8,+IF(A182="9.",+Indsats!$A$9,+IF(A182="10",+Indsats!$A$10,+IF(A182="11",+Indsats!$A$11,+IF(A182="12",+Indsats!$A$12,+IF(A182="13",+Indsats!$A$13,+IF(A182="14",+Indsats!$A$14,"Mangler Aktionsnummer"))))))))))))))</f>
        <v>Mangler Aktionsnummer</v>
      </c>
      <c r="C182" s="56"/>
      <c r="D182" s="131"/>
      <c r="E182" s="133"/>
      <c r="F182" s="200"/>
      <c r="G182" s="200"/>
      <c r="H182" s="147" t="str">
        <f>IFERROR(+VLOOKUP(C182,Indsats!$B$1:$D$29,2,FALSE),"")</f>
        <v/>
      </c>
      <c r="I182" s="196"/>
      <c r="J182" s="181" t="str">
        <f>+IFERROR(+VLOOKUP(I182,Medlemsoversigt!A:D,2,FALSE),"")</f>
        <v/>
      </c>
      <c r="K182" s="181" t="str">
        <f>IFERROR(+VLOOKUP(I182,Medlemsoversigt!A:D,3,FALSE),"")</f>
        <v/>
      </c>
      <c r="L182" s="181" t="str">
        <f>IFERROR(IF(+VLOOKUP(I182,Medlemsoversigt!A:H,4,FALSE)=0,"",+VLOOKUP(I182,Medlemsoversigt!A:H,4,FALSE)),"")</f>
        <v/>
      </c>
      <c r="M182" s="279" t="str">
        <f>IFERROR(IF(+VLOOKUP(I182,Medlemsoversigt!A:K,10,FALSE)=0,"",+VLOOKUP(I182,Medlemsoversigt!A:K,10,FALSE)),"")</f>
        <v/>
      </c>
      <c r="N182" s="154"/>
      <c r="O182" s="286"/>
      <c r="P182" s="146"/>
      <c r="Q182" s="154"/>
      <c r="R182" s="287"/>
      <c r="S182" s="146"/>
      <c r="T182" s="154"/>
      <c r="U182" s="275"/>
      <c r="V182" s="283"/>
      <c r="W182" s="154"/>
      <c r="X182" s="287"/>
      <c r="Y182" s="146"/>
      <c r="Z182" s="297"/>
      <c r="AA182" s="275"/>
      <c r="AB182" s="275"/>
      <c r="AC182" s="154"/>
      <c r="AD182" s="287"/>
      <c r="AE182" s="146"/>
      <c r="AF182" s="297"/>
      <c r="AG182" s="287"/>
      <c r="AH182" s="146"/>
      <c r="AI182" s="297"/>
      <c r="AJ182" s="287"/>
      <c r="AK182" s="146"/>
      <c r="AL182" s="283"/>
    </row>
    <row r="183" spans="1:38" x14ac:dyDescent="0.25">
      <c r="A183" s="10" t="str">
        <f t="shared" si="2"/>
        <v/>
      </c>
      <c r="B183" s="127" t="str">
        <f>+IF(A183="1.",+Indsats!$A$1,+IF(A183="2.",+Indsats!$A$2,+IF(A183="3.",+Indsats!$A$3,+IF(A183="4.",+Indsats!$A$4,+IF(A183="5.",+Indsats!$A$5,+IF(A183="6.",+Indsats!$A$6,+IF(A183="7.",+Indsats!$A$7,+IF(A183="8.",+Indsats!$A$8,+IF(A183="9.",+Indsats!$A$9,+IF(A183="10",+Indsats!$A$10,+IF(A183="11",+Indsats!$A$11,+IF(A183="12",+Indsats!$A$12,+IF(A183="13",+Indsats!$A$13,+IF(A183="14",+Indsats!$A$14,"Mangler Aktionsnummer"))))))))))))))</f>
        <v>Mangler Aktionsnummer</v>
      </c>
      <c r="C183" s="56"/>
      <c r="D183" s="131"/>
      <c r="E183" s="133"/>
      <c r="F183" s="200"/>
      <c r="G183" s="200"/>
      <c r="H183" s="147" t="str">
        <f>IFERROR(+VLOOKUP(C183,Indsats!$B$1:$D$29,2,FALSE),"")</f>
        <v/>
      </c>
      <c r="I183" s="196"/>
      <c r="J183" s="181" t="str">
        <f>+IFERROR(+VLOOKUP(I183,Medlemsoversigt!A:D,2,FALSE),"")</f>
        <v/>
      </c>
      <c r="K183" s="181" t="str">
        <f>IFERROR(+VLOOKUP(I183,Medlemsoversigt!A:D,3,FALSE),"")</f>
        <v/>
      </c>
      <c r="L183" s="181" t="str">
        <f>IFERROR(IF(+VLOOKUP(I183,Medlemsoversigt!A:H,4,FALSE)=0,"",+VLOOKUP(I183,Medlemsoversigt!A:H,4,FALSE)),"")</f>
        <v/>
      </c>
      <c r="M183" s="279" t="str">
        <f>IFERROR(IF(+VLOOKUP(I183,Medlemsoversigt!A:K,10,FALSE)=0,"",+VLOOKUP(I183,Medlemsoversigt!A:K,10,FALSE)),"")</f>
        <v/>
      </c>
      <c r="N183" s="152"/>
      <c r="O183" s="287"/>
      <c r="P183" s="153"/>
      <c r="Q183" s="152"/>
      <c r="R183" s="286"/>
      <c r="S183" s="153"/>
      <c r="T183" s="152"/>
      <c r="U183" s="274"/>
      <c r="V183" s="282"/>
      <c r="W183" s="152"/>
      <c r="X183" s="286"/>
      <c r="Y183" s="153"/>
      <c r="Z183" s="296"/>
      <c r="AA183" s="274"/>
      <c r="AB183" s="274"/>
      <c r="AC183" s="152"/>
      <c r="AD183" s="286"/>
      <c r="AE183" s="153"/>
      <c r="AF183" s="296"/>
      <c r="AG183" s="286"/>
      <c r="AH183" s="153"/>
      <c r="AI183" s="296"/>
      <c r="AJ183" s="286"/>
      <c r="AK183" s="153"/>
      <c r="AL183" s="282"/>
    </row>
    <row r="184" spans="1:38" x14ac:dyDescent="0.25">
      <c r="A184" s="10" t="str">
        <f t="shared" si="2"/>
        <v/>
      </c>
      <c r="B184" s="127" t="str">
        <f>+IF(A184="1.",+Indsats!$A$1,+IF(A184="2.",+Indsats!$A$2,+IF(A184="3.",+Indsats!$A$3,+IF(A184="4.",+Indsats!$A$4,+IF(A184="5.",+Indsats!$A$5,+IF(A184="6.",+Indsats!$A$6,+IF(A184="7.",+Indsats!$A$7,+IF(A184="8.",+Indsats!$A$8,+IF(A184="9.",+Indsats!$A$9,+IF(A184="10",+Indsats!$A$10,+IF(A184="11",+Indsats!$A$11,+IF(A184="12",+Indsats!$A$12,+IF(A184="13",+Indsats!$A$13,+IF(A184="14",+Indsats!$A$14,"Mangler Aktionsnummer"))))))))))))))</f>
        <v>Mangler Aktionsnummer</v>
      </c>
      <c r="C184" s="56"/>
      <c r="D184" s="131"/>
      <c r="E184" s="133"/>
      <c r="F184" s="200"/>
      <c r="G184" s="200"/>
      <c r="H184" s="147" t="str">
        <f>IFERROR(+VLOOKUP(C184,Indsats!$B$1:$D$29,2,FALSE),"")</f>
        <v/>
      </c>
      <c r="I184" s="196"/>
      <c r="J184" s="181" t="str">
        <f>+IFERROR(+VLOOKUP(I184,Medlemsoversigt!A:D,2,FALSE),"")</f>
        <v/>
      </c>
      <c r="K184" s="181" t="str">
        <f>IFERROR(+VLOOKUP(I184,Medlemsoversigt!A:D,3,FALSE),"")</f>
        <v/>
      </c>
      <c r="L184" s="181" t="str">
        <f>IFERROR(IF(+VLOOKUP(I184,Medlemsoversigt!A:H,4,FALSE)=0,"",+VLOOKUP(I184,Medlemsoversigt!A:H,4,FALSE)),"")</f>
        <v/>
      </c>
      <c r="M184" s="279" t="str">
        <f>IFERROR(IF(+VLOOKUP(I184,Medlemsoversigt!A:K,10,FALSE)=0,"",+VLOOKUP(I184,Medlemsoversigt!A:K,10,FALSE)),"")</f>
        <v/>
      </c>
      <c r="N184" s="154"/>
      <c r="O184" s="286"/>
      <c r="P184" s="146"/>
      <c r="Q184" s="154"/>
      <c r="R184" s="287"/>
      <c r="S184" s="146"/>
      <c r="T184" s="154"/>
      <c r="U184" s="275"/>
      <c r="V184" s="283"/>
      <c r="W184" s="154"/>
      <c r="X184" s="287"/>
      <c r="Y184" s="146"/>
      <c r="Z184" s="297"/>
      <c r="AA184" s="275"/>
      <c r="AB184" s="275"/>
      <c r="AC184" s="154"/>
      <c r="AD184" s="287"/>
      <c r="AE184" s="146"/>
      <c r="AF184" s="297"/>
      <c r="AG184" s="287"/>
      <c r="AH184" s="146"/>
      <c r="AI184" s="297"/>
      <c r="AJ184" s="287"/>
      <c r="AK184" s="146"/>
      <c r="AL184" s="283"/>
    </row>
    <row r="185" spans="1:38" x14ac:dyDescent="0.25">
      <c r="A185" s="10" t="str">
        <f t="shared" si="2"/>
        <v/>
      </c>
      <c r="B185" s="127" t="str">
        <f>+IF(A185="1.",+Indsats!$A$1,+IF(A185="2.",+Indsats!$A$2,+IF(A185="3.",+Indsats!$A$3,+IF(A185="4.",+Indsats!$A$4,+IF(A185="5.",+Indsats!$A$5,+IF(A185="6.",+Indsats!$A$6,+IF(A185="7.",+Indsats!$A$7,+IF(A185="8.",+Indsats!$A$8,+IF(A185="9.",+Indsats!$A$9,+IF(A185="10",+Indsats!$A$10,+IF(A185="11",+Indsats!$A$11,+IF(A185="12",+Indsats!$A$12,+IF(A185="13",+Indsats!$A$13,+IF(A185="14",+Indsats!$A$14,"Mangler Aktionsnummer"))))))))))))))</f>
        <v>Mangler Aktionsnummer</v>
      </c>
      <c r="C185" s="56"/>
      <c r="D185" s="131"/>
      <c r="E185" s="133"/>
      <c r="F185" s="200"/>
      <c r="G185" s="200"/>
      <c r="H185" s="147" t="str">
        <f>IFERROR(+VLOOKUP(C185,Indsats!$B$1:$D$29,2,FALSE),"")</f>
        <v/>
      </c>
      <c r="I185" s="196"/>
      <c r="J185" s="181" t="str">
        <f>+IFERROR(+VLOOKUP(I185,Medlemsoversigt!A:D,2,FALSE),"")</f>
        <v/>
      </c>
      <c r="K185" s="181" t="str">
        <f>IFERROR(+VLOOKUP(I185,Medlemsoversigt!A:D,3,FALSE),"")</f>
        <v/>
      </c>
      <c r="L185" s="181" t="str">
        <f>IFERROR(IF(+VLOOKUP(I185,Medlemsoversigt!A:H,4,FALSE)=0,"",+VLOOKUP(I185,Medlemsoversigt!A:H,4,FALSE)),"")</f>
        <v/>
      </c>
      <c r="M185" s="279" t="str">
        <f>IFERROR(IF(+VLOOKUP(I185,Medlemsoversigt!A:K,10,FALSE)=0,"",+VLOOKUP(I185,Medlemsoversigt!A:K,10,FALSE)),"")</f>
        <v/>
      </c>
      <c r="N185" s="152"/>
      <c r="O185" s="287"/>
      <c r="P185" s="153"/>
      <c r="Q185" s="152"/>
      <c r="R185" s="286"/>
      <c r="S185" s="153"/>
      <c r="T185" s="152"/>
      <c r="U185" s="274"/>
      <c r="V185" s="282"/>
      <c r="W185" s="152"/>
      <c r="X185" s="286"/>
      <c r="Y185" s="153"/>
      <c r="Z185" s="296"/>
      <c r="AA185" s="274"/>
      <c r="AB185" s="274"/>
      <c r="AC185" s="152"/>
      <c r="AD185" s="286"/>
      <c r="AE185" s="153"/>
      <c r="AF185" s="296"/>
      <c r="AG185" s="286"/>
      <c r="AH185" s="153"/>
      <c r="AI185" s="296"/>
      <c r="AJ185" s="286"/>
      <c r="AK185" s="153"/>
      <c r="AL185" s="282"/>
    </row>
    <row r="186" spans="1:38" x14ac:dyDescent="0.25">
      <c r="A186" s="10" t="str">
        <f t="shared" si="2"/>
        <v/>
      </c>
      <c r="B186" s="127" t="str">
        <f>+IF(A186="1.",+Indsats!$A$1,+IF(A186="2.",+Indsats!$A$2,+IF(A186="3.",+Indsats!$A$3,+IF(A186="4.",+Indsats!$A$4,+IF(A186="5.",+Indsats!$A$5,+IF(A186="6.",+Indsats!$A$6,+IF(A186="7.",+Indsats!$A$7,+IF(A186="8.",+Indsats!$A$8,+IF(A186="9.",+Indsats!$A$9,+IF(A186="10",+Indsats!$A$10,+IF(A186="11",+Indsats!$A$11,+IF(A186="12",+Indsats!$A$12,+IF(A186="13",+Indsats!$A$13,+IF(A186="14",+Indsats!$A$14,"Mangler Aktionsnummer"))))))))))))))</f>
        <v>Mangler Aktionsnummer</v>
      </c>
      <c r="C186" s="56"/>
      <c r="D186" s="131"/>
      <c r="E186" s="133"/>
      <c r="F186" s="200"/>
      <c r="G186" s="200"/>
      <c r="H186" s="147" t="str">
        <f>IFERROR(+VLOOKUP(C186,Indsats!$B$1:$D$29,2,FALSE),"")</f>
        <v/>
      </c>
      <c r="I186" s="196"/>
      <c r="J186" s="181" t="str">
        <f>+IFERROR(+VLOOKUP(I186,Medlemsoversigt!A:D,2,FALSE),"")</f>
        <v/>
      </c>
      <c r="K186" s="181" t="str">
        <f>IFERROR(+VLOOKUP(I186,Medlemsoversigt!A:D,3,FALSE),"")</f>
        <v/>
      </c>
      <c r="L186" s="181" t="str">
        <f>IFERROR(IF(+VLOOKUP(I186,Medlemsoversigt!A:H,4,FALSE)=0,"",+VLOOKUP(I186,Medlemsoversigt!A:H,4,FALSE)),"")</f>
        <v/>
      </c>
      <c r="M186" s="279" t="str">
        <f>IFERROR(IF(+VLOOKUP(I186,Medlemsoversigt!A:K,10,FALSE)=0,"",+VLOOKUP(I186,Medlemsoversigt!A:K,10,FALSE)),"")</f>
        <v/>
      </c>
      <c r="N186" s="154"/>
      <c r="O186" s="286"/>
      <c r="P186" s="146"/>
      <c r="Q186" s="154"/>
      <c r="R186" s="287"/>
      <c r="S186" s="146"/>
      <c r="T186" s="154"/>
      <c r="U186" s="275"/>
      <c r="V186" s="283"/>
      <c r="W186" s="154"/>
      <c r="X186" s="287"/>
      <c r="Y186" s="146"/>
      <c r="Z186" s="297"/>
      <c r="AA186" s="275"/>
      <c r="AB186" s="275"/>
      <c r="AC186" s="154"/>
      <c r="AD186" s="287"/>
      <c r="AE186" s="146"/>
      <c r="AF186" s="297"/>
      <c r="AG186" s="287"/>
      <c r="AH186" s="146"/>
      <c r="AI186" s="297"/>
      <c r="AJ186" s="287"/>
      <c r="AK186" s="146"/>
      <c r="AL186" s="283"/>
    </row>
    <row r="187" spans="1:38" x14ac:dyDescent="0.25">
      <c r="A187" s="10" t="str">
        <f t="shared" si="2"/>
        <v/>
      </c>
      <c r="B187" s="127" t="str">
        <f>+IF(A187="1.",+Indsats!$A$1,+IF(A187="2.",+Indsats!$A$2,+IF(A187="3.",+Indsats!$A$3,+IF(A187="4.",+Indsats!$A$4,+IF(A187="5.",+Indsats!$A$5,+IF(A187="6.",+Indsats!$A$6,+IF(A187="7.",+Indsats!$A$7,+IF(A187="8.",+Indsats!$A$8,+IF(A187="9.",+Indsats!$A$9,+IF(A187="10",+Indsats!$A$10,+IF(A187="11",+Indsats!$A$11,+IF(A187="12",+Indsats!$A$12,+IF(A187="13",+Indsats!$A$13,+IF(A187="14",+Indsats!$A$14,"Mangler Aktionsnummer"))))))))))))))</f>
        <v>Mangler Aktionsnummer</v>
      </c>
      <c r="C187" s="56"/>
      <c r="D187" s="131"/>
      <c r="E187" s="133"/>
      <c r="F187" s="200"/>
      <c r="G187" s="200"/>
      <c r="H187" s="147" t="str">
        <f>IFERROR(+VLOOKUP(C187,Indsats!$B$1:$D$29,2,FALSE),"")</f>
        <v/>
      </c>
      <c r="I187" s="196"/>
      <c r="J187" s="181" t="str">
        <f>+IFERROR(+VLOOKUP(I187,Medlemsoversigt!A:D,2,FALSE),"")</f>
        <v/>
      </c>
      <c r="K187" s="181" t="str">
        <f>IFERROR(+VLOOKUP(I187,Medlemsoversigt!A:D,3,FALSE),"")</f>
        <v/>
      </c>
      <c r="L187" s="181" t="str">
        <f>IFERROR(IF(+VLOOKUP(I187,Medlemsoversigt!A:H,4,FALSE)=0,"",+VLOOKUP(I187,Medlemsoversigt!A:H,4,FALSE)),"")</f>
        <v/>
      </c>
      <c r="M187" s="279" t="str">
        <f>IFERROR(IF(+VLOOKUP(I187,Medlemsoversigt!A:K,10,FALSE)=0,"",+VLOOKUP(I187,Medlemsoversigt!A:K,10,FALSE)),"")</f>
        <v/>
      </c>
      <c r="N187" s="152"/>
      <c r="O187" s="287"/>
      <c r="P187" s="153"/>
      <c r="Q187" s="152"/>
      <c r="R187" s="286"/>
      <c r="S187" s="153"/>
      <c r="T187" s="152"/>
      <c r="U187" s="274"/>
      <c r="V187" s="282"/>
      <c r="W187" s="152"/>
      <c r="X187" s="286"/>
      <c r="Y187" s="153"/>
      <c r="Z187" s="296"/>
      <c r="AA187" s="274"/>
      <c r="AB187" s="274"/>
      <c r="AC187" s="152"/>
      <c r="AD187" s="286"/>
      <c r="AE187" s="153"/>
      <c r="AF187" s="296"/>
      <c r="AG187" s="286"/>
      <c r="AH187" s="153"/>
      <c r="AI187" s="296"/>
      <c r="AJ187" s="286"/>
      <c r="AK187" s="153"/>
      <c r="AL187" s="282"/>
    </row>
    <row r="188" spans="1:38" x14ac:dyDescent="0.25">
      <c r="A188" s="10" t="str">
        <f t="shared" si="2"/>
        <v/>
      </c>
      <c r="B188" s="127" t="str">
        <f>+IF(A188="1.",+Indsats!$A$1,+IF(A188="2.",+Indsats!$A$2,+IF(A188="3.",+Indsats!$A$3,+IF(A188="4.",+Indsats!$A$4,+IF(A188="5.",+Indsats!$A$5,+IF(A188="6.",+Indsats!$A$6,+IF(A188="7.",+Indsats!$A$7,+IF(A188="8.",+Indsats!$A$8,+IF(A188="9.",+Indsats!$A$9,+IF(A188="10",+Indsats!$A$10,+IF(A188="11",+Indsats!$A$11,+IF(A188="12",+Indsats!$A$12,+IF(A188="13",+Indsats!$A$13,+IF(A188="14",+Indsats!$A$14,"Mangler Aktionsnummer"))))))))))))))</f>
        <v>Mangler Aktionsnummer</v>
      </c>
      <c r="C188" s="56"/>
      <c r="D188" s="131"/>
      <c r="E188" s="133"/>
      <c r="F188" s="200"/>
      <c r="G188" s="200"/>
      <c r="H188" s="147" t="str">
        <f>IFERROR(+VLOOKUP(C188,Indsats!$B$1:$D$29,2,FALSE),"")</f>
        <v/>
      </c>
      <c r="I188" s="196"/>
      <c r="J188" s="181" t="str">
        <f>+IFERROR(+VLOOKUP(I188,Medlemsoversigt!A:D,2,FALSE),"")</f>
        <v/>
      </c>
      <c r="K188" s="181" t="str">
        <f>IFERROR(+VLOOKUP(I188,Medlemsoversigt!A:D,3,FALSE),"")</f>
        <v/>
      </c>
      <c r="L188" s="181" t="str">
        <f>IFERROR(IF(+VLOOKUP(I188,Medlemsoversigt!A:H,4,FALSE)=0,"",+VLOOKUP(I188,Medlemsoversigt!A:H,4,FALSE)),"")</f>
        <v/>
      </c>
      <c r="M188" s="279" t="str">
        <f>IFERROR(IF(+VLOOKUP(I188,Medlemsoversigt!A:K,10,FALSE)=0,"",+VLOOKUP(I188,Medlemsoversigt!A:K,10,FALSE)),"")</f>
        <v/>
      </c>
      <c r="N188" s="154"/>
      <c r="O188" s="286"/>
      <c r="P188" s="146"/>
      <c r="Q188" s="154"/>
      <c r="R188" s="287"/>
      <c r="S188" s="146"/>
      <c r="T188" s="154"/>
      <c r="U188" s="275"/>
      <c r="V188" s="283"/>
      <c r="W188" s="154"/>
      <c r="X188" s="287"/>
      <c r="Y188" s="146"/>
      <c r="Z188" s="297"/>
      <c r="AA188" s="275"/>
      <c r="AB188" s="275"/>
      <c r="AC188" s="154"/>
      <c r="AD188" s="287"/>
      <c r="AE188" s="146"/>
      <c r="AF188" s="297"/>
      <c r="AG188" s="287"/>
      <c r="AH188" s="146"/>
      <c r="AI188" s="297"/>
      <c r="AJ188" s="287"/>
      <c r="AK188" s="146"/>
      <c r="AL188" s="283"/>
    </row>
    <row r="189" spans="1:38" x14ac:dyDescent="0.25">
      <c r="A189" s="10" t="str">
        <f t="shared" si="2"/>
        <v/>
      </c>
      <c r="B189" s="127" t="str">
        <f>+IF(A189="1.",+Indsats!$A$1,+IF(A189="2.",+Indsats!$A$2,+IF(A189="3.",+Indsats!$A$3,+IF(A189="4.",+Indsats!$A$4,+IF(A189="5.",+Indsats!$A$5,+IF(A189="6.",+Indsats!$A$6,+IF(A189="7.",+Indsats!$A$7,+IF(A189="8.",+Indsats!$A$8,+IF(A189="9.",+Indsats!$A$9,+IF(A189="10",+Indsats!$A$10,+IF(A189="11",+Indsats!$A$11,+IF(A189="12",+Indsats!$A$12,+IF(A189="13",+Indsats!$A$13,+IF(A189="14",+Indsats!$A$14,"Mangler Aktionsnummer"))))))))))))))</f>
        <v>Mangler Aktionsnummer</v>
      </c>
      <c r="C189" s="56"/>
      <c r="D189" s="131"/>
      <c r="E189" s="133"/>
      <c r="F189" s="200"/>
      <c r="G189" s="200"/>
      <c r="H189" s="147" t="str">
        <f>IFERROR(+VLOOKUP(C189,Indsats!$B$1:$D$29,2,FALSE),"")</f>
        <v/>
      </c>
      <c r="I189" s="196"/>
      <c r="J189" s="181" t="str">
        <f>+IFERROR(+VLOOKUP(I189,Medlemsoversigt!A:D,2,FALSE),"")</f>
        <v/>
      </c>
      <c r="K189" s="181" t="str">
        <f>IFERROR(+VLOOKUP(I189,Medlemsoversigt!A:D,3,FALSE),"")</f>
        <v/>
      </c>
      <c r="L189" s="181" t="str">
        <f>IFERROR(IF(+VLOOKUP(I189,Medlemsoversigt!A:H,4,FALSE)=0,"",+VLOOKUP(I189,Medlemsoversigt!A:H,4,FALSE)),"")</f>
        <v/>
      </c>
      <c r="M189" s="279" t="str">
        <f>IFERROR(IF(+VLOOKUP(I189,Medlemsoversigt!A:K,10,FALSE)=0,"",+VLOOKUP(I189,Medlemsoversigt!A:K,10,FALSE)),"")</f>
        <v/>
      </c>
      <c r="N189" s="152"/>
      <c r="O189" s="287"/>
      <c r="P189" s="153"/>
      <c r="Q189" s="152"/>
      <c r="R189" s="286"/>
      <c r="S189" s="153"/>
      <c r="T189" s="152"/>
      <c r="U189" s="274"/>
      <c r="V189" s="282"/>
      <c r="W189" s="152"/>
      <c r="X189" s="286"/>
      <c r="Y189" s="153"/>
      <c r="Z189" s="296"/>
      <c r="AA189" s="274"/>
      <c r="AB189" s="274"/>
      <c r="AC189" s="152"/>
      <c r="AD189" s="286"/>
      <c r="AE189" s="153"/>
      <c r="AF189" s="296"/>
      <c r="AG189" s="286"/>
      <c r="AH189" s="153"/>
      <c r="AI189" s="296"/>
      <c r="AJ189" s="286"/>
      <c r="AK189" s="153"/>
      <c r="AL189" s="282"/>
    </row>
    <row r="190" spans="1:38" x14ac:dyDescent="0.25">
      <c r="A190" s="10" t="str">
        <f t="shared" si="2"/>
        <v/>
      </c>
      <c r="B190" s="127" t="str">
        <f>+IF(A190="1.",+Indsats!$A$1,+IF(A190="2.",+Indsats!$A$2,+IF(A190="3.",+Indsats!$A$3,+IF(A190="4.",+Indsats!$A$4,+IF(A190="5.",+Indsats!$A$5,+IF(A190="6.",+Indsats!$A$6,+IF(A190="7.",+Indsats!$A$7,+IF(A190="8.",+Indsats!$A$8,+IF(A190="9.",+Indsats!$A$9,+IF(A190="10",+Indsats!$A$10,+IF(A190="11",+Indsats!$A$11,+IF(A190="12",+Indsats!$A$12,+IF(A190="13",+Indsats!$A$13,+IF(A190="14",+Indsats!$A$14,"Mangler Aktionsnummer"))))))))))))))</f>
        <v>Mangler Aktionsnummer</v>
      </c>
      <c r="C190" s="56"/>
      <c r="D190" s="131"/>
      <c r="E190" s="133"/>
      <c r="F190" s="200"/>
      <c r="G190" s="200"/>
      <c r="H190" s="147" t="str">
        <f>IFERROR(+VLOOKUP(C190,Indsats!$B$1:$D$29,2,FALSE),"")</f>
        <v/>
      </c>
      <c r="I190" s="196"/>
      <c r="J190" s="181" t="str">
        <f>+IFERROR(+VLOOKUP(I190,Medlemsoversigt!A:D,2,FALSE),"")</f>
        <v/>
      </c>
      <c r="K190" s="181" t="str">
        <f>IFERROR(+VLOOKUP(I190,Medlemsoversigt!A:D,3,FALSE),"")</f>
        <v/>
      </c>
      <c r="L190" s="181" t="str">
        <f>IFERROR(IF(+VLOOKUP(I190,Medlemsoversigt!A:H,4,FALSE)=0,"",+VLOOKUP(I190,Medlemsoversigt!A:H,4,FALSE)),"")</f>
        <v/>
      </c>
      <c r="M190" s="279" t="str">
        <f>IFERROR(IF(+VLOOKUP(I190,Medlemsoversigt!A:K,10,FALSE)=0,"",+VLOOKUP(I190,Medlemsoversigt!A:K,10,FALSE)),"")</f>
        <v/>
      </c>
      <c r="N190" s="154"/>
      <c r="O190" s="286"/>
      <c r="P190" s="146"/>
      <c r="Q190" s="154"/>
      <c r="R190" s="287"/>
      <c r="S190" s="146"/>
      <c r="T190" s="154"/>
      <c r="U190" s="275"/>
      <c r="V190" s="283"/>
      <c r="W190" s="154"/>
      <c r="X190" s="287"/>
      <c r="Y190" s="146"/>
      <c r="Z190" s="297"/>
      <c r="AA190" s="275"/>
      <c r="AB190" s="275"/>
      <c r="AC190" s="154"/>
      <c r="AD190" s="287"/>
      <c r="AE190" s="146"/>
      <c r="AF190" s="297"/>
      <c r="AG190" s="287"/>
      <c r="AH190" s="146"/>
      <c r="AI190" s="297"/>
      <c r="AJ190" s="287"/>
      <c r="AK190" s="146"/>
      <c r="AL190" s="283"/>
    </row>
    <row r="191" spans="1:38" x14ac:dyDescent="0.25">
      <c r="A191" s="10" t="str">
        <f t="shared" si="2"/>
        <v/>
      </c>
      <c r="B191" s="127" t="str">
        <f>+IF(A191="1.",+Indsats!$A$1,+IF(A191="2.",+Indsats!$A$2,+IF(A191="3.",+Indsats!$A$3,+IF(A191="4.",+Indsats!$A$4,+IF(A191="5.",+Indsats!$A$5,+IF(A191="6.",+Indsats!$A$6,+IF(A191="7.",+Indsats!$A$7,+IF(A191="8.",+Indsats!$A$8,+IF(A191="9.",+Indsats!$A$9,+IF(A191="10",+Indsats!$A$10,+IF(A191="11",+Indsats!$A$11,+IF(A191="12",+Indsats!$A$12,+IF(A191="13",+Indsats!$A$13,+IF(A191="14",+Indsats!$A$14,"Mangler Aktionsnummer"))))))))))))))</f>
        <v>Mangler Aktionsnummer</v>
      </c>
      <c r="C191" s="56"/>
      <c r="D191" s="131"/>
      <c r="E191" s="133"/>
      <c r="F191" s="200"/>
      <c r="G191" s="200"/>
      <c r="H191" s="147" t="str">
        <f>IFERROR(+VLOOKUP(C191,Indsats!$B$1:$D$29,2,FALSE),"")</f>
        <v/>
      </c>
      <c r="I191" s="196"/>
      <c r="J191" s="181" t="str">
        <f>+IFERROR(+VLOOKUP(I191,Medlemsoversigt!A:D,2,FALSE),"")</f>
        <v/>
      </c>
      <c r="K191" s="181" t="str">
        <f>IFERROR(+VLOOKUP(I191,Medlemsoversigt!A:D,3,FALSE),"")</f>
        <v/>
      </c>
      <c r="L191" s="181" t="str">
        <f>IFERROR(IF(+VLOOKUP(I191,Medlemsoversigt!A:H,4,FALSE)=0,"",+VLOOKUP(I191,Medlemsoversigt!A:H,4,FALSE)),"")</f>
        <v/>
      </c>
      <c r="M191" s="279" t="str">
        <f>IFERROR(IF(+VLOOKUP(I191,Medlemsoversigt!A:K,10,FALSE)=0,"",+VLOOKUP(I191,Medlemsoversigt!A:K,10,FALSE)),"")</f>
        <v/>
      </c>
      <c r="N191" s="152"/>
      <c r="O191" s="287"/>
      <c r="P191" s="153"/>
      <c r="Q191" s="152"/>
      <c r="R191" s="286"/>
      <c r="S191" s="153"/>
      <c r="T191" s="152"/>
      <c r="U191" s="274"/>
      <c r="V191" s="282"/>
      <c r="W191" s="152"/>
      <c r="X191" s="286"/>
      <c r="Y191" s="153"/>
      <c r="Z191" s="296"/>
      <c r="AA191" s="274"/>
      <c r="AB191" s="274"/>
      <c r="AC191" s="152"/>
      <c r="AD191" s="286"/>
      <c r="AE191" s="153"/>
      <c r="AF191" s="296"/>
      <c r="AG191" s="286"/>
      <c r="AH191" s="153"/>
      <c r="AI191" s="296"/>
      <c r="AJ191" s="286"/>
      <c r="AK191" s="153"/>
      <c r="AL191" s="282"/>
    </row>
    <row r="192" spans="1:38" x14ac:dyDescent="0.25">
      <c r="A192" s="10" t="str">
        <f t="shared" si="2"/>
        <v/>
      </c>
      <c r="B192" s="127" t="str">
        <f>+IF(A192="1.",+Indsats!$A$1,+IF(A192="2.",+Indsats!$A$2,+IF(A192="3.",+Indsats!$A$3,+IF(A192="4.",+Indsats!$A$4,+IF(A192="5.",+Indsats!$A$5,+IF(A192="6.",+Indsats!$A$6,+IF(A192="7.",+Indsats!$A$7,+IF(A192="8.",+Indsats!$A$8,+IF(A192="9.",+Indsats!$A$9,+IF(A192="10",+Indsats!$A$10,+IF(A192="11",+Indsats!$A$11,+IF(A192="12",+Indsats!$A$12,+IF(A192="13",+Indsats!$A$13,+IF(A192="14",+Indsats!$A$14,"Mangler Aktionsnummer"))))))))))))))</f>
        <v>Mangler Aktionsnummer</v>
      </c>
      <c r="C192" s="56"/>
      <c r="D192" s="131"/>
      <c r="E192" s="133"/>
      <c r="F192" s="200"/>
      <c r="G192" s="200"/>
      <c r="H192" s="147" t="str">
        <f>IFERROR(+VLOOKUP(C192,Indsats!$B$1:$D$29,2,FALSE),"")</f>
        <v/>
      </c>
      <c r="I192" s="196"/>
      <c r="J192" s="181" t="str">
        <f>+IFERROR(+VLOOKUP(I192,Medlemsoversigt!A:D,2,FALSE),"")</f>
        <v/>
      </c>
      <c r="K192" s="181" t="str">
        <f>IFERROR(+VLOOKUP(I192,Medlemsoversigt!A:D,3,FALSE),"")</f>
        <v/>
      </c>
      <c r="L192" s="181" t="str">
        <f>IFERROR(IF(+VLOOKUP(I192,Medlemsoversigt!A:H,4,FALSE)=0,"",+VLOOKUP(I192,Medlemsoversigt!A:H,4,FALSE)),"")</f>
        <v/>
      </c>
      <c r="M192" s="279" t="str">
        <f>IFERROR(IF(+VLOOKUP(I192,Medlemsoversigt!A:K,10,FALSE)=0,"",+VLOOKUP(I192,Medlemsoversigt!A:K,10,FALSE)),"")</f>
        <v/>
      </c>
      <c r="N192" s="154"/>
      <c r="O192" s="286"/>
      <c r="P192" s="146"/>
      <c r="Q192" s="154"/>
      <c r="R192" s="287"/>
      <c r="S192" s="146"/>
      <c r="T192" s="154"/>
      <c r="U192" s="275"/>
      <c r="V192" s="283"/>
      <c r="W192" s="154"/>
      <c r="X192" s="287"/>
      <c r="Y192" s="146"/>
      <c r="Z192" s="297"/>
      <c r="AA192" s="275"/>
      <c r="AB192" s="275"/>
      <c r="AC192" s="154"/>
      <c r="AD192" s="287"/>
      <c r="AE192" s="146"/>
      <c r="AF192" s="297"/>
      <c r="AG192" s="287"/>
      <c r="AH192" s="146"/>
      <c r="AI192" s="297"/>
      <c r="AJ192" s="287"/>
      <c r="AK192" s="146"/>
      <c r="AL192" s="283"/>
    </row>
    <row r="193" spans="1:38" x14ac:dyDescent="0.25">
      <c r="A193" s="10" t="str">
        <f t="shared" si="2"/>
        <v/>
      </c>
      <c r="B193" s="127" t="str">
        <f>+IF(A193="1.",+Indsats!$A$1,+IF(A193="2.",+Indsats!$A$2,+IF(A193="3.",+Indsats!$A$3,+IF(A193="4.",+Indsats!$A$4,+IF(A193="5.",+Indsats!$A$5,+IF(A193="6.",+Indsats!$A$6,+IF(A193="7.",+Indsats!$A$7,+IF(A193="8.",+Indsats!$A$8,+IF(A193="9.",+Indsats!$A$9,+IF(A193="10",+Indsats!$A$10,+IF(A193="11",+Indsats!$A$11,+IF(A193="12",+Indsats!$A$12,+IF(A193="13",+Indsats!$A$13,+IF(A193="14",+Indsats!$A$14,"Mangler Aktionsnummer"))))))))))))))</f>
        <v>Mangler Aktionsnummer</v>
      </c>
      <c r="C193" s="56"/>
      <c r="D193" s="131"/>
      <c r="E193" s="133"/>
      <c r="F193" s="200"/>
      <c r="G193" s="200"/>
      <c r="H193" s="147" t="str">
        <f>IFERROR(+VLOOKUP(C193,Indsats!$B$1:$D$29,2,FALSE),"")</f>
        <v/>
      </c>
      <c r="I193" s="196"/>
      <c r="J193" s="181" t="str">
        <f>+IFERROR(+VLOOKUP(I193,Medlemsoversigt!A:D,2,FALSE),"")</f>
        <v/>
      </c>
      <c r="K193" s="181" t="str">
        <f>IFERROR(+VLOOKUP(I193,Medlemsoversigt!A:D,3,FALSE),"")</f>
        <v/>
      </c>
      <c r="L193" s="181" t="str">
        <f>IFERROR(IF(+VLOOKUP(I193,Medlemsoversigt!A:H,4,FALSE)=0,"",+VLOOKUP(I193,Medlemsoversigt!A:H,4,FALSE)),"")</f>
        <v/>
      </c>
      <c r="M193" s="279" t="str">
        <f>IFERROR(IF(+VLOOKUP(I193,Medlemsoversigt!A:K,10,FALSE)=0,"",+VLOOKUP(I193,Medlemsoversigt!A:K,10,FALSE)),"")</f>
        <v/>
      </c>
      <c r="N193" s="152"/>
      <c r="O193" s="287"/>
      <c r="P193" s="153"/>
      <c r="Q193" s="152"/>
      <c r="R193" s="286"/>
      <c r="S193" s="153"/>
      <c r="T193" s="152"/>
      <c r="U193" s="274"/>
      <c r="V193" s="282"/>
      <c r="W193" s="152"/>
      <c r="X193" s="286"/>
      <c r="Y193" s="153"/>
      <c r="Z193" s="296"/>
      <c r="AA193" s="274"/>
      <c r="AB193" s="274"/>
      <c r="AC193" s="152"/>
      <c r="AD193" s="286"/>
      <c r="AE193" s="153"/>
      <c r="AF193" s="296"/>
      <c r="AG193" s="286"/>
      <c r="AH193" s="153"/>
      <c r="AI193" s="296"/>
      <c r="AJ193" s="286"/>
      <c r="AK193" s="153"/>
      <c r="AL193" s="282"/>
    </row>
    <row r="194" spans="1:38" x14ac:dyDescent="0.25">
      <c r="A194" s="10" t="str">
        <f t="shared" si="2"/>
        <v/>
      </c>
      <c r="B194" s="127" t="str">
        <f>+IF(A194="1.",+Indsats!$A$1,+IF(A194="2.",+Indsats!$A$2,+IF(A194="3.",+Indsats!$A$3,+IF(A194="4.",+Indsats!$A$4,+IF(A194="5.",+Indsats!$A$5,+IF(A194="6.",+Indsats!$A$6,+IF(A194="7.",+Indsats!$A$7,+IF(A194="8.",+Indsats!$A$8,+IF(A194="9.",+Indsats!$A$9,+IF(A194="10",+Indsats!$A$10,+IF(A194="11",+Indsats!$A$11,+IF(A194="12",+Indsats!$A$12,+IF(A194="13",+Indsats!$A$13,+IF(A194="14",+Indsats!$A$14,"Mangler Aktionsnummer"))))))))))))))</f>
        <v>Mangler Aktionsnummer</v>
      </c>
      <c r="C194" s="56"/>
      <c r="D194" s="131"/>
      <c r="E194" s="133"/>
      <c r="F194" s="200"/>
      <c r="G194" s="200"/>
      <c r="H194" s="147" t="str">
        <f>IFERROR(+VLOOKUP(C194,Indsats!$B$1:$D$29,2,FALSE),"")</f>
        <v/>
      </c>
      <c r="I194" s="196"/>
      <c r="J194" s="181" t="str">
        <f>+IFERROR(+VLOOKUP(I194,Medlemsoversigt!A:D,2,FALSE),"")</f>
        <v/>
      </c>
      <c r="K194" s="181" t="str">
        <f>IFERROR(+VLOOKUP(I194,Medlemsoversigt!A:D,3,FALSE),"")</f>
        <v/>
      </c>
      <c r="L194" s="181" t="str">
        <f>IFERROR(IF(+VLOOKUP(I194,Medlemsoversigt!A:H,4,FALSE)=0,"",+VLOOKUP(I194,Medlemsoversigt!A:H,4,FALSE)),"")</f>
        <v/>
      </c>
      <c r="M194" s="279" t="str">
        <f>IFERROR(IF(+VLOOKUP(I194,Medlemsoversigt!A:K,10,FALSE)=0,"",+VLOOKUP(I194,Medlemsoversigt!A:K,10,FALSE)),"")</f>
        <v/>
      </c>
      <c r="N194" s="154"/>
      <c r="O194" s="287"/>
      <c r="P194" s="146"/>
      <c r="Q194" s="154"/>
      <c r="R194" s="287"/>
      <c r="S194" s="146"/>
      <c r="T194" s="154"/>
      <c r="U194" s="275"/>
      <c r="V194" s="283"/>
      <c r="W194" s="154"/>
      <c r="X194" s="287"/>
      <c r="Y194" s="146"/>
      <c r="Z194" s="297"/>
      <c r="AA194" s="275"/>
      <c r="AB194" s="275"/>
      <c r="AC194" s="154"/>
      <c r="AD194" s="287"/>
      <c r="AE194" s="146"/>
      <c r="AF194" s="297"/>
      <c r="AG194" s="287"/>
      <c r="AH194" s="146"/>
      <c r="AI194" s="297"/>
      <c r="AJ194" s="287"/>
      <c r="AK194" s="146"/>
      <c r="AL194" s="283"/>
    </row>
    <row r="195" spans="1:38" x14ac:dyDescent="0.25">
      <c r="A195" s="10" t="str">
        <f t="shared" si="2"/>
        <v/>
      </c>
      <c r="B195" s="127" t="str">
        <f>+IF(A195="1.",+Indsats!$A$1,+IF(A195="2.",+Indsats!$A$2,+IF(A195="3.",+Indsats!$A$3,+IF(A195="4.",+Indsats!$A$4,+IF(A195="5.",+Indsats!$A$5,+IF(A195="6.",+Indsats!$A$6,+IF(A195="7.",+Indsats!$A$7,+IF(A195="8.",+Indsats!$A$8,+IF(A195="9.",+Indsats!$A$9,+IF(A195="10",+Indsats!$A$10,+IF(A195="11",+Indsats!$A$11,+IF(A195="12",+Indsats!$A$12,+IF(A195="13",+Indsats!$A$13,+IF(A195="14",+Indsats!$A$14,"Mangler Aktionsnummer"))))))))))))))</f>
        <v>Mangler Aktionsnummer</v>
      </c>
      <c r="C195" s="56"/>
      <c r="D195" s="131"/>
      <c r="E195" s="133"/>
      <c r="F195" s="200"/>
      <c r="G195" s="200"/>
      <c r="H195" s="147" t="str">
        <f>IFERROR(+VLOOKUP(C195,Indsats!$B$1:$D$29,2,FALSE),"")</f>
        <v/>
      </c>
      <c r="I195" s="196"/>
      <c r="J195" s="181" t="str">
        <f>+IFERROR(+VLOOKUP(I195,Medlemsoversigt!A:D,2,FALSE),"")</f>
        <v/>
      </c>
      <c r="K195" s="181" t="str">
        <f>IFERROR(+VLOOKUP(I195,Medlemsoversigt!A:D,3,FALSE),"")</f>
        <v/>
      </c>
      <c r="L195" s="181" t="str">
        <f>IFERROR(IF(+VLOOKUP(I195,Medlemsoversigt!A:H,4,FALSE)=0,"",+VLOOKUP(I195,Medlemsoversigt!A:H,4,FALSE)),"")</f>
        <v/>
      </c>
      <c r="M195" s="279" t="str">
        <f>IFERROR(IF(+VLOOKUP(I195,Medlemsoversigt!A:K,10,FALSE)=0,"",+VLOOKUP(I195,Medlemsoversigt!A:K,10,FALSE)),"")</f>
        <v/>
      </c>
      <c r="N195" s="154"/>
      <c r="O195" s="286"/>
      <c r="P195" s="146"/>
      <c r="Q195" s="154"/>
      <c r="R195" s="287"/>
      <c r="S195" s="146"/>
      <c r="T195" s="154"/>
      <c r="U195" s="275"/>
      <c r="V195" s="283"/>
      <c r="W195" s="154"/>
      <c r="X195" s="287"/>
      <c r="Y195" s="146"/>
      <c r="Z195" s="297"/>
      <c r="AA195" s="275"/>
      <c r="AB195" s="275"/>
      <c r="AC195" s="154"/>
      <c r="AD195" s="287"/>
      <c r="AE195" s="146"/>
      <c r="AF195" s="297"/>
      <c r="AG195" s="287"/>
      <c r="AH195" s="146"/>
      <c r="AI195" s="297"/>
      <c r="AJ195" s="287"/>
      <c r="AK195" s="146"/>
      <c r="AL195" s="283"/>
    </row>
    <row r="196" spans="1:38" x14ac:dyDescent="0.25">
      <c r="A196" s="10" t="str">
        <f t="shared" si="2"/>
        <v/>
      </c>
      <c r="B196" s="127" t="str">
        <f>+IF(A196="1.",+Indsats!$A$1,+IF(A196="2.",+Indsats!$A$2,+IF(A196="3.",+Indsats!$A$3,+IF(A196="4.",+Indsats!$A$4,+IF(A196="5.",+Indsats!$A$5,+IF(A196="6.",+Indsats!$A$6,+IF(A196="7.",+Indsats!$A$7,+IF(A196="8.",+Indsats!$A$8,+IF(A196="9.",+Indsats!$A$9,+IF(A196="10",+Indsats!$A$10,+IF(A196="11",+Indsats!$A$11,+IF(A196="12",+Indsats!$A$12,+IF(A196="13",+Indsats!$A$13,+IF(A196="14",+Indsats!$A$14,"Mangler Aktionsnummer"))))))))))))))</f>
        <v>Mangler Aktionsnummer</v>
      </c>
      <c r="C196" s="56"/>
      <c r="D196" s="131"/>
      <c r="E196" s="133"/>
      <c r="F196" s="200"/>
      <c r="G196" s="200"/>
      <c r="H196" s="147" t="str">
        <f>IFERROR(+VLOOKUP(C196,Indsats!$B$1:$D$29,2,FALSE),"")</f>
        <v/>
      </c>
      <c r="I196" s="196"/>
      <c r="J196" s="181" t="str">
        <f>+IFERROR(+VLOOKUP(I196,Medlemsoversigt!A:D,2,FALSE),"")</f>
        <v/>
      </c>
      <c r="K196" s="181" t="str">
        <f>IFERROR(+VLOOKUP(I196,Medlemsoversigt!A:D,3,FALSE),"")</f>
        <v/>
      </c>
      <c r="L196" s="181" t="str">
        <f>IFERROR(IF(+VLOOKUP(I196,Medlemsoversigt!A:H,4,FALSE)=0,"",+VLOOKUP(I196,Medlemsoversigt!A:H,4,FALSE)),"")</f>
        <v/>
      </c>
      <c r="M196" s="279" t="str">
        <f>IFERROR(IF(+VLOOKUP(I196,Medlemsoversigt!A:K,10,FALSE)=0,"",+VLOOKUP(I196,Medlemsoversigt!A:K,10,FALSE)),"")</f>
        <v/>
      </c>
      <c r="N196" s="152"/>
      <c r="O196" s="287"/>
      <c r="P196" s="153"/>
      <c r="Q196" s="152"/>
      <c r="R196" s="286"/>
      <c r="S196" s="153"/>
      <c r="T196" s="152"/>
      <c r="U196" s="274"/>
      <c r="V196" s="282"/>
      <c r="W196" s="152"/>
      <c r="X196" s="286"/>
      <c r="Y196" s="153"/>
      <c r="Z196" s="296"/>
      <c r="AA196" s="274"/>
      <c r="AB196" s="274"/>
      <c r="AC196" s="152"/>
      <c r="AD196" s="286"/>
      <c r="AE196" s="153"/>
      <c r="AF196" s="296"/>
      <c r="AG196" s="286"/>
      <c r="AH196" s="153"/>
      <c r="AI196" s="296"/>
      <c r="AJ196" s="286"/>
      <c r="AK196" s="153"/>
      <c r="AL196" s="282"/>
    </row>
    <row r="197" spans="1:38" x14ac:dyDescent="0.25">
      <c r="A197" s="10" t="str">
        <f t="shared" si="2"/>
        <v/>
      </c>
      <c r="B197" s="127" t="str">
        <f>+IF(A197="1.",+Indsats!$A$1,+IF(A197="2.",+Indsats!$A$2,+IF(A197="3.",+Indsats!$A$3,+IF(A197="4.",+Indsats!$A$4,+IF(A197="5.",+Indsats!$A$5,+IF(A197="6.",+Indsats!$A$6,+IF(A197="7.",+Indsats!$A$7,+IF(A197="8.",+Indsats!$A$8,+IF(A197="9.",+Indsats!$A$9,+IF(A197="10",+Indsats!$A$10,+IF(A197="11",+Indsats!$A$11,+IF(A197="12",+Indsats!$A$12,+IF(A197="13",+Indsats!$A$13,+IF(A197="14",+Indsats!$A$14,"Mangler Aktionsnummer"))))))))))))))</f>
        <v>Mangler Aktionsnummer</v>
      </c>
      <c r="C197" s="56"/>
      <c r="D197" s="131"/>
      <c r="E197" s="133"/>
      <c r="F197" s="200"/>
      <c r="G197" s="200"/>
      <c r="H197" s="147" t="str">
        <f>IFERROR(+VLOOKUP(C197,Indsats!$B$1:$D$29,2,FALSE),"")</f>
        <v/>
      </c>
      <c r="I197" s="196"/>
      <c r="J197" s="181" t="str">
        <f>+IFERROR(+VLOOKUP(I197,Medlemsoversigt!A:D,2,FALSE),"")</f>
        <v/>
      </c>
      <c r="K197" s="181" t="str">
        <f>IFERROR(+VLOOKUP(I197,Medlemsoversigt!A:D,3,FALSE),"")</f>
        <v/>
      </c>
      <c r="L197" s="181" t="str">
        <f>IFERROR(IF(+VLOOKUP(I197,Medlemsoversigt!A:H,4,FALSE)=0,"",+VLOOKUP(I197,Medlemsoversigt!A:H,4,FALSE)),"")</f>
        <v/>
      </c>
      <c r="M197" s="279" t="str">
        <f>IFERROR(IF(+VLOOKUP(I197,Medlemsoversigt!A:K,10,FALSE)=0,"",+VLOOKUP(I197,Medlemsoversigt!A:K,10,FALSE)),"")</f>
        <v/>
      </c>
      <c r="N197" s="154"/>
      <c r="O197" s="286"/>
      <c r="P197" s="146"/>
      <c r="Q197" s="154"/>
      <c r="R197" s="287"/>
      <c r="S197" s="146"/>
      <c r="T197" s="154"/>
      <c r="U197" s="275"/>
      <c r="V197" s="283"/>
      <c r="W197" s="154"/>
      <c r="X197" s="287"/>
      <c r="Y197" s="146"/>
      <c r="Z197" s="297"/>
      <c r="AA197" s="275"/>
      <c r="AB197" s="275"/>
      <c r="AC197" s="154"/>
      <c r="AD197" s="287"/>
      <c r="AE197" s="146"/>
      <c r="AF197" s="297"/>
      <c r="AG197" s="287"/>
      <c r="AH197" s="146"/>
      <c r="AI197" s="297"/>
      <c r="AJ197" s="287"/>
      <c r="AK197" s="146"/>
      <c r="AL197" s="283"/>
    </row>
    <row r="198" spans="1:38" x14ac:dyDescent="0.25">
      <c r="A198" s="10" t="str">
        <f t="shared" si="2"/>
        <v/>
      </c>
      <c r="B198" s="127" t="str">
        <f>+IF(A198="1.",+Indsats!$A$1,+IF(A198="2.",+Indsats!$A$2,+IF(A198="3.",+Indsats!$A$3,+IF(A198="4.",+Indsats!$A$4,+IF(A198="5.",+Indsats!$A$5,+IF(A198="6.",+Indsats!$A$6,+IF(A198="7.",+Indsats!$A$7,+IF(A198="8.",+Indsats!$A$8,+IF(A198="9.",+Indsats!$A$9,+IF(A198="10",+Indsats!$A$10,+IF(A198="11",+Indsats!$A$11,+IF(A198="12",+Indsats!$A$12,+IF(A198="13",+Indsats!$A$13,+IF(A198="14",+Indsats!$A$14,"Mangler Aktionsnummer"))))))))))))))</f>
        <v>Mangler Aktionsnummer</v>
      </c>
      <c r="C198" s="56"/>
      <c r="D198" s="131"/>
      <c r="E198" s="133"/>
      <c r="F198" s="200"/>
      <c r="G198" s="200"/>
      <c r="H198" s="147" t="str">
        <f>IFERROR(+VLOOKUP(C198,Indsats!$B$1:$D$29,2,FALSE),"")</f>
        <v/>
      </c>
      <c r="I198" s="196"/>
      <c r="J198" s="181" t="str">
        <f>+IFERROR(+VLOOKUP(I198,Medlemsoversigt!A:D,2,FALSE),"")</f>
        <v/>
      </c>
      <c r="K198" s="181" t="str">
        <f>IFERROR(+VLOOKUP(I198,Medlemsoversigt!A:D,3,FALSE),"")</f>
        <v/>
      </c>
      <c r="L198" s="181" t="str">
        <f>IFERROR(IF(+VLOOKUP(I198,Medlemsoversigt!A:H,4,FALSE)=0,"",+VLOOKUP(I198,Medlemsoversigt!A:H,4,FALSE)),"")</f>
        <v/>
      </c>
      <c r="M198" s="279" t="str">
        <f>IFERROR(IF(+VLOOKUP(I198,Medlemsoversigt!A:K,10,FALSE)=0,"",+VLOOKUP(I198,Medlemsoversigt!A:K,10,FALSE)),"")</f>
        <v/>
      </c>
      <c r="N198" s="152"/>
      <c r="O198" s="287"/>
      <c r="P198" s="153"/>
      <c r="Q198" s="152"/>
      <c r="R198" s="286"/>
      <c r="S198" s="153"/>
      <c r="T198" s="152"/>
      <c r="U198" s="274"/>
      <c r="V198" s="282"/>
      <c r="W198" s="152"/>
      <c r="X198" s="286"/>
      <c r="Y198" s="153"/>
      <c r="Z198" s="296"/>
      <c r="AA198" s="274"/>
      <c r="AB198" s="274"/>
      <c r="AC198" s="152"/>
      <c r="AD198" s="286"/>
      <c r="AE198" s="153"/>
      <c r="AF198" s="296"/>
      <c r="AG198" s="286"/>
      <c r="AH198" s="153"/>
      <c r="AI198" s="296"/>
      <c r="AJ198" s="286"/>
      <c r="AK198" s="153"/>
      <c r="AL198" s="282"/>
    </row>
    <row r="199" spans="1:38" x14ac:dyDescent="0.25">
      <c r="A199" s="10" t="str">
        <f t="shared" ref="A199:A262" si="3">LEFT(C199,2)</f>
        <v/>
      </c>
      <c r="B199" s="127" t="str">
        <f>+IF(A199="1.",+Indsats!$A$1,+IF(A199="2.",+Indsats!$A$2,+IF(A199="3.",+Indsats!$A$3,+IF(A199="4.",+Indsats!$A$4,+IF(A199="5.",+Indsats!$A$5,+IF(A199="6.",+Indsats!$A$6,+IF(A199="7.",+Indsats!$A$7,+IF(A199="8.",+Indsats!$A$8,+IF(A199="9.",+Indsats!$A$9,+IF(A199="10",+Indsats!$A$10,+IF(A199="11",+Indsats!$A$11,+IF(A199="12",+Indsats!$A$12,+IF(A199="13",+Indsats!$A$13,+IF(A199="14",+Indsats!$A$14,"Mangler Aktionsnummer"))))))))))))))</f>
        <v>Mangler Aktionsnummer</v>
      </c>
      <c r="C199" s="56"/>
      <c r="D199" s="131"/>
      <c r="E199" s="133"/>
      <c r="F199" s="200"/>
      <c r="G199" s="200"/>
      <c r="H199" s="147" t="str">
        <f>IFERROR(+VLOOKUP(C199,Indsats!$B$1:$D$29,2,FALSE),"")</f>
        <v/>
      </c>
      <c r="I199" s="196"/>
      <c r="J199" s="181" t="str">
        <f>+IFERROR(+VLOOKUP(I199,Medlemsoversigt!A:D,2,FALSE),"")</f>
        <v/>
      </c>
      <c r="K199" s="181" t="str">
        <f>IFERROR(+VLOOKUP(I199,Medlemsoversigt!A:D,3,FALSE),"")</f>
        <v/>
      </c>
      <c r="L199" s="181" t="str">
        <f>IFERROR(IF(+VLOOKUP(I199,Medlemsoversigt!A:H,4,FALSE)=0,"",+VLOOKUP(I199,Medlemsoversigt!A:H,4,FALSE)),"")</f>
        <v/>
      </c>
      <c r="M199" s="279" t="str">
        <f>IFERROR(IF(+VLOOKUP(I199,Medlemsoversigt!A:K,10,FALSE)=0,"",+VLOOKUP(I199,Medlemsoversigt!A:K,10,FALSE)),"")</f>
        <v/>
      </c>
      <c r="N199" s="154"/>
      <c r="O199" s="286"/>
      <c r="P199" s="146"/>
      <c r="Q199" s="154"/>
      <c r="R199" s="287"/>
      <c r="S199" s="146"/>
      <c r="T199" s="154"/>
      <c r="U199" s="275"/>
      <c r="V199" s="283"/>
      <c r="W199" s="154"/>
      <c r="X199" s="287"/>
      <c r="Y199" s="146"/>
      <c r="Z199" s="297"/>
      <c r="AA199" s="275"/>
      <c r="AB199" s="275"/>
      <c r="AC199" s="154"/>
      <c r="AD199" s="287"/>
      <c r="AE199" s="146"/>
      <c r="AF199" s="297"/>
      <c r="AG199" s="287"/>
      <c r="AH199" s="146"/>
      <c r="AI199" s="297"/>
      <c r="AJ199" s="287"/>
      <c r="AK199" s="146"/>
      <c r="AL199" s="283"/>
    </row>
    <row r="200" spans="1:38" x14ac:dyDescent="0.25">
      <c r="A200" s="10" t="str">
        <f t="shared" si="3"/>
        <v/>
      </c>
      <c r="B200" s="127" t="str">
        <f>+IF(A200="1.",+Indsats!$A$1,+IF(A200="2.",+Indsats!$A$2,+IF(A200="3.",+Indsats!$A$3,+IF(A200="4.",+Indsats!$A$4,+IF(A200="5.",+Indsats!$A$5,+IF(A200="6.",+Indsats!$A$6,+IF(A200="7.",+Indsats!$A$7,+IF(A200="8.",+Indsats!$A$8,+IF(A200="9.",+Indsats!$A$9,+IF(A200="10",+Indsats!$A$10,+IF(A200="11",+Indsats!$A$11,+IF(A200="12",+Indsats!$A$12,+IF(A200="13",+Indsats!$A$13,+IF(A200="14",+Indsats!$A$14,"Mangler Aktionsnummer"))))))))))))))</f>
        <v>Mangler Aktionsnummer</v>
      </c>
      <c r="C200" s="56"/>
      <c r="D200" s="131"/>
      <c r="E200" s="133"/>
      <c r="F200" s="200"/>
      <c r="G200" s="200"/>
      <c r="H200" s="147" t="str">
        <f>IFERROR(+VLOOKUP(C200,Indsats!$B$1:$D$29,2,FALSE),"")</f>
        <v/>
      </c>
      <c r="I200" s="196"/>
      <c r="J200" s="181" t="str">
        <f>+IFERROR(+VLOOKUP(I200,Medlemsoversigt!A:D,2,FALSE),"")</f>
        <v/>
      </c>
      <c r="K200" s="181" t="str">
        <f>IFERROR(+VLOOKUP(I200,Medlemsoversigt!A:D,3,FALSE),"")</f>
        <v/>
      </c>
      <c r="L200" s="181" t="str">
        <f>IFERROR(IF(+VLOOKUP(I200,Medlemsoversigt!A:H,4,FALSE)=0,"",+VLOOKUP(I200,Medlemsoversigt!A:H,4,FALSE)),"")</f>
        <v/>
      </c>
      <c r="M200" s="279" t="str">
        <f>IFERROR(IF(+VLOOKUP(I200,Medlemsoversigt!A:K,10,FALSE)=0,"",+VLOOKUP(I200,Medlemsoversigt!A:K,10,FALSE)),"")</f>
        <v/>
      </c>
      <c r="N200" s="152"/>
      <c r="O200" s="287"/>
      <c r="P200" s="153"/>
      <c r="Q200" s="152"/>
      <c r="R200" s="286"/>
      <c r="S200" s="153"/>
      <c r="T200" s="152"/>
      <c r="U200" s="274"/>
      <c r="V200" s="282"/>
      <c r="W200" s="152"/>
      <c r="X200" s="286"/>
      <c r="Y200" s="153"/>
      <c r="Z200" s="296"/>
      <c r="AA200" s="274"/>
      <c r="AB200" s="274"/>
      <c r="AC200" s="152"/>
      <c r="AD200" s="286"/>
      <c r="AE200" s="153"/>
      <c r="AF200" s="296"/>
      <c r="AG200" s="286"/>
      <c r="AH200" s="153"/>
      <c r="AI200" s="296"/>
      <c r="AJ200" s="286"/>
      <c r="AK200" s="153"/>
      <c r="AL200" s="282"/>
    </row>
    <row r="201" spans="1:38" x14ac:dyDescent="0.25">
      <c r="A201" s="10" t="str">
        <f t="shared" si="3"/>
        <v/>
      </c>
      <c r="B201" s="127" t="str">
        <f>+IF(A201="1.",+Indsats!$A$1,+IF(A201="2.",+Indsats!$A$2,+IF(A201="3.",+Indsats!$A$3,+IF(A201="4.",+Indsats!$A$4,+IF(A201="5.",+Indsats!$A$5,+IF(A201="6.",+Indsats!$A$6,+IF(A201="7.",+Indsats!$A$7,+IF(A201="8.",+Indsats!$A$8,+IF(A201="9.",+Indsats!$A$9,+IF(A201="10",+Indsats!$A$10,+IF(A201="11",+Indsats!$A$11,+IF(A201="12",+Indsats!$A$12,+IF(A201="13",+Indsats!$A$13,+IF(A201="14",+Indsats!$A$14,"Mangler Aktionsnummer"))))))))))))))</f>
        <v>Mangler Aktionsnummer</v>
      </c>
      <c r="C201" s="56"/>
      <c r="D201" s="131"/>
      <c r="E201" s="133"/>
      <c r="F201" s="200"/>
      <c r="G201" s="200"/>
      <c r="H201" s="147" t="str">
        <f>IFERROR(+VLOOKUP(C201,Indsats!$B$1:$D$29,2,FALSE),"")</f>
        <v/>
      </c>
      <c r="I201" s="196"/>
      <c r="J201" s="181" t="str">
        <f>+IFERROR(+VLOOKUP(I201,Medlemsoversigt!A:D,2,FALSE),"")</f>
        <v/>
      </c>
      <c r="K201" s="181" t="str">
        <f>IFERROR(+VLOOKUP(I201,Medlemsoversigt!A:D,3,FALSE),"")</f>
        <v/>
      </c>
      <c r="L201" s="181" t="str">
        <f>IFERROR(IF(+VLOOKUP(I201,Medlemsoversigt!A:H,4,FALSE)=0,"",+VLOOKUP(I201,Medlemsoversigt!A:H,4,FALSE)),"")</f>
        <v/>
      </c>
      <c r="M201" s="279" t="str">
        <f>IFERROR(IF(+VLOOKUP(I201,Medlemsoversigt!A:K,10,FALSE)=0,"",+VLOOKUP(I201,Medlemsoversigt!A:K,10,FALSE)),"")</f>
        <v/>
      </c>
      <c r="N201" s="154"/>
      <c r="O201" s="286"/>
      <c r="P201" s="146"/>
      <c r="Q201" s="154"/>
      <c r="R201" s="287"/>
      <c r="S201" s="146"/>
      <c r="T201" s="154"/>
      <c r="U201" s="275"/>
      <c r="V201" s="283"/>
      <c r="W201" s="154"/>
      <c r="X201" s="287"/>
      <c r="Y201" s="146"/>
      <c r="Z201" s="297"/>
      <c r="AA201" s="275"/>
      <c r="AB201" s="275"/>
      <c r="AC201" s="154"/>
      <c r="AD201" s="287"/>
      <c r="AE201" s="146"/>
      <c r="AF201" s="297"/>
      <c r="AG201" s="287"/>
      <c r="AH201" s="146"/>
      <c r="AI201" s="297"/>
      <c r="AJ201" s="287"/>
      <c r="AK201" s="146"/>
      <c r="AL201" s="283"/>
    </row>
    <row r="202" spans="1:38" x14ac:dyDescent="0.25">
      <c r="A202" s="10" t="str">
        <f t="shared" si="3"/>
        <v/>
      </c>
      <c r="B202" s="127" t="str">
        <f>+IF(A202="1.",+Indsats!$A$1,+IF(A202="2.",+Indsats!$A$2,+IF(A202="3.",+Indsats!$A$3,+IF(A202="4.",+Indsats!$A$4,+IF(A202="5.",+Indsats!$A$5,+IF(A202="6.",+Indsats!$A$6,+IF(A202="7.",+Indsats!$A$7,+IF(A202="8.",+Indsats!$A$8,+IF(A202="9.",+Indsats!$A$9,+IF(A202="10",+Indsats!$A$10,+IF(A202="11",+Indsats!$A$11,+IF(A202="12",+Indsats!$A$12,+IF(A202="13",+Indsats!$A$13,+IF(A202="14",+Indsats!$A$14,"Mangler Aktionsnummer"))))))))))))))</f>
        <v>Mangler Aktionsnummer</v>
      </c>
      <c r="C202" s="56"/>
      <c r="D202" s="131"/>
      <c r="E202" s="133"/>
      <c r="F202" s="200"/>
      <c r="G202" s="200"/>
      <c r="H202" s="147" t="str">
        <f>IFERROR(+VLOOKUP(C202,Indsats!$B$1:$D$29,2,FALSE),"")</f>
        <v/>
      </c>
      <c r="I202" s="196"/>
      <c r="J202" s="181" t="str">
        <f>+IFERROR(+VLOOKUP(I202,Medlemsoversigt!A:D,2,FALSE),"")</f>
        <v/>
      </c>
      <c r="K202" s="181" t="str">
        <f>IFERROR(+VLOOKUP(I202,Medlemsoversigt!A:D,3,FALSE),"")</f>
        <v/>
      </c>
      <c r="L202" s="181" t="str">
        <f>IFERROR(IF(+VLOOKUP(I202,Medlemsoversigt!A:H,4,FALSE)=0,"",+VLOOKUP(I202,Medlemsoversigt!A:H,4,FALSE)),"")</f>
        <v/>
      </c>
      <c r="M202" s="279" t="str">
        <f>IFERROR(IF(+VLOOKUP(I202,Medlemsoversigt!A:K,10,FALSE)=0,"",+VLOOKUP(I202,Medlemsoversigt!A:K,10,FALSE)),"")</f>
        <v/>
      </c>
      <c r="N202" s="152"/>
      <c r="O202" s="287"/>
      <c r="P202" s="153"/>
      <c r="Q202" s="152"/>
      <c r="R202" s="286"/>
      <c r="S202" s="153"/>
      <c r="T202" s="152"/>
      <c r="U202" s="274"/>
      <c r="V202" s="282"/>
      <c r="W202" s="152"/>
      <c r="X202" s="286"/>
      <c r="Y202" s="153"/>
      <c r="Z202" s="296"/>
      <c r="AA202" s="274"/>
      <c r="AB202" s="274"/>
      <c r="AC202" s="152"/>
      <c r="AD202" s="286"/>
      <c r="AE202" s="153"/>
      <c r="AF202" s="296"/>
      <c r="AG202" s="286"/>
      <c r="AH202" s="153"/>
      <c r="AI202" s="296"/>
      <c r="AJ202" s="286"/>
      <c r="AK202" s="153"/>
      <c r="AL202" s="282"/>
    </row>
    <row r="203" spans="1:38" x14ac:dyDescent="0.25">
      <c r="A203" s="10" t="str">
        <f t="shared" si="3"/>
        <v/>
      </c>
      <c r="B203" s="127" t="str">
        <f>+IF(A203="1.",+Indsats!$A$1,+IF(A203="2.",+Indsats!$A$2,+IF(A203="3.",+Indsats!$A$3,+IF(A203="4.",+Indsats!$A$4,+IF(A203="5.",+Indsats!$A$5,+IF(A203="6.",+Indsats!$A$6,+IF(A203="7.",+Indsats!$A$7,+IF(A203="8.",+Indsats!$A$8,+IF(A203="9.",+Indsats!$A$9,+IF(A203="10",+Indsats!$A$10,+IF(A203="11",+Indsats!$A$11,+IF(A203="12",+Indsats!$A$12,+IF(A203="13",+Indsats!$A$13,+IF(A203="14",+Indsats!$A$14,"Mangler Aktionsnummer"))))))))))))))</f>
        <v>Mangler Aktionsnummer</v>
      </c>
      <c r="C203" s="56"/>
      <c r="D203" s="131"/>
      <c r="E203" s="133"/>
      <c r="F203" s="200"/>
      <c r="G203" s="200"/>
      <c r="H203" s="147" t="str">
        <f>IFERROR(+VLOOKUP(C203,Indsats!$B$1:$D$29,2,FALSE),"")</f>
        <v/>
      </c>
      <c r="I203" s="196"/>
      <c r="J203" s="181" t="str">
        <f>+IFERROR(+VLOOKUP(I203,Medlemsoversigt!A:D,2,FALSE),"")</f>
        <v/>
      </c>
      <c r="K203" s="181" t="str">
        <f>IFERROR(+VLOOKUP(I203,Medlemsoversigt!A:D,3,FALSE),"")</f>
        <v/>
      </c>
      <c r="L203" s="181" t="str">
        <f>IFERROR(IF(+VLOOKUP(I203,Medlemsoversigt!A:H,4,FALSE)=0,"",+VLOOKUP(I203,Medlemsoversigt!A:H,4,FALSE)),"")</f>
        <v/>
      </c>
      <c r="M203" s="279" t="str">
        <f>IFERROR(IF(+VLOOKUP(I203,Medlemsoversigt!A:K,10,FALSE)=0,"",+VLOOKUP(I203,Medlemsoversigt!A:K,10,FALSE)),"")</f>
        <v/>
      </c>
      <c r="N203" s="154"/>
      <c r="O203" s="286"/>
      <c r="P203" s="146"/>
      <c r="Q203" s="154"/>
      <c r="R203" s="287"/>
      <c r="S203" s="146"/>
      <c r="T203" s="154"/>
      <c r="U203" s="275"/>
      <c r="V203" s="283"/>
      <c r="W203" s="154"/>
      <c r="X203" s="287"/>
      <c r="Y203" s="146"/>
      <c r="Z203" s="297"/>
      <c r="AA203" s="275"/>
      <c r="AB203" s="275"/>
      <c r="AC203" s="154"/>
      <c r="AD203" s="287"/>
      <c r="AE203" s="146"/>
      <c r="AF203" s="297"/>
      <c r="AG203" s="287"/>
      <c r="AH203" s="146"/>
      <c r="AI203" s="297"/>
      <c r="AJ203" s="287"/>
      <c r="AK203" s="146"/>
      <c r="AL203" s="283"/>
    </row>
    <row r="204" spans="1:38" x14ac:dyDescent="0.25">
      <c r="A204" s="10" t="str">
        <f t="shared" si="3"/>
        <v/>
      </c>
      <c r="B204" s="127" t="str">
        <f>+IF(A204="1.",+Indsats!$A$1,+IF(A204="2.",+Indsats!$A$2,+IF(A204="3.",+Indsats!$A$3,+IF(A204="4.",+Indsats!$A$4,+IF(A204="5.",+Indsats!$A$5,+IF(A204="6.",+Indsats!$A$6,+IF(A204="7.",+Indsats!$A$7,+IF(A204="8.",+Indsats!$A$8,+IF(A204="9.",+Indsats!$A$9,+IF(A204="10",+Indsats!$A$10,+IF(A204="11",+Indsats!$A$11,+IF(A204="12",+Indsats!$A$12,+IF(A204="13",+Indsats!$A$13,+IF(A204="14",+Indsats!$A$14,"Mangler Aktionsnummer"))))))))))))))</f>
        <v>Mangler Aktionsnummer</v>
      </c>
      <c r="C204" s="56"/>
      <c r="D204" s="131"/>
      <c r="E204" s="133"/>
      <c r="F204" s="200"/>
      <c r="G204" s="200"/>
      <c r="H204" s="147" t="str">
        <f>IFERROR(+VLOOKUP(C204,Indsats!$B$1:$D$29,2,FALSE),"")</f>
        <v/>
      </c>
      <c r="I204" s="196"/>
      <c r="J204" s="181" t="str">
        <f>+IFERROR(+VLOOKUP(I204,Medlemsoversigt!A:D,2,FALSE),"")</f>
        <v/>
      </c>
      <c r="K204" s="181" t="str">
        <f>IFERROR(+VLOOKUP(I204,Medlemsoversigt!A:D,3,FALSE),"")</f>
        <v/>
      </c>
      <c r="L204" s="181" t="str">
        <f>IFERROR(IF(+VLOOKUP(I204,Medlemsoversigt!A:H,4,FALSE)=0,"",+VLOOKUP(I204,Medlemsoversigt!A:H,4,FALSE)),"")</f>
        <v/>
      </c>
      <c r="M204" s="279" t="str">
        <f>IFERROR(IF(+VLOOKUP(I204,Medlemsoversigt!A:K,10,FALSE)=0,"",+VLOOKUP(I204,Medlemsoversigt!A:K,10,FALSE)),"")</f>
        <v/>
      </c>
      <c r="N204" s="152"/>
      <c r="O204" s="287"/>
      <c r="P204" s="153"/>
      <c r="Q204" s="152"/>
      <c r="R204" s="286"/>
      <c r="S204" s="153"/>
      <c r="T204" s="152"/>
      <c r="U204" s="274"/>
      <c r="V204" s="282"/>
      <c r="W204" s="152"/>
      <c r="X204" s="286"/>
      <c r="Y204" s="153"/>
      <c r="Z204" s="296"/>
      <c r="AA204" s="274"/>
      <c r="AB204" s="274"/>
      <c r="AC204" s="152"/>
      <c r="AD204" s="286"/>
      <c r="AE204" s="153"/>
      <c r="AF204" s="296"/>
      <c r="AG204" s="286"/>
      <c r="AH204" s="153"/>
      <c r="AI204" s="296"/>
      <c r="AJ204" s="286"/>
      <c r="AK204" s="153"/>
      <c r="AL204" s="282"/>
    </row>
    <row r="205" spans="1:38" x14ac:dyDescent="0.25">
      <c r="A205" s="10" t="str">
        <f t="shared" si="3"/>
        <v/>
      </c>
      <c r="B205" s="127" t="str">
        <f>+IF(A205="1.",+Indsats!$A$1,+IF(A205="2.",+Indsats!$A$2,+IF(A205="3.",+Indsats!$A$3,+IF(A205="4.",+Indsats!$A$4,+IF(A205="5.",+Indsats!$A$5,+IF(A205="6.",+Indsats!$A$6,+IF(A205="7.",+Indsats!$A$7,+IF(A205="8.",+Indsats!$A$8,+IF(A205="9.",+Indsats!$A$9,+IF(A205="10",+Indsats!$A$10,+IF(A205="11",+Indsats!$A$11,+IF(A205="12",+Indsats!$A$12,+IF(A205="13",+Indsats!$A$13,+IF(A205="14",+Indsats!$A$14,"Mangler Aktionsnummer"))))))))))))))</f>
        <v>Mangler Aktionsnummer</v>
      </c>
      <c r="C205" s="56"/>
      <c r="D205" s="131"/>
      <c r="E205" s="133"/>
      <c r="F205" s="200"/>
      <c r="G205" s="200"/>
      <c r="H205" s="147" t="str">
        <f>IFERROR(+VLOOKUP(C205,Indsats!$B$1:$D$29,2,FALSE),"")</f>
        <v/>
      </c>
      <c r="I205" s="196"/>
      <c r="J205" s="181" t="str">
        <f>+IFERROR(+VLOOKUP(I205,Medlemsoversigt!A:D,2,FALSE),"")</f>
        <v/>
      </c>
      <c r="K205" s="181" t="str">
        <f>IFERROR(+VLOOKUP(I205,Medlemsoversigt!A:D,3,FALSE),"")</f>
        <v/>
      </c>
      <c r="L205" s="181" t="str">
        <f>IFERROR(IF(+VLOOKUP(I205,Medlemsoversigt!A:H,4,FALSE)=0,"",+VLOOKUP(I205,Medlemsoversigt!A:H,4,FALSE)),"")</f>
        <v/>
      </c>
      <c r="M205" s="279" t="str">
        <f>IFERROR(IF(+VLOOKUP(I205,Medlemsoversigt!A:K,10,FALSE)=0,"",+VLOOKUP(I205,Medlemsoversigt!A:K,10,FALSE)),"")</f>
        <v/>
      </c>
      <c r="N205" s="154"/>
      <c r="O205" s="286"/>
      <c r="P205" s="146"/>
      <c r="Q205" s="154"/>
      <c r="R205" s="287"/>
      <c r="S205" s="146"/>
      <c r="T205" s="154"/>
      <c r="U205" s="275"/>
      <c r="V205" s="283"/>
      <c r="W205" s="154"/>
      <c r="X205" s="287"/>
      <c r="Y205" s="146"/>
      <c r="Z205" s="297"/>
      <c r="AA205" s="275"/>
      <c r="AB205" s="275"/>
      <c r="AC205" s="154"/>
      <c r="AD205" s="287"/>
      <c r="AE205" s="146"/>
      <c r="AF205" s="297"/>
      <c r="AG205" s="287"/>
      <c r="AH205" s="146"/>
      <c r="AI205" s="297"/>
      <c r="AJ205" s="287"/>
      <c r="AK205" s="146"/>
      <c r="AL205" s="283"/>
    </row>
    <row r="206" spans="1:38" x14ac:dyDescent="0.25">
      <c r="A206" s="10" t="str">
        <f t="shared" si="3"/>
        <v/>
      </c>
      <c r="B206" s="127" t="str">
        <f>+IF(A206="1.",+Indsats!$A$1,+IF(A206="2.",+Indsats!$A$2,+IF(A206="3.",+Indsats!$A$3,+IF(A206="4.",+Indsats!$A$4,+IF(A206="5.",+Indsats!$A$5,+IF(A206="6.",+Indsats!$A$6,+IF(A206="7.",+Indsats!$A$7,+IF(A206="8.",+Indsats!$A$8,+IF(A206="9.",+Indsats!$A$9,+IF(A206="10",+Indsats!$A$10,+IF(A206="11",+Indsats!$A$11,+IF(A206="12",+Indsats!$A$12,+IF(A206="13",+Indsats!$A$13,+IF(A206="14",+Indsats!$A$14,"Mangler Aktionsnummer"))))))))))))))</f>
        <v>Mangler Aktionsnummer</v>
      </c>
      <c r="C206" s="56"/>
      <c r="D206" s="131"/>
      <c r="E206" s="133"/>
      <c r="F206" s="200"/>
      <c r="G206" s="200"/>
      <c r="H206" s="147" t="str">
        <f>IFERROR(+VLOOKUP(C206,Indsats!$B$1:$D$29,2,FALSE),"")</f>
        <v/>
      </c>
      <c r="I206" s="196"/>
      <c r="J206" s="181" t="str">
        <f>+IFERROR(+VLOOKUP(I206,Medlemsoversigt!A:D,2,FALSE),"")</f>
        <v/>
      </c>
      <c r="K206" s="181" t="str">
        <f>IFERROR(+VLOOKUP(I206,Medlemsoversigt!A:D,3,FALSE),"")</f>
        <v/>
      </c>
      <c r="L206" s="181" t="str">
        <f>IFERROR(IF(+VLOOKUP(I206,Medlemsoversigt!A:H,4,FALSE)=0,"",+VLOOKUP(I206,Medlemsoversigt!A:H,4,FALSE)),"")</f>
        <v/>
      </c>
      <c r="M206" s="279" t="str">
        <f>IFERROR(IF(+VLOOKUP(I206,Medlemsoversigt!A:K,10,FALSE)=0,"",+VLOOKUP(I206,Medlemsoversigt!A:K,10,FALSE)),"")</f>
        <v/>
      </c>
      <c r="N206" s="152"/>
      <c r="O206" s="287"/>
      <c r="P206" s="153"/>
      <c r="Q206" s="152"/>
      <c r="R206" s="286"/>
      <c r="S206" s="153"/>
      <c r="T206" s="152"/>
      <c r="U206" s="274"/>
      <c r="V206" s="282"/>
      <c r="W206" s="152"/>
      <c r="X206" s="286"/>
      <c r="Y206" s="153"/>
      <c r="Z206" s="296"/>
      <c r="AA206" s="274"/>
      <c r="AB206" s="274"/>
      <c r="AC206" s="152"/>
      <c r="AD206" s="286"/>
      <c r="AE206" s="153"/>
      <c r="AF206" s="296"/>
      <c r="AG206" s="286"/>
      <c r="AH206" s="153"/>
      <c r="AI206" s="296"/>
      <c r="AJ206" s="286"/>
      <c r="AK206" s="153"/>
      <c r="AL206" s="282"/>
    </row>
    <row r="207" spans="1:38" x14ac:dyDescent="0.25">
      <c r="A207" s="10" t="str">
        <f t="shared" si="3"/>
        <v/>
      </c>
      <c r="B207" s="127" t="str">
        <f>+IF(A207="1.",+Indsats!$A$1,+IF(A207="2.",+Indsats!$A$2,+IF(A207="3.",+Indsats!$A$3,+IF(A207="4.",+Indsats!$A$4,+IF(A207="5.",+Indsats!$A$5,+IF(A207="6.",+Indsats!$A$6,+IF(A207="7.",+Indsats!$A$7,+IF(A207="8.",+Indsats!$A$8,+IF(A207="9.",+Indsats!$A$9,+IF(A207="10",+Indsats!$A$10,+IF(A207="11",+Indsats!$A$11,+IF(A207="12",+Indsats!$A$12,+IF(A207="13",+Indsats!$A$13,+IF(A207="14",+Indsats!$A$14,"Mangler Aktionsnummer"))))))))))))))</f>
        <v>Mangler Aktionsnummer</v>
      </c>
      <c r="C207" s="56"/>
      <c r="D207" s="131"/>
      <c r="E207" s="133"/>
      <c r="F207" s="200"/>
      <c r="G207" s="200"/>
      <c r="H207" s="147" t="str">
        <f>IFERROR(+VLOOKUP(C207,Indsats!$B$1:$D$29,2,FALSE),"")</f>
        <v/>
      </c>
      <c r="I207" s="196"/>
      <c r="J207" s="181" t="str">
        <f>+IFERROR(+VLOOKUP(I207,Medlemsoversigt!A:D,2,FALSE),"")</f>
        <v/>
      </c>
      <c r="K207" s="181" t="str">
        <f>IFERROR(+VLOOKUP(I207,Medlemsoversigt!A:D,3,FALSE),"")</f>
        <v/>
      </c>
      <c r="L207" s="181" t="str">
        <f>IFERROR(IF(+VLOOKUP(I207,Medlemsoversigt!A:H,4,FALSE)=0,"",+VLOOKUP(I207,Medlemsoversigt!A:H,4,FALSE)),"")</f>
        <v/>
      </c>
      <c r="M207" s="279" t="str">
        <f>IFERROR(IF(+VLOOKUP(I207,Medlemsoversigt!A:K,10,FALSE)=0,"",+VLOOKUP(I207,Medlemsoversigt!A:K,10,FALSE)),"")</f>
        <v/>
      </c>
      <c r="N207" s="154"/>
      <c r="O207" s="286"/>
      <c r="P207" s="146"/>
      <c r="Q207" s="154"/>
      <c r="R207" s="287"/>
      <c r="S207" s="146"/>
      <c r="T207" s="154"/>
      <c r="U207" s="275"/>
      <c r="V207" s="283"/>
      <c r="W207" s="154"/>
      <c r="X207" s="287"/>
      <c r="Y207" s="146"/>
      <c r="Z207" s="297"/>
      <c r="AA207" s="275"/>
      <c r="AB207" s="275"/>
      <c r="AC207" s="154"/>
      <c r="AD207" s="287"/>
      <c r="AE207" s="146"/>
      <c r="AF207" s="297"/>
      <c r="AG207" s="287"/>
      <c r="AH207" s="146"/>
      <c r="AI207" s="297"/>
      <c r="AJ207" s="287"/>
      <c r="AK207" s="146"/>
      <c r="AL207" s="283"/>
    </row>
    <row r="208" spans="1:38" x14ac:dyDescent="0.25">
      <c r="A208" s="10" t="str">
        <f t="shared" si="3"/>
        <v/>
      </c>
      <c r="B208" s="127" t="str">
        <f>+IF(A208="1.",+Indsats!$A$1,+IF(A208="2.",+Indsats!$A$2,+IF(A208="3.",+Indsats!$A$3,+IF(A208="4.",+Indsats!$A$4,+IF(A208="5.",+Indsats!$A$5,+IF(A208="6.",+Indsats!$A$6,+IF(A208="7.",+Indsats!$A$7,+IF(A208="8.",+Indsats!$A$8,+IF(A208="9.",+Indsats!$A$9,+IF(A208="10",+Indsats!$A$10,+IF(A208="11",+Indsats!$A$11,+IF(A208="12",+Indsats!$A$12,+IF(A208="13",+Indsats!$A$13,+IF(A208="14",+Indsats!$A$14,"Mangler Aktionsnummer"))))))))))))))</f>
        <v>Mangler Aktionsnummer</v>
      </c>
      <c r="C208" s="56"/>
      <c r="D208" s="131"/>
      <c r="E208" s="133"/>
      <c r="F208" s="200"/>
      <c r="G208" s="200"/>
      <c r="H208" s="147" t="str">
        <f>IFERROR(+VLOOKUP(C208,Indsats!$B$1:$D$29,2,FALSE),"")</f>
        <v/>
      </c>
      <c r="I208" s="196"/>
      <c r="J208" s="181" t="str">
        <f>+IFERROR(+VLOOKUP(I208,Medlemsoversigt!A:D,2,FALSE),"")</f>
        <v/>
      </c>
      <c r="K208" s="181" t="str">
        <f>IFERROR(+VLOOKUP(I208,Medlemsoversigt!A:D,3,FALSE),"")</f>
        <v/>
      </c>
      <c r="L208" s="181" t="str">
        <f>IFERROR(IF(+VLOOKUP(I208,Medlemsoversigt!A:H,4,FALSE)=0,"",+VLOOKUP(I208,Medlemsoversigt!A:H,4,FALSE)),"")</f>
        <v/>
      </c>
      <c r="M208" s="279" t="str">
        <f>IFERROR(IF(+VLOOKUP(I208,Medlemsoversigt!A:K,10,FALSE)=0,"",+VLOOKUP(I208,Medlemsoversigt!A:K,10,FALSE)),"")</f>
        <v/>
      </c>
      <c r="N208" s="152"/>
      <c r="O208" s="287"/>
      <c r="P208" s="153"/>
      <c r="Q208" s="152"/>
      <c r="R208" s="286"/>
      <c r="S208" s="153"/>
      <c r="T208" s="152"/>
      <c r="U208" s="274"/>
      <c r="V208" s="282"/>
      <c r="W208" s="152"/>
      <c r="X208" s="286"/>
      <c r="Y208" s="153"/>
      <c r="Z208" s="296"/>
      <c r="AA208" s="274"/>
      <c r="AB208" s="274"/>
      <c r="AC208" s="152"/>
      <c r="AD208" s="286"/>
      <c r="AE208" s="153"/>
      <c r="AF208" s="296"/>
      <c r="AG208" s="286"/>
      <c r="AH208" s="153"/>
      <c r="AI208" s="296"/>
      <c r="AJ208" s="286"/>
      <c r="AK208" s="153"/>
      <c r="AL208" s="282"/>
    </row>
    <row r="209" spans="1:38" x14ac:dyDescent="0.25">
      <c r="A209" s="10" t="str">
        <f t="shared" si="3"/>
        <v/>
      </c>
      <c r="B209" s="127" t="str">
        <f>+IF(A209="1.",+Indsats!$A$1,+IF(A209="2.",+Indsats!$A$2,+IF(A209="3.",+Indsats!$A$3,+IF(A209="4.",+Indsats!$A$4,+IF(A209="5.",+Indsats!$A$5,+IF(A209="6.",+Indsats!$A$6,+IF(A209="7.",+Indsats!$A$7,+IF(A209="8.",+Indsats!$A$8,+IF(A209="9.",+Indsats!$A$9,+IF(A209="10",+Indsats!$A$10,+IF(A209="11",+Indsats!$A$11,+IF(A209="12",+Indsats!$A$12,+IF(A209="13",+Indsats!$A$13,+IF(A209="14",+Indsats!$A$14,"Mangler Aktionsnummer"))))))))))))))</f>
        <v>Mangler Aktionsnummer</v>
      </c>
      <c r="C209" s="56"/>
      <c r="D209" s="131"/>
      <c r="E209" s="133"/>
      <c r="F209" s="200"/>
      <c r="G209" s="200"/>
      <c r="H209" s="147" t="str">
        <f>IFERROR(+VLOOKUP(C209,Indsats!$B$1:$D$29,2,FALSE),"")</f>
        <v/>
      </c>
      <c r="I209" s="196"/>
      <c r="J209" s="181" t="str">
        <f>+IFERROR(+VLOOKUP(I209,Medlemsoversigt!A:D,2,FALSE),"")</f>
        <v/>
      </c>
      <c r="K209" s="181" t="str">
        <f>IFERROR(+VLOOKUP(I209,Medlemsoversigt!A:D,3,FALSE),"")</f>
        <v/>
      </c>
      <c r="L209" s="181" t="str">
        <f>IFERROR(IF(+VLOOKUP(I209,Medlemsoversigt!A:H,4,FALSE)=0,"",+VLOOKUP(I209,Medlemsoversigt!A:H,4,FALSE)),"")</f>
        <v/>
      </c>
      <c r="M209" s="279" t="str">
        <f>IFERROR(IF(+VLOOKUP(I209,Medlemsoversigt!A:K,10,FALSE)=0,"",+VLOOKUP(I209,Medlemsoversigt!A:K,10,FALSE)),"")</f>
        <v/>
      </c>
      <c r="N209" s="154"/>
      <c r="O209" s="286"/>
      <c r="P209" s="146"/>
      <c r="Q209" s="154"/>
      <c r="R209" s="287"/>
      <c r="S209" s="146"/>
      <c r="T209" s="154"/>
      <c r="U209" s="275"/>
      <c r="V209" s="283"/>
      <c r="W209" s="154"/>
      <c r="X209" s="287"/>
      <c r="Y209" s="146"/>
      <c r="Z209" s="297"/>
      <c r="AA209" s="275"/>
      <c r="AB209" s="275"/>
      <c r="AC209" s="154"/>
      <c r="AD209" s="287"/>
      <c r="AE209" s="146"/>
      <c r="AF209" s="297"/>
      <c r="AG209" s="287"/>
      <c r="AH209" s="146"/>
      <c r="AI209" s="297"/>
      <c r="AJ209" s="287"/>
      <c r="AK209" s="146"/>
      <c r="AL209" s="283"/>
    </row>
    <row r="210" spans="1:38" x14ac:dyDescent="0.25">
      <c r="A210" s="10" t="str">
        <f t="shared" si="3"/>
        <v/>
      </c>
      <c r="B210" s="127" t="str">
        <f>+IF(A210="1.",+Indsats!$A$1,+IF(A210="2.",+Indsats!$A$2,+IF(A210="3.",+Indsats!$A$3,+IF(A210="4.",+Indsats!$A$4,+IF(A210="5.",+Indsats!$A$5,+IF(A210="6.",+Indsats!$A$6,+IF(A210="7.",+Indsats!$A$7,+IF(A210="8.",+Indsats!$A$8,+IF(A210="9.",+Indsats!$A$9,+IF(A210="10",+Indsats!$A$10,+IF(A210="11",+Indsats!$A$11,+IF(A210="12",+Indsats!$A$12,+IF(A210="13",+Indsats!$A$13,+IF(A210="14",+Indsats!$A$14,"Mangler Aktionsnummer"))))))))))))))</f>
        <v>Mangler Aktionsnummer</v>
      </c>
      <c r="C210" s="56"/>
      <c r="D210" s="131"/>
      <c r="E210" s="133"/>
      <c r="F210" s="200"/>
      <c r="G210" s="200"/>
      <c r="H210" s="147" t="str">
        <f>IFERROR(+VLOOKUP(C210,Indsats!$B$1:$D$29,2,FALSE),"")</f>
        <v/>
      </c>
      <c r="I210" s="196"/>
      <c r="J210" s="181" t="str">
        <f>+IFERROR(+VLOOKUP(I210,Medlemsoversigt!A:D,2,FALSE),"")</f>
        <v/>
      </c>
      <c r="K210" s="181" t="str">
        <f>IFERROR(+VLOOKUP(I210,Medlemsoversigt!A:D,3,FALSE),"")</f>
        <v/>
      </c>
      <c r="L210" s="181" t="str">
        <f>IFERROR(IF(+VLOOKUP(I210,Medlemsoversigt!A:H,4,FALSE)=0,"",+VLOOKUP(I210,Medlemsoversigt!A:H,4,FALSE)),"")</f>
        <v/>
      </c>
      <c r="M210" s="279" t="str">
        <f>IFERROR(IF(+VLOOKUP(I210,Medlemsoversigt!A:K,10,FALSE)=0,"",+VLOOKUP(I210,Medlemsoversigt!A:K,10,FALSE)),"")</f>
        <v/>
      </c>
      <c r="N210" s="152"/>
      <c r="O210" s="287"/>
      <c r="P210" s="153"/>
      <c r="Q210" s="152"/>
      <c r="R210" s="286"/>
      <c r="S210" s="153"/>
      <c r="T210" s="152"/>
      <c r="U210" s="274"/>
      <c r="V210" s="282"/>
      <c r="W210" s="152"/>
      <c r="X210" s="286"/>
      <c r="Y210" s="153"/>
      <c r="Z210" s="296"/>
      <c r="AA210" s="274"/>
      <c r="AB210" s="274"/>
      <c r="AC210" s="152"/>
      <c r="AD210" s="286"/>
      <c r="AE210" s="153"/>
      <c r="AF210" s="296"/>
      <c r="AG210" s="286"/>
      <c r="AH210" s="153"/>
      <c r="AI210" s="296"/>
      <c r="AJ210" s="286"/>
      <c r="AK210" s="153"/>
      <c r="AL210" s="282"/>
    </row>
    <row r="211" spans="1:38" x14ac:dyDescent="0.25">
      <c r="A211" s="10" t="str">
        <f t="shared" si="3"/>
        <v/>
      </c>
      <c r="B211" s="127" t="str">
        <f>+IF(A211="1.",+Indsats!$A$1,+IF(A211="2.",+Indsats!$A$2,+IF(A211="3.",+Indsats!$A$3,+IF(A211="4.",+Indsats!$A$4,+IF(A211="5.",+Indsats!$A$5,+IF(A211="6.",+Indsats!$A$6,+IF(A211="7.",+Indsats!$A$7,+IF(A211="8.",+Indsats!$A$8,+IF(A211="9.",+Indsats!$A$9,+IF(A211="10",+Indsats!$A$10,+IF(A211="11",+Indsats!$A$11,+IF(A211="12",+Indsats!$A$12,+IF(A211="13",+Indsats!$A$13,+IF(A211="14",+Indsats!$A$14,"Mangler Aktionsnummer"))))))))))))))</f>
        <v>Mangler Aktionsnummer</v>
      </c>
      <c r="C211" s="56"/>
      <c r="D211" s="131"/>
      <c r="E211" s="133"/>
      <c r="F211" s="200"/>
      <c r="G211" s="200"/>
      <c r="H211" s="147" t="str">
        <f>IFERROR(+VLOOKUP(C211,Indsats!$B$1:$D$29,2,FALSE),"")</f>
        <v/>
      </c>
      <c r="I211" s="196"/>
      <c r="J211" s="181" t="str">
        <f>+IFERROR(+VLOOKUP(I211,Medlemsoversigt!A:D,2,FALSE),"")</f>
        <v/>
      </c>
      <c r="K211" s="181" t="str">
        <f>IFERROR(+VLOOKUP(I211,Medlemsoversigt!A:D,3,FALSE),"")</f>
        <v/>
      </c>
      <c r="L211" s="181" t="str">
        <f>IFERROR(IF(+VLOOKUP(I211,Medlemsoversigt!A:H,4,FALSE)=0,"",+VLOOKUP(I211,Medlemsoversigt!A:H,4,FALSE)),"")</f>
        <v/>
      </c>
      <c r="M211" s="279" t="str">
        <f>IFERROR(IF(+VLOOKUP(I211,Medlemsoversigt!A:K,10,FALSE)=0,"",+VLOOKUP(I211,Medlemsoversigt!A:K,10,FALSE)),"")</f>
        <v/>
      </c>
      <c r="N211" s="154"/>
      <c r="O211" s="286"/>
      <c r="P211" s="146"/>
      <c r="Q211" s="154"/>
      <c r="R211" s="287"/>
      <c r="S211" s="146"/>
      <c r="T211" s="154"/>
      <c r="U211" s="275"/>
      <c r="V211" s="283"/>
      <c r="W211" s="154"/>
      <c r="X211" s="287"/>
      <c r="Y211" s="146"/>
      <c r="Z211" s="297"/>
      <c r="AA211" s="275"/>
      <c r="AB211" s="275"/>
      <c r="AC211" s="154"/>
      <c r="AD211" s="287"/>
      <c r="AE211" s="146"/>
      <c r="AF211" s="297"/>
      <c r="AG211" s="287"/>
      <c r="AH211" s="146"/>
      <c r="AI211" s="297"/>
      <c r="AJ211" s="287"/>
      <c r="AK211" s="146"/>
      <c r="AL211" s="283"/>
    </row>
    <row r="212" spans="1:38" x14ac:dyDescent="0.25">
      <c r="A212" s="10" t="str">
        <f t="shared" si="3"/>
        <v/>
      </c>
      <c r="B212" s="127" t="str">
        <f>+IF(A212="1.",+Indsats!$A$1,+IF(A212="2.",+Indsats!$A$2,+IF(A212="3.",+Indsats!$A$3,+IF(A212="4.",+Indsats!$A$4,+IF(A212="5.",+Indsats!$A$5,+IF(A212="6.",+Indsats!$A$6,+IF(A212="7.",+Indsats!$A$7,+IF(A212="8.",+Indsats!$A$8,+IF(A212="9.",+Indsats!$A$9,+IF(A212="10",+Indsats!$A$10,+IF(A212="11",+Indsats!$A$11,+IF(A212="12",+Indsats!$A$12,+IF(A212="13",+Indsats!$A$13,+IF(A212="14",+Indsats!$A$14,"Mangler Aktionsnummer"))))))))))))))</f>
        <v>Mangler Aktionsnummer</v>
      </c>
      <c r="C212" s="56"/>
      <c r="D212" s="131"/>
      <c r="E212" s="133"/>
      <c r="F212" s="200"/>
      <c r="G212" s="200"/>
      <c r="H212" s="147" t="str">
        <f>IFERROR(+VLOOKUP(C212,Indsats!$B$1:$D$29,2,FALSE),"")</f>
        <v/>
      </c>
      <c r="I212" s="196"/>
      <c r="J212" s="181" t="str">
        <f>+IFERROR(+VLOOKUP(I212,Medlemsoversigt!A:D,2,FALSE),"")</f>
        <v/>
      </c>
      <c r="K212" s="181" t="str">
        <f>IFERROR(+VLOOKUP(I212,Medlemsoversigt!A:D,3,FALSE),"")</f>
        <v/>
      </c>
      <c r="L212" s="181" t="str">
        <f>IFERROR(IF(+VLOOKUP(I212,Medlemsoversigt!A:H,4,FALSE)=0,"",+VLOOKUP(I212,Medlemsoversigt!A:H,4,FALSE)),"")</f>
        <v/>
      </c>
      <c r="M212" s="279" t="str">
        <f>IFERROR(IF(+VLOOKUP(I212,Medlemsoversigt!A:K,10,FALSE)=0,"",+VLOOKUP(I212,Medlemsoversigt!A:K,10,FALSE)),"")</f>
        <v/>
      </c>
      <c r="N212" s="152"/>
      <c r="O212" s="287"/>
      <c r="P212" s="153"/>
      <c r="Q212" s="152"/>
      <c r="R212" s="286"/>
      <c r="S212" s="153"/>
      <c r="T212" s="152"/>
      <c r="U212" s="274"/>
      <c r="V212" s="282"/>
      <c r="W212" s="152"/>
      <c r="X212" s="286"/>
      <c r="Y212" s="153"/>
      <c r="Z212" s="296"/>
      <c r="AA212" s="274"/>
      <c r="AB212" s="274"/>
      <c r="AC212" s="152"/>
      <c r="AD212" s="286"/>
      <c r="AE212" s="153"/>
      <c r="AF212" s="296"/>
      <c r="AG212" s="286"/>
      <c r="AH212" s="153"/>
      <c r="AI212" s="296"/>
      <c r="AJ212" s="286"/>
      <c r="AK212" s="153"/>
      <c r="AL212" s="282"/>
    </row>
    <row r="213" spans="1:38" x14ac:dyDescent="0.25">
      <c r="A213" s="10" t="str">
        <f t="shared" si="3"/>
        <v/>
      </c>
      <c r="B213" s="127" t="str">
        <f>+IF(A213="1.",+Indsats!$A$1,+IF(A213="2.",+Indsats!$A$2,+IF(A213="3.",+Indsats!$A$3,+IF(A213="4.",+Indsats!$A$4,+IF(A213="5.",+Indsats!$A$5,+IF(A213="6.",+Indsats!$A$6,+IF(A213="7.",+Indsats!$A$7,+IF(A213="8.",+Indsats!$A$8,+IF(A213="9.",+Indsats!$A$9,+IF(A213="10",+Indsats!$A$10,+IF(A213="11",+Indsats!$A$11,+IF(A213="12",+Indsats!$A$12,+IF(A213="13",+Indsats!$A$13,+IF(A213="14",+Indsats!$A$14,"Mangler Aktionsnummer"))))))))))))))</f>
        <v>Mangler Aktionsnummer</v>
      </c>
      <c r="C213" s="56"/>
      <c r="D213" s="131"/>
      <c r="E213" s="133"/>
      <c r="F213" s="200"/>
      <c r="G213" s="200"/>
      <c r="H213" s="147" t="str">
        <f>IFERROR(+VLOOKUP(C213,Indsats!$B$1:$D$29,2,FALSE),"")</f>
        <v/>
      </c>
      <c r="I213" s="196"/>
      <c r="J213" s="181" t="str">
        <f>+IFERROR(+VLOOKUP(I213,Medlemsoversigt!A:D,2,FALSE),"")</f>
        <v/>
      </c>
      <c r="K213" s="181" t="str">
        <f>IFERROR(+VLOOKUP(I213,Medlemsoversigt!A:D,3,FALSE),"")</f>
        <v/>
      </c>
      <c r="L213" s="181" t="str">
        <f>IFERROR(IF(+VLOOKUP(I213,Medlemsoversigt!A:H,4,FALSE)=0,"",+VLOOKUP(I213,Medlemsoversigt!A:H,4,FALSE)),"")</f>
        <v/>
      </c>
      <c r="M213" s="279" t="str">
        <f>IFERROR(IF(+VLOOKUP(I213,Medlemsoversigt!A:K,10,FALSE)=0,"",+VLOOKUP(I213,Medlemsoversigt!A:K,10,FALSE)),"")</f>
        <v/>
      </c>
      <c r="N213" s="154"/>
      <c r="O213" s="286"/>
      <c r="P213" s="146"/>
      <c r="Q213" s="154"/>
      <c r="R213" s="287"/>
      <c r="S213" s="146"/>
      <c r="T213" s="154"/>
      <c r="U213" s="275"/>
      <c r="V213" s="283"/>
      <c r="W213" s="154"/>
      <c r="X213" s="287"/>
      <c r="Y213" s="146"/>
      <c r="Z213" s="297"/>
      <c r="AA213" s="275"/>
      <c r="AB213" s="275"/>
      <c r="AC213" s="154"/>
      <c r="AD213" s="287"/>
      <c r="AE213" s="146"/>
      <c r="AF213" s="297"/>
      <c r="AG213" s="287"/>
      <c r="AH213" s="146"/>
      <c r="AI213" s="297"/>
      <c r="AJ213" s="287"/>
      <c r="AK213" s="146"/>
      <c r="AL213" s="283"/>
    </row>
    <row r="214" spans="1:38" x14ac:dyDescent="0.25">
      <c r="A214" s="10" t="str">
        <f t="shared" si="3"/>
        <v/>
      </c>
      <c r="B214" s="127" t="str">
        <f>+IF(A214="1.",+Indsats!$A$1,+IF(A214="2.",+Indsats!$A$2,+IF(A214="3.",+Indsats!$A$3,+IF(A214="4.",+Indsats!$A$4,+IF(A214="5.",+Indsats!$A$5,+IF(A214="6.",+Indsats!$A$6,+IF(A214="7.",+Indsats!$A$7,+IF(A214="8.",+Indsats!$A$8,+IF(A214="9.",+Indsats!$A$9,+IF(A214="10",+Indsats!$A$10,+IF(A214="11",+Indsats!$A$11,+IF(A214="12",+Indsats!$A$12,+IF(A214="13",+Indsats!$A$13,+IF(A214="14",+Indsats!$A$14,"Mangler Aktionsnummer"))))))))))))))</f>
        <v>Mangler Aktionsnummer</v>
      </c>
      <c r="C214" s="56"/>
      <c r="D214" s="131"/>
      <c r="E214" s="133"/>
      <c r="F214" s="200"/>
      <c r="G214" s="200"/>
      <c r="H214" s="147" t="str">
        <f>IFERROR(+VLOOKUP(C214,Indsats!$B$1:$D$29,2,FALSE),"")</f>
        <v/>
      </c>
      <c r="I214" s="196"/>
      <c r="J214" s="181" t="str">
        <f>+IFERROR(+VLOOKUP(I214,Medlemsoversigt!A:D,2,FALSE),"")</f>
        <v/>
      </c>
      <c r="K214" s="181" t="str">
        <f>IFERROR(+VLOOKUP(I214,Medlemsoversigt!A:D,3,FALSE),"")</f>
        <v/>
      </c>
      <c r="L214" s="181" t="str">
        <f>IFERROR(IF(+VLOOKUP(I214,Medlemsoversigt!A:H,4,FALSE)=0,"",+VLOOKUP(I214,Medlemsoversigt!A:H,4,FALSE)),"")</f>
        <v/>
      </c>
      <c r="M214" s="279" t="str">
        <f>IFERROR(IF(+VLOOKUP(I214,Medlemsoversigt!A:K,10,FALSE)=0,"",+VLOOKUP(I214,Medlemsoversigt!A:K,10,FALSE)),"")</f>
        <v/>
      </c>
      <c r="N214" s="152"/>
      <c r="O214" s="287"/>
      <c r="P214" s="153"/>
      <c r="Q214" s="152"/>
      <c r="R214" s="286"/>
      <c r="S214" s="153"/>
      <c r="T214" s="152"/>
      <c r="U214" s="274"/>
      <c r="V214" s="282"/>
      <c r="W214" s="152"/>
      <c r="X214" s="286"/>
      <c r="Y214" s="153"/>
      <c r="Z214" s="296"/>
      <c r="AA214" s="274"/>
      <c r="AB214" s="274"/>
      <c r="AC214" s="152"/>
      <c r="AD214" s="286"/>
      <c r="AE214" s="153"/>
      <c r="AF214" s="296"/>
      <c r="AG214" s="286"/>
      <c r="AH214" s="153"/>
      <c r="AI214" s="296"/>
      <c r="AJ214" s="286"/>
      <c r="AK214" s="153"/>
      <c r="AL214" s="282"/>
    </row>
    <row r="215" spans="1:38" x14ac:dyDescent="0.25">
      <c r="A215" s="10" t="str">
        <f t="shared" si="3"/>
        <v/>
      </c>
      <c r="B215" s="127" t="str">
        <f>+IF(A215="1.",+Indsats!$A$1,+IF(A215="2.",+Indsats!$A$2,+IF(A215="3.",+Indsats!$A$3,+IF(A215="4.",+Indsats!$A$4,+IF(A215="5.",+Indsats!$A$5,+IF(A215="6.",+Indsats!$A$6,+IF(A215="7.",+Indsats!$A$7,+IF(A215="8.",+Indsats!$A$8,+IF(A215="9.",+Indsats!$A$9,+IF(A215="10",+Indsats!$A$10,+IF(A215="11",+Indsats!$A$11,+IF(A215="12",+Indsats!$A$12,+IF(A215="13",+Indsats!$A$13,+IF(A215="14",+Indsats!$A$14,"Mangler Aktionsnummer"))))))))))))))</f>
        <v>Mangler Aktionsnummer</v>
      </c>
      <c r="C215" s="56"/>
      <c r="D215" s="131"/>
      <c r="E215" s="133"/>
      <c r="F215" s="200"/>
      <c r="G215" s="200"/>
      <c r="H215" s="147" t="str">
        <f>IFERROR(+VLOOKUP(C215,Indsats!$B$1:$D$29,2,FALSE),"")</f>
        <v/>
      </c>
      <c r="I215" s="196"/>
      <c r="J215" s="181" t="str">
        <f>+IFERROR(+VLOOKUP(I215,Medlemsoversigt!A:D,2,FALSE),"")</f>
        <v/>
      </c>
      <c r="K215" s="181" t="str">
        <f>IFERROR(+VLOOKUP(I215,Medlemsoversigt!A:D,3,FALSE),"")</f>
        <v/>
      </c>
      <c r="L215" s="181" t="str">
        <f>IFERROR(IF(+VLOOKUP(I215,Medlemsoversigt!A:H,4,FALSE)=0,"",+VLOOKUP(I215,Medlemsoversigt!A:H,4,FALSE)),"")</f>
        <v/>
      </c>
      <c r="M215" s="279" t="str">
        <f>IFERROR(IF(+VLOOKUP(I215,Medlemsoversigt!A:K,10,FALSE)=0,"",+VLOOKUP(I215,Medlemsoversigt!A:K,10,FALSE)),"")</f>
        <v/>
      </c>
      <c r="N215" s="154"/>
      <c r="O215" s="286"/>
      <c r="P215" s="146"/>
      <c r="Q215" s="154"/>
      <c r="R215" s="287"/>
      <c r="S215" s="146"/>
      <c r="T215" s="154"/>
      <c r="U215" s="275"/>
      <c r="V215" s="283"/>
      <c r="W215" s="154"/>
      <c r="X215" s="287"/>
      <c r="Y215" s="146"/>
      <c r="Z215" s="297"/>
      <c r="AA215" s="275"/>
      <c r="AB215" s="275"/>
      <c r="AC215" s="154"/>
      <c r="AD215" s="287"/>
      <c r="AE215" s="146"/>
      <c r="AF215" s="297"/>
      <c r="AG215" s="287"/>
      <c r="AH215" s="146"/>
      <c r="AI215" s="297"/>
      <c r="AJ215" s="287"/>
      <c r="AK215" s="146"/>
      <c r="AL215" s="283"/>
    </row>
    <row r="216" spans="1:38" x14ac:dyDescent="0.25">
      <c r="A216" s="10" t="str">
        <f t="shared" si="3"/>
        <v/>
      </c>
      <c r="B216" s="127" t="str">
        <f>+IF(A216="1.",+Indsats!$A$1,+IF(A216="2.",+Indsats!$A$2,+IF(A216="3.",+Indsats!$A$3,+IF(A216="4.",+Indsats!$A$4,+IF(A216="5.",+Indsats!$A$5,+IF(A216="6.",+Indsats!$A$6,+IF(A216="7.",+Indsats!$A$7,+IF(A216="8.",+Indsats!$A$8,+IF(A216="9.",+Indsats!$A$9,+IF(A216="10",+Indsats!$A$10,+IF(A216="11",+Indsats!$A$11,+IF(A216="12",+Indsats!$A$12,+IF(A216="13",+Indsats!$A$13,+IF(A216="14",+Indsats!$A$14,"Mangler Aktionsnummer"))))))))))))))</f>
        <v>Mangler Aktionsnummer</v>
      </c>
      <c r="C216" s="56"/>
      <c r="D216" s="131"/>
      <c r="E216" s="133"/>
      <c r="F216" s="200"/>
      <c r="G216" s="200"/>
      <c r="H216" s="147" t="str">
        <f>IFERROR(+VLOOKUP(C216,Indsats!$B$1:$D$29,2,FALSE),"")</f>
        <v/>
      </c>
      <c r="I216" s="196"/>
      <c r="J216" s="181" t="str">
        <f>+IFERROR(+VLOOKUP(I216,Medlemsoversigt!A:D,2,FALSE),"")</f>
        <v/>
      </c>
      <c r="K216" s="181" t="str">
        <f>IFERROR(+VLOOKUP(I216,Medlemsoversigt!A:D,3,FALSE),"")</f>
        <v/>
      </c>
      <c r="L216" s="181" t="str">
        <f>IFERROR(IF(+VLOOKUP(I216,Medlemsoversigt!A:H,4,FALSE)=0,"",+VLOOKUP(I216,Medlemsoversigt!A:H,4,FALSE)),"")</f>
        <v/>
      </c>
      <c r="M216" s="279" t="str">
        <f>IFERROR(IF(+VLOOKUP(I216,Medlemsoversigt!A:K,10,FALSE)=0,"",+VLOOKUP(I216,Medlemsoversigt!A:K,10,FALSE)),"")</f>
        <v/>
      </c>
      <c r="N216" s="152"/>
      <c r="O216" s="287"/>
      <c r="P216" s="153"/>
      <c r="Q216" s="152"/>
      <c r="R216" s="286"/>
      <c r="S216" s="153"/>
      <c r="T216" s="152"/>
      <c r="U216" s="274"/>
      <c r="V216" s="282"/>
      <c r="W216" s="152"/>
      <c r="X216" s="286"/>
      <c r="Y216" s="153"/>
      <c r="Z216" s="296"/>
      <c r="AA216" s="274"/>
      <c r="AB216" s="274"/>
      <c r="AC216" s="152"/>
      <c r="AD216" s="286"/>
      <c r="AE216" s="153"/>
      <c r="AF216" s="296"/>
      <c r="AG216" s="286"/>
      <c r="AH216" s="153"/>
      <c r="AI216" s="296"/>
      <c r="AJ216" s="286"/>
      <c r="AK216" s="153"/>
      <c r="AL216" s="282"/>
    </row>
    <row r="217" spans="1:38" x14ac:dyDescent="0.25">
      <c r="A217" s="10" t="str">
        <f t="shared" si="3"/>
        <v/>
      </c>
      <c r="B217" s="127" t="str">
        <f>+IF(A217="1.",+Indsats!$A$1,+IF(A217="2.",+Indsats!$A$2,+IF(A217="3.",+Indsats!$A$3,+IF(A217="4.",+Indsats!$A$4,+IF(A217="5.",+Indsats!$A$5,+IF(A217="6.",+Indsats!$A$6,+IF(A217="7.",+Indsats!$A$7,+IF(A217="8.",+Indsats!$A$8,+IF(A217="9.",+Indsats!$A$9,+IF(A217="10",+Indsats!$A$10,+IF(A217="11",+Indsats!$A$11,+IF(A217="12",+Indsats!$A$12,+IF(A217="13",+Indsats!$A$13,+IF(A217="14",+Indsats!$A$14,"Mangler Aktionsnummer"))))))))))))))</f>
        <v>Mangler Aktionsnummer</v>
      </c>
      <c r="C217" s="56"/>
      <c r="D217" s="131"/>
      <c r="E217" s="133"/>
      <c r="F217" s="200"/>
      <c r="G217" s="200"/>
      <c r="H217" s="147" t="str">
        <f>IFERROR(+VLOOKUP(C217,Indsats!$B$1:$D$29,2,FALSE),"")</f>
        <v/>
      </c>
      <c r="I217" s="196"/>
      <c r="J217" s="181" t="str">
        <f>+IFERROR(+VLOOKUP(I217,Medlemsoversigt!A:D,2,FALSE),"")</f>
        <v/>
      </c>
      <c r="K217" s="181" t="str">
        <f>IFERROR(+VLOOKUP(I217,Medlemsoversigt!A:D,3,FALSE),"")</f>
        <v/>
      </c>
      <c r="L217" s="181" t="str">
        <f>IFERROR(IF(+VLOOKUP(I217,Medlemsoversigt!A:H,4,FALSE)=0,"",+VLOOKUP(I217,Medlemsoversigt!A:H,4,FALSE)),"")</f>
        <v/>
      </c>
      <c r="M217" s="279" t="str">
        <f>IFERROR(IF(+VLOOKUP(I217,Medlemsoversigt!A:K,10,FALSE)=0,"",+VLOOKUP(I217,Medlemsoversigt!A:K,10,FALSE)),"")</f>
        <v/>
      </c>
      <c r="N217" s="154"/>
      <c r="O217" s="286"/>
      <c r="P217" s="146"/>
      <c r="Q217" s="154"/>
      <c r="R217" s="287"/>
      <c r="S217" s="146"/>
      <c r="T217" s="154"/>
      <c r="U217" s="275"/>
      <c r="V217" s="283"/>
      <c r="W217" s="154"/>
      <c r="X217" s="287"/>
      <c r="Y217" s="146"/>
      <c r="Z217" s="297"/>
      <c r="AA217" s="275"/>
      <c r="AB217" s="275"/>
      <c r="AC217" s="154"/>
      <c r="AD217" s="287"/>
      <c r="AE217" s="146"/>
      <c r="AF217" s="297"/>
      <c r="AG217" s="287"/>
      <c r="AH217" s="146"/>
      <c r="AI217" s="297"/>
      <c r="AJ217" s="287"/>
      <c r="AK217" s="146"/>
      <c r="AL217" s="283"/>
    </row>
    <row r="218" spans="1:38" x14ac:dyDescent="0.25">
      <c r="A218" s="10" t="str">
        <f t="shared" si="3"/>
        <v/>
      </c>
      <c r="B218" s="127" t="str">
        <f>+IF(A218="1.",+Indsats!$A$1,+IF(A218="2.",+Indsats!$A$2,+IF(A218="3.",+Indsats!$A$3,+IF(A218="4.",+Indsats!$A$4,+IF(A218="5.",+Indsats!$A$5,+IF(A218="6.",+Indsats!$A$6,+IF(A218="7.",+Indsats!$A$7,+IF(A218="8.",+Indsats!$A$8,+IF(A218="9.",+Indsats!$A$9,+IF(A218="10",+Indsats!$A$10,+IF(A218="11",+Indsats!$A$11,+IF(A218="12",+Indsats!$A$12,+IF(A218="13",+Indsats!$A$13,+IF(A218="14",+Indsats!$A$14,"Mangler Aktionsnummer"))))))))))))))</f>
        <v>Mangler Aktionsnummer</v>
      </c>
      <c r="C218" s="56"/>
      <c r="D218" s="131"/>
      <c r="E218" s="133"/>
      <c r="F218" s="200"/>
      <c r="G218" s="200"/>
      <c r="H218" s="147" t="str">
        <f>IFERROR(+VLOOKUP(C218,Indsats!$B$1:$D$29,2,FALSE),"")</f>
        <v/>
      </c>
      <c r="I218" s="196"/>
      <c r="J218" s="181" t="str">
        <f>+IFERROR(+VLOOKUP(I218,Medlemsoversigt!A:D,2,FALSE),"")</f>
        <v/>
      </c>
      <c r="K218" s="181" t="str">
        <f>IFERROR(+VLOOKUP(I218,Medlemsoversigt!A:D,3,FALSE),"")</f>
        <v/>
      </c>
      <c r="L218" s="181" t="str">
        <f>IFERROR(IF(+VLOOKUP(I218,Medlemsoversigt!A:H,4,FALSE)=0,"",+VLOOKUP(I218,Medlemsoversigt!A:H,4,FALSE)),"")</f>
        <v/>
      </c>
      <c r="M218" s="279" t="str">
        <f>IFERROR(IF(+VLOOKUP(I218,Medlemsoversigt!A:K,10,FALSE)=0,"",+VLOOKUP(I218,Medlemsoversigt!A:K,10,FALSE)),"")</f>
        <v/>
      </c>
      <c r="N218" s="152"/>
      <c r="O218" s="287"/>
      <c r="P218" s="153"/>
      <c r="Q218" s="152"/>
      <c r="R218" s="286"/>
      <c r="S218" s="153"/>
      <c r="T218" s="152"/>
      <c r="U218" s="274"/>
      <c r="V218" s="282"/>
      <c r="W218" s="152"/>
      <c r="X218" s="286"/>
      <c r="Y218" s="153"/>
      <c r="Z218" s="296"/>
      <c r="AA218" s="274"/>
      <c r="AB218" s="274"/>
      <c r="AC218" s="152"/>
      <c r="AD218" s="286"/>
      <c r="AE218" s="153"/>
      <c r="AF218" s="296"/>
      <c r="AG218" s="286"/>
      <c r="AH218" s="153"/>
      <c r="AI218" s="296"/>
      <c r="AJ218" s="286"/>
      <c r="AK218" s="153"/>
      <c r="AL218" s="282"/>
    </row>
    <row r="219" spans="1:38" x14ac:dyDescent="0.25">
      <c r="A219" s="10" t="str">
        <f t="shared" si="3"/>
        <v/>
      </c>
      <c r="B219" s="127" t="str">
        <f>+IF(A219="1.",+Indsats!$A$1,+IF(A219="2.",+Indsats!$A$2,+IF(A219="3.",+Indsats!$A$3,+IF(A219="4.",+Indsats!$A$4,+IF(A219="5.",+Indsats!$A$5,+IF(A219="6.",+Indsats!$A$6,+IF(A219="7.",+Indsats!$A$7,+IF(A219="8.",+Indsats!$A$8,+IF(A219="9.",+Indsats!$A$9,+IF(A219="10",+Indsats!$A$10,+IF(A219="11",+Indsats!$A$11,+IF(A219="12",+Indsats!$A$12,+IF(A219="13",+Indsats!$A$13,+IF(A219="14",+Indsats!$A$14,"Mangler Aktionsnummer"))))))))))))))</f>
        <v>Mangler Aktionsnummer</v>
      </c>
      <c r="C219" s="56"/>
      <c r="D219" s="131"/>
      <c r="E219" s="133"/>
      <c r="F219" s="200"/>
      <c r="G219" s="200"/>
      <c r="H219" s="147" t="str">
        <f>IFERROR(+VLOOKUP(C219,Indsats!$B$1:$D$29,2,FALSE),"")</f>
        <v/>
      </c>
      <c r="I219" s="196"/>
      <c r="J219" s="181" t="str">
        <f>+IFERROR(+VLOOKUP(I219,Medlemsoversigt!A:D,2,FALSE),"")</f>
        <v/>
      </c>
      <c r="K219" s="181" t="str">
        <f>IFERROR(+VLOOKUP(I219,Medlemsoversigt!A:D,3,FALSE),"")</f>
        <v/>
      </c>
      <c r="L219" s="181" t="str">
        <f>IFERROR(IF(+VLOOKUP(I219,Medlemsoversigt!A:H,4,FALSE)=0,"",+VLOOKUP(I219,Medlemsoversigt!A:H,4,FALSE)),"")</f>
        <v/>
      </c>
      <c r="M219" s="279" t="str">
        <f>IFERROR(IF(+VLOOKUP(I219,Medlemsoversigt!A:K,10,FALSE)=0,"",+VLOOKUP(I219,Medlemsoversigt!A:K,10,FALSE)),"")</f>
        <v/>
      </c>
      <c r="N219" s="154"/>
      <c r="O219" s="286"/>
      <c r="P219" s="146"/>
      <c r="Q219" s="154"/>
      <c r="R219" s="287"/>
      <c r="S219" s="146"/>
      <c r="T219" s="154"/>
      <c r="U219" s="275"/>
      <c r="V219" s="283"/>
      <c r="W219" s="154"/>
      <c r="X219" s="287"/>
      <c r="Y219" s="146"/>
      <c r="Z219" s="297"/>
      <c r="AA219" s="275"/>
      <c r="AB219" s="275"/>
      <c r="AC219" s="154"/>
      <c r="AD219" s="287"/>
      <c r="AE219" s="146"/>
      <c r="AF219" s="297"/>
      <c r="AG219" s="287"/>
      <c r="AH219" s="146"/>
      <c r="AI219" s="297"/>
      <c r="AJ219" s="287"/>
      <c r="AK219" s="146"/>
      <c r="AL219" s="283"/>
    </row>
    <row r="220" spans="1:38" x14ac:dyDescent="0.25">
      <c r="A220" s="10" t="str">
        <f t="shared" si="3"/>
        <v/>
      </c>
      <c r="B220" s="127" t="str">
        <f>+IF(A220="1.",+Indsats!$A$1,+IF(A220="2.",+Indsats!$A$2,+IF(A220="3.",+Indsats!$A$3,+IF(A220="4.",+Indsats!$A$4,+IF(A220="5.",+Indsats!$A$5,+IF(A220="6.",+Indsats!$A$6,+IF(A220="7.",+Indsats!$A$7,+IF(A220="8.",+Indsats!$A$8,+IF(A220="9.",+Indsats!$A$9,+IF(A220="10",+Indsats!$A$10,+IF(A220="11",+Indsats!$A$11,+IF(A220="12",+Indsats!$A$12,+IF(A220="13",+Indsats!$A$13,+IF(A220="14",+Indsats!$A$14,"Mangler Aktionsnummer"))))))))))))))</f>
        <v>Mangler Aktionsnummer</v>
      </c>
      <c r="C220" s="56"/>
      <c r="D220" s="131"/>
      <c r="E220" s="133"/>
      <c r="F220" s="200"/>
      <c r="G220" s="200"/>
      <c r="H220" s="147" t="str">
        <f>IFERROR(+VLOOKUP(C220,Indsats!$B$1:$D$29,2,FALSE),"")</f>
        <v/>
      </c>
      <c r="I220" s="196"/>
      <c r="J220" s="181" t="str">
        <f>+IFERROR(+VLOOKUP(I220,Medlemsoversigt!A:D,2,FALSE),"")</f>
        <v/>
      </c>
      <c r="K220" s="181" t="str">
        <f>IFERROR(+VLOOKUP(I220,Medlemsoversigt!A:D,3,FALSE),"")</f>
        <v/>
      </c>
      <c r="L220" s="181" t="str">
        <f>IFERROR(IF(+VLOOKUP(I220,Medlemsoversigt!A:H,4,FALSE)=0,"",+VLOOKUP(I220,Medlemsoversigt!A:H,4,FALSE)),"")</f>
        <v/>
      </c>
      <c r="M220" s="279" t="str">
        <f>IFERROR(IF(+VLOOKUP(I220,Medlemsoversigt!A:K,10,FALSE)=0,"",+VLOOKUP(I220,Medlemsoversigt!A:K,10,FALSE)),"")</f>
        <v/>
      </c>
      <c r="N220" s="152"/>
      <c r="O220" s="287"/>
      <c r="P220" s="153"/>
      <c r="Q220" s="152"/>
      <c r="R220" s="286"/>
      <c r="S220" s="153"/>
      <c r="T220" s="152"/>
      <c r="U220" s="274"/>
      <c r="V220" s="282"/>
      <c r="W220" s="152"/>
      <c r="X220" s="286"/>
      <c r="Y220" s="153"/>
      <c r="Z220" s="296"/>
      <c r="AA220" s="274"/>
      <c r="AB220" s="274"/>
      <c r="AC220" s="152"/>
      <c r="AD220" s="286"/>
      <c r="AE220" s="153"/>
      <c r="AF220" s="296"/>
      <c r="AG220" s="286"/>
      <c r="AH220" s="153"/>
      <c r="AI220" s="296"/>
      <c r="AJ220" s="286"/>
      <c r="AK220" s="153"/>
      <c r="AL220" s="282"/>
    </row>
    <row r="221" spans="1:38" x14ac:dyDescent="0.25">
      <c r="A221" s="10" t="str">
        <f t="shared" si="3"/>
        <v/>
      </c>
      <c r="B221" s="127" t="str">
        <f>+IF(A221="1.",+Indsats!$A$1,+IF(A221="2.",+Indsats!$A$2,+IF(A221="3.",+Indsats!$A$3,+IF(A221="4.",+Indsats!$A$4,+IF(A221="5.",+Indsats!$A$5,+IF(A221="6.",+Indsats!$A$6,+IF(A221="7.",+Indsats!$A$7,+IF(A221="8.",+Indsats!$A$8,+IF(A221="9.",+Indsats!$A$9,+IF(A221="10",+Indsats!$A$10,+IF(A221="11",+Indsats!$A$11,+IF(A221="12",+Indsats!$A$12,+IF(A221="13",+Indsats!$A$13,+IF(A221="14",+Indsats!$A$14,"Mangler Aktionsnummer"))))))))))))))</f>
        <v>Mangler Aktionsnummer</v>
      </c>
      <c r="C221" s="56"/>
      <c r="D221" s="131"/>
      <c r="E221" s="133"/>
      <c r="F221" s="200"/>
      <c r="G221" s="200"/>
      <c r="H221" s="147" t="str">
        <f>IFERROR(+VLOOKUP(C221,Indsats!$B$1:$D$29,2,FALSE),"")</f>
        <v/>
      </c>
      <c r="I221" s="196"/>
      <c r="J221" s="181" t="str">
        <f>+IFERROR(+VLOOKUP(I221,Medlemsoversigt!A:D,2,FALSE),"")</f>
        <v/>
      </c>
      <c r="K221" s="181" t="str">
        <f>IFERROR(+VLOOKUP(I221,Medlemsoversigt!A:D,3,FALSE),"")</f>
        <v/>
      </c>
      <c r="L221" s="181" t="str">
        <f>IFERROR(IF(+VLOOKUP(I221,Medlemsoversigt!A:H,4,FALSE)=0,"",+VLOOKUP(I221,Medlemsoversigt!A:H,4,FALSE)),"")</f>
        <v/>
      </c>
      <c r="M221" s="279" t="str">
        <f>IFERROR(IF(+VLOOKUP(I221,Medlemsoversigt!A:K,10,FALSE)=0,"",+VLOOKUP(I221,Medlemsoversigt!A:K,10,FALSE)),"")</f>
        <v/>
      </c>
      <c r="N221" s="154"/>
      <c r="O221" s="287"/>
      <c r="P221" s="146"/>
      <c r="Q221" s="154"/>
      <c r="R221" s="287"/>
      <c r="S221" s="146"/>
      <c r="T221" s="154"/>
      <c r="U221" s="275"/>
      <c r="V221" s="283"/>
      <c r="W221" s="154"/>
      <c r="X221" s="287"/>
      <c r="Y221" s="146"/>
      <c r="Z221" s="297"/>
      <c r="AA221" s="275"/>
      <c r="AB221" s="275"/>
      <c r="AC221" s="154"/>
      <c r="AD221" s="287"/>
      <c r="AE221" s="146"/>
      <c r="AF221" s="297"/>
      <c r="AG221" s="287"/>
      <c r="AH221" s="146"/>
      <c r="AI221" s="297"/>
      <c r="AJ221" s="287"/>
      <c r="AK221" s="146"/>
      <c r="AL221" s="283"/>
    </row>
    <row r="222" spans="1:38" x14ac:dyDescent="0.25">
      <c r="A222" s="10" t="str">
        <f t="shared" si="3"/>
        <v/>
      </c>
      <c r="B222" s="127" t="str">
        <f>+IF(A222="1.",+Indsats!$A$1,+IF(A222="2.",+Indsats!$A$2,+IF(A222="3.",+Indsats!$A$3,+IF(A222="4.",+Indsats!$A$4,+IF(A222="5.",+Indsats!$A$5,+IF(A222="6.",+Indsats!$A$6,+IF(A222="7.",+Indsats!$A$7,+IF(A222="8.",+Indsats!$A$8,+IF(A222="9.",+Indsats!$A$9,+IF(A222="10",+Indsats!$A$10,+IF(A222="11",+Indsats!$A$11,+IF(A222="12",+Indsats!$A$12,+IF(A222="13",+Indsats!$A$13,+IF(A222="14",+Indsats!$A$14,"Mangler Aktionsnummer"))))))))))))))</f>
        <v>Mangler Aktionsnummer</v>
      </c>
      <c r="C222" s="56"/>
      <c r="D222" s="131"/>
      <c r="E222" s="133"/>
      <c r="F222" s="200"/>
      <c r="G222" s="200"/>
      <c r="H222" s="147" t="str">
        <f>IFERROR(+VLOOKUP(C222,Indsats!$B$1:$D$29,2,FALSE),"")</f>
        <v/>
      </c>
      <c r="I222" s="196"/>
      <c r="J222" s="181" t="str">
        <f>+IFERROR(+VLOOKUP(I222,Medlemsoversigt!A:D,2,FALSE),"")</f>
        <v/>
      </c>
      <c r="K222" s="181" t="str">
        <f>IFERROR(+VLOOKUP(I222,Medlemsoversigt!A:D,3,FALSE),"")</f>
        <v/>
      </c>
      <c r="L222" s="181" t="str">
        <f>IFERROR(IF(+VLOOKUP(I222,Medlemsoversigt!A:H,4,FALSE)=0,"",+VLOOKUP(I222,Medlemsoversigt!A:H,4,FALSE)),"")</f>
        <v/>
      </c>
      <c r="M222" s="279" t="str">
        <f>IFERROR(IF(+VLOOKUP(I222,Medlemsoversigt!A:K,10,FALSE)=0,"",+VLOOKUP(I222,Medlemsoversigt!A:K,10,FALSE)),"")</f>
        <v/>
      </c>
      <c r="N222" s="154"/>
      <c r="O222" s="286"/>
      <c r="P222" s="146"/>
      <c r="Q222" s="154"/>
      <c r="R222" s="287"/>
      <c r="S222" s="146"/>
      <c r="T222" s="154"/>
      <c r="U222" s="275"/>
      <c r="V222" s="283"/>
      <c r="W222" s="154"/>
      <c r="X222" s="287"/>
      <c r="Y222" s="146"/>
      <c r="Z222" s="297"/>
      <c r="AA222" s="275"/>
      <c r="AB222" s="275"/>
      <c r="AC222" s="154"/>
      <c r="AD222" s="287"/>
      <c r="AE222" s="146"/>
      <c r="AF222" s="297"/>
      <c r="AG222" s="287"/>
      <c r="AH222" s="146"/>
      <c r="AI222" s="297"/>
      <c r="AJ222" s="287"/>
      <c r="AK222" s="146"/>
      <c r="AL222" s="283"/>
    </row>
    <row r="223" spans="1:38" x14ac:dyDescent="0.25">
      <c r="A223" s="10" t="str">
        <f t="shared" si="3"/>
        <v/>
      </c>
      <c r="B223" s="127" t="str">
        <f>+IF(A223="1.",+Indsats!$A$1,+IF(A223="2.",+Indsats!$A$2,+IF(A223="3.",+Indsats!$A$3,+IF(A223="4.",+Indsats!$A$4,+IF(A223="5.",+Indsats!$A$5,+IF(A223="6.",+Indsats!$A$6,+IF(A223="7.",+Indsats!$A$7,+IF(A223="8.",+Indsats!$A$8,+IF(A223="9.",+Indsats!$A$9,+IF(A223="10",+Indsats!$A$10,+IF(A223="11",+Indsats!$A$11,+IF(A223="12",+Indsats!$A$12,+IF(A223="13",+Indsats!$A$13,+IF(A223="14",+Indsats!$A$14,"Mangler Aktionsnummer"))))))))))))))</f>
        <v>Mangler Aktionsnummer</v>
      </c>
      <c r="C223" s="56"/>
      <c r="D223" s="131"/>
      <c r="E223" s="133"/>
      <c r="F223" s="200"/>
      <c r="G223" s="200"/>
      <c r="H223" s="147" t="str">
        <f>IFERROR(+VLOOKUP(C223,Indsats!$B$1:$D$29,2,FALSE),"")</f>
        <v/>
      </c>
      <c r="I223" s="196"/>
      <c r="J223" s="181" t="str">
        <f>+IFERROR(+VLOOKUP(I223,Medlemsoversigt!A:D,2,FALSE),"")</f>
        <v/>
      </c>
      <c r="K223" s="181" t="str">
        <f>IFERROR(+VLOOKUP(I223,Medlemsoversigt!A:D,3,FALSE),"")</f>
        <v/>
      </c>
      <c r="L223" s="181" t="str">
        <f>IFERROR(IF(+VLOOKUP(I223,Medlemsoversigt!A:H,4,FALSE)=0,"",+VLOOKUP(I223,Medlemsoversigt!A:H,4,FALSE)),"")</f>
        <v/>
      </c>
      <c r="M223" s="279" t="str">
        <f>IFERROR(IF(+VLOOKUP(I223,Medlemsoversigt!A:K,10,FALSE)=0,"",+VLOOKUP(I223,Medlemsoversigt!A:K,10,FALSE)),"")</f>
        <v/>
      </c>
      <c r="N223" s="152"/>
      <c r="O223" s="287"/>
      <c r="P223" s="153"/>
      <c r="Q223" s="152"/>
      <c r="R223" s="286"/>
      <c r="S223" s="153"/>
      <c r="T223" s="152"/>
      <c r="U223" s="274"/>
      <c r="V223" s="282"/>
      <c r="W223" s="152"/>
      <c r="X223" s="286"/>
      <c r="Y223" s="153"/>
      <c r="Z223" s="296"/>
      <c r="AA223" s="274"/>
      <c r="AB223" s="274"/>
      <c r="AC223" s="152"/>
      <c r="AD223" s="286"/>
      <c r="AE223" s="153"/>
      <c r="AF223" s="296"/>
      <c r="AG223" s="286"/>
      <c r="AH223" s="153"/>
      <c r="AI223" s="296"/>
      <c r="AJ223" s="286"/>
      <c r="AK223" s="153"/>
      <c r="AL223" s="282"/>
    </row>
    <row r="224" spans="1:38" x14ac:dyDescent="0.25">
      <c r="A224" s="10" t="str">
        <f t="shared" si="3"/>
        <v/>
      </c>
      <c r="B224" s="127" t="str">
        <f>+IF(A224="1.",+Indsats!$A$1,+IF(A224="2.",+Indsats!$A$2,+IF(A224="3.",+Indsats!$A$3,+IF(A224="4.",+Indsats!$A$4,+IF(A224="5.",+Indsats!$A$5,+IF(A224="6.",+Indsats!$A$6,+IF(A224="7.",+Indsats!$A$7,+IF(A224="8.",+Indsats!$A$8,+IF(A224="9.",+Indsats!$A$9,+IF(A224="10",+Indsats!$A$10,+IF(A224="11",+Indsats!$A$11,+IF(A224="12",+Indsats!$A$12,+IF(A224="13",+Indsats!$A$13,+IF(A224="14",+Indsats!$A$14,"Mangler Aktionsnummer"))))))))))))))</f>
        <v>Mangler Aktionsnummer</v>
      </c>
      <c r="C224" s="56"/>
      <c r="D224" s="131"/>
      <c r="E224" s="133"/>
      <c r="F224" s="200"/>
      <c r="G224" s="200"/>
      <c r="H224" s="147" t="str">
        <f>IFERROR(+VLOOKUP(C224,Indsats!$B$1:$D$29,2,FALSE),"")</f>
        <v/>
      </c>
      <c r="I224" s="196"/>
      <c r="J224" s="181" t="str">
        <f>+IFERROR(+VLOOKUP(I224,Medlemsoversigt!A:D,2,FALSE),"")</f>
        <v/>
      </c>
      <c r="K224" s="181" t="str">
        <f>IFERROR(+VLOOKUP(I224,Medlemsoversigt!A:D,3,FALSE),"")</f>
        <v/>
      </c>
      <c r="L224" s="181" t="str">
        <f>IFERROR(IF(+VLOOKUP(I224,Medlemsoversigt!A:H,4,FALSE)=0,"",+VLOOKUP(I224,Medlemsoversigt!A:H,4,FALSE)),"")</f>
        <v/>
      </c>
      <c r="M224" s="279" t="str">
        <f>IFERROR(IF(+VLOOKUP(I224,Medlemsoversigt!A:K,10,FALSE)=0,"",+VLOOKUP(I224,Medlemsoversigt!A:K,10,FALSE)),"")</f>
        <v/>
      </c>
      <c r="N224" s="154"/>
      <c r="O224" s="286"/>
      <c r="P224" s="146"/>
      <c r="Q224" s="154"/>
      <c r="R224" s="287"/>
      <c r="S224" s="146"/>
      <c r="T224" s="154"/>
      <c r="U224" s="275"/>
      <c r="V224" s="283"/>
      <c r="W224" s="154"/>
      <c r="X224" s="287"/>
      <c r="Y224" s="146"/>
      <c r="Z224" s="297"/>
      <c r="AA224" s="275"/>
      <c r="AB224" s="275"/>
      <c r="AC224" s="154"/>
      <c r="AD224" s="287"/>
      <c r="AE224" s="146"/>
      <c r="AF224" s="297"/>
      <c r="AG224" s="287"/>
      <c r="AH224" s="146"/>
      <c r="AI224" s="297"/>
      <c r="AJ224" s="287"/>
      <c r="AK224" s="146"/>
      <c r="AL224" s="283"/>
    </row>
    <row r="225" spans="1:38" x14ac:dyDescent="0.25">
      <c r="A225" s="10" t="str">
        <f t="shared" si="3"/>
        <v/>
      </c>
      <c r="B225" s="127" t="str">
        <f>+IF(A225="1.",+Indsats!$A$1,+IF(A225="2.",+Indsats!$A$2,+IF(A225="3.",+Indsats!$A$3,+IF(A225="4.",+Indsats!$A$4,+IF(A225="5.",+Indsats!$A$5,+IF(A225="6.",+Indsats!$A$6,+IF(A225="7.",+Indsats!$A$7,+IF(A225="8.",+Indsats!$A$8,+IF(A225="9.",+Indsats!$A$9,+IF(A225="10",+Indsats!$A$10,+IF(A225="11",+Indsats!$A$11,+IF(A225="12",+Indsats!$A$12,+IF(A225="13",+Indsats!$A$13,+IF(A225="14",+Indsats!$A$14,"Mangler Aktionsnummer"))))))))))))))</f>
        <v>Mangler Aktionsnummer</v>
      </c>
      <c r="C225" s="56"/>
      <c r="D225" s="131"/>
      <c r="E225" s="133"/>
      <c r="F225" s="200"/>
      <c r="G225" s="200"/>
      <c r="H225" s="147" t="str">
        <f>IFERROR(+VLOOKUP(C225,Indsats!$B$1:$D$29,2,FALSE),"")</f>
        <v/>
      </c>
      <c r="I225" s="196"/>
      <c r="J225" s="181" t="str">
        <f>+IFERROR(+VLOOKUP(I225,Medlemsoversigt!A:D,2,FALSE),"")</f>
        <v/>
      </c>
      <c r="K225" s="181" t="str">
        <f>IFERROR(+VLOOKUP(I225,Medlemsoversigt!A:D,3,FALSE),"")</f>
        <v/>
      </c>
      <c r="L225" s="181" t="str">
        <f>IFERROR(IF(+VLOOKUP(I225,Medlemsoversigt!A:H,4,FALSE)=0,"",+VLOOKUP(I225,Medlemsoversigt!A:H,4,FALSE)),"")</f>
        <v/>
      </c>
      <c r="M225" s="279" t="str">
        <f>IFERROR(IF(+VLOOKUP(I225,Medlemsoversigt!A:K,10,FALSE)=0,"",+VLOOKUP(I225,Medlemsoversigt!A:K,10,FALSE)),"")</f>
        <v/>
      </c>
      <c r="N225" s="152"/>
      <c r="O225" s="287"/>
      <c r="P225" s="153"/>
      <c r="Q225" s="152"/>
      <c r="R225" s="286"/>
      <c r="S225" s="153"/>
      <c r="T225" s="152"/>
      <c r="U225" s="274"/>
      <c r="V225" s="282"/>
      <c r="W225" s="152"/>
      <c r="X225" s="286"/>
      <c r="Y225" s="153"/>
      <c r="Z225" s="296"/>
      <c r="AA225" s="274"/>
      <c r="AB225" s="274"/>
      <c r="AC225" s="152"/>
      <c r="AD225" s="286"/>
      <c r="AE225" s="153"/>
      <c r="AF225" s="296"/>
      <c r="AG225" s="286"/>
      <c r="AH225" s="153"/>
      <c r="AI225" s="296"/>
      <c r="AJ225" s="286"/>
      <c r="AK225" s="153"/>
      <c r="AL225" s="282"/>
    </row>
    <row r="226" spans="1:38" x14ac:dyDescent="0.25">
      <c r="A226" s="10" t="str">
        <f t="shared" si="3"/>
        <v/>
      </c>
      <c r="B226" s="127" t="str">
        <f>+IF(A226="1.",+Indsats!$A$1,+IF(A226="2.",+Indsats!$A$2,+IF(A226="3.",+Indsats!$A$3,+IF(A226="4.",+Indsats!$A$4,+IF(A226="5.",+Indsats!$A$5,+IF(A226="6.",+Indsats!$A$6,+IF(A226="7.",+Indsats!$A$7,+IF(A226="8.",+Indsats!$A$8,+IF(A226="9.",+Indsats!$A$9,+IF(A226="10",+Indsats!$A$10,+IF(A226="11",+Indsats!$A$11,+IF(A226="12",+Indsats!$A$12,+IF(A226="13",+Indsats!$A$13,+IF(A226="14",+Indsats!$A$14,"Mangler Aktionsnummer"))))))))))))))</f>
        <v>Mangler Aktionsnummer</v>
      </c>
      <c r="C226" s="56"/>
      <c r="D226" s="131"/>
      <c r="E226" s="133"/>
      <c r="F226" s="200"/>
      <c r="G226" s="200"/>
      <c r="H226" s="147" t="str">
        <f>IFERROR(+VLOOKUP(C226,Indsats!$B$1:$D$29,2,FALSE),"")</f>
        <v/>
      </c>
      <c r="I226" s="196"/>
      <c r="J226" s="181" t="str">
        <f>+IFERROR(+VLOOKUP(I226,Medlemsoversigt!A:D,2,FALSE),"")</f>
        <v/>
      </c>
      <c r="K226" s="181" t="str">
        <f>IFERROR(+VLOOKUP(I226,Medlemsoversigt!A:D,3,FALSE),"")</f>
        <v/>
      </c>
      <c r="L226" s="181" t="str">
        <f>IFERROR(IF(+VLOOKUP(I226,Medlemsoversigt!A:H,4,FALSE)=0,"",+VLOOKUP(I226,Medlemsoversigt!A:H,4,FALSE)),"")</f>
        <v/>
      </c>
      <c r="M226" s="279" t="str">
        <f>IFERROR(IF(+VLOOKUP(I226,Medlemsoversigt!A:K,10,FALSE)=0,"",+VLOOKUP(I226,Medlemsoversigt!A:K,10,FALSE)),"")</f>
        <v/>
      </c>
      <c r="N226" s="154"/>
      <c r="O226" s="286"/>
      <c r="P226" s="146"/>
      <c r="Q226" s="154"/>
      <c r="R226" s="287"/>
      <c r="S226" s="146"/>
      <c r="T226" s="154"/>
      <c r="U226" s="275"/>
      <c r="V226" s="283"/>
      <c r="W226" s="154"/>
      <c r="X226" s="287"/>
      <c r="Y226" s="146"/>
      <c r="Z226" s="297"/>
      <c r="AA226" s="275"/>
      <c r="AB226" s="275"/>
      <c r="AC226" s="154"/>
      <c r="AD226" s="287"/>
      <c r="AE226" s="146"/>
      <c r="AF226" s="297"/>
      <c r="AG226" s="287"/>
      <c r="AH226" s="146"/>
      <c r="AI226" s="297"/>
      <c r="AJ226" s="287"/>
      <c r="AK226" s="146"/>
      <c r="AL226" s="283"/>
    </row>
    <row r="227" spans="1:38" x14ac:dyDescent="0.25">
      <c r="A227" s="10" t="str">
        <f t="shared" si="3"/>
        <v/>
      </c>
      <c r="B227" s="127" t="str">
        <f>+IF(A227="1.",+Indsats!$A$1,+IF(A227="2.",+Indsats!$A$2,+IF(A227="3.",+Indsats!$A$3,+IF(A227="4.",+Indsats!$A$4,+IF(A227="5.",+Indsats!$A$5,+IF(A227="6.",+Indsats!$A$6,+IF(A227="7.",+Indsats!$A$7,+IF(A227="8.",+Indsats!$A$8,+IF(A227="9.",+Indsats!$A$9,+IF(A227="10",+Indsats!$A$10,+IF(A227="11",+Indsats!$A$11,+IF(A227="12",+Indsats!$A$12,+IF(A227="13",+Indsats!$A$13,+IF(A227="14",+Indsats!$A$14,"Mangler Aktionsnummer"))))))))))))))</f>
        <v>Mangler Aktionsnummer</v>
      </c>
      <c r="C227" s="56"/>
      <c r="D227" s="131"/>
      <c r="E227" s="133"/>
      <c r="F227" s="200"/>
      <c r="G227" s="200"/>
      <c r="H227" s="147" t="str">
        <f>IFERROR(+VLOOKUP(C227,Indsats!$B$1:$D$29,2,FALSE),"")</f>
        <v/>
      </c>
      <c r="I227" s="196"/>
      <c r="J227" s="181" t="str">
        <f>+IFERROR(+VLOOKUP(I227,Medlemsoversigt!A:D,2,FALSE),"")</f>
        <v/>
      </c>
      <c r="K227" s="181" t="str">
        <f>IFERROR(+VLOOKUP(I227,Medlemsoversigt!A:D,3,FALSE),"")</f>
        <v/>
      </c>
      <c r="L227" s="181" t="str">
        <f>IFERROR(IF(+VLOOKUP(I227,Medlemsoversigt!A:H,4,FALSE)=0,"",+VLOOKUP(I227,Medlemsoversigt!A:H,4,FALSE)),"")</f>
        <v/>
      </c>
      <c r="M227" s="279" t="str">
        <f>IFERROR(IF(+VLOOKUP(I227,Medlemsoversigt!A:K,10,FALSE)=0,"",+VLOOKUP(I227,Medlemsoversigt!A:K,10,FALSE)),"")</f>
        <v/>
      </c>
      <c r="N227" s="152"/>
      <c r="O227" s="287"/>
      <c r="P227" s="153"/>
      <c r="Q227" s="152"/>
      <c r="R227" s="286"/>
      <c r="S227" s="153"/>
      <c r="T227" s="152"/>
      <c r="U227" s="274"/>
      <c r="V227" s="282"/>
      <c r="W227" s="152"/>
      <c r="X227" s="286"/>
      <c r="Y227" s="153"/>
      <c r="Z227" s="296"/>
      <c r="AA227" s="274"/>
      <c r="AB227" s="274"/>
      <c r="AC227" s="152"/>
      <c r="AD227" s="286"/>
      <c r="AE227" s="153"/>
      <c r="AF227" s="296"/>
      <c r="AG227" s="286"/>
      <c r="AH227" s="153"/>
      <c r="AI227" s="296"/>
      <c r="AJ227" s="286"/>
      <c r="AK227" s="153"/>
      <c r="AL227" s="282"/>
    </row>
    <row r="228" spans="1:38" x14ac:dyDescent="0.25">
      <c r="A228" s="10" t="str">
        <f t="shared" si="3"/>
        <v/>
      </c>
      <c r="B228" s="127" t="str">
        <f>+IF(A228="1.",+Indsats!$A$1,+IF(A228="2.",+Indsats!$A$2,+IF(A228="3.",+Indsats!$A$3,+IF(A228="4.",+Indsats!$A$4,+IF(A228="5.",+Indsats!$A$5,+IF(A228="6.",+Indsats!$A$6,+IF(A228="7.",+Indsats!$A$7,+IF(A228="8.",+Indsats!$A$8,+IF(A228="9.",+Indsats!$A$9,+IF(A228="10",+Indsats!$A$10,+IF(A228="11",+Indsats!$A$11,+IF(A228="12",+Indsats!$A$12,+IF(A228="13",+Indsats!$A$13,+IF(A228="14",+Indsats!$A$14,"Mangler Aktionsnummer"))))))))))))))</f>
        <v>Mangler Aktionsnummer</v>
      </c>
      <c r="C228" s="56"/>
      <c r="D228" s="131"/>
      <c r="E228" s="133"/>
      <c r="F228" s="200"/>
      <c r="G228" s="200"/>
      <c r="H228" s="147" t="str">
        <f>IFERROR(+VLOOKUP(C228,Indsats!$B$1:$D$29,2,FALSE),"")</f>
        <v/>
      </c>
      <c r="I228" s="196"/>
      <c r="J228" s="181" t="str">
        <f>+IFERROR(+VLOOKUP(I228,Medlemsoversigt!A:D,2,FALSE),"")</f>
        <v/>
      </c>
      <c r="K228" s="181" t="str">
        <f>IFERROR(+VLOOKUP(I228,Medlemsoversigt!A:D,3,FALSE),"")</f>
        <v/>
      </c>
      <c r="L228" s="181" t="str">
        <f>IFERROR(IF(+VLOOKUP(I228,Medlemsoversigt!A:H,4,FALSE)=0,"",+VLOOKUP(I228,Medlemsoversigt!A:H,4,FALSE)),"")</f>
        <v/>
      </c>
      <c r="M228" s="279" t="str">
        <f>IFERROR(IF(+VLOOKUP(I228,Medlemsoversigt!A:K,10,FALSE)=0,"",+VLOOKUP(I228,Medlemsoversigt!A:K,10,FALSE)),"")</f>
        <v/>
      </c>
      <c r="N228" s="154"/>
      <c r="O228" s="286"/>
      <c r="P228" s="146"/>
      <c r="Q228" s="154"/>
      <c r="R228" s="287"/>
      <c r="S228" s="146"/>
      <c r="T228" s="154"/>
      <c r="U228" s="275"/>
      <c r="V228" s="283"/>
      <c r="W228" s="154"/>
      <c r="X228" s="287"/>
      <c r="Y228" s="146"/>
      <c r="Z228" s="297"/>
      <c r="AA228" s="275"/>
      <c r="AB228" s="275"/>
      <c r="AC228" s="154"/>
      <c r="AD228" s="287"/>
      <c r="AE228" s="146"/>
      <c r="AF228" s="297"/>
      <c r="AG228" s="287"/>
      <c r="AH228" s="146"/>
      <c r="AI228" s="297"/>
      <c r="AJ228" s="287"/>
      <c r="AK228" s="146"/>
      <c r="AL228" s="283"/>
    </row>
    <row r="229" spans="1:38" x14ac:dyDescent="0.25">
      <c r="A229" s="10" t="str">
        <f t="shared" si="3"/>
        <v/>
      </c>
      <c r="B229" s="127" t="str">
        <f>+IF(A229="1.",+Indsats!$A$1,+IF(A229="2.",+Indsats!$A$2,+IF(A229="3.",+Indsats!$A$3,+IF(A229="4.",+Indsats!$A$4,+IF(A229="5.",+Indsats!$A$5,+IF(A229="6.",+Indsats!$A$6,+IF(A229="7.",+Indsats!$A$7,+IF(A229="8.",+Indsats!$A$8,+IF(A229="9.",+Indsats!$A$9,+IF(A229="10",+Indsats!$A$10,+IF(A229="11",+Indsats!$A$11,+IF(A229="12",+Indsats!$A$12,+IF(A229="13",+Indsats!$A$13,+IF(A229="14",+Indsats!$A$14,"Mangler Aktionsnummer"))))))))))))))</f>
        <v>Mangler Aktionsnummer</v>
      </c>
      <c r="C229" s="56"/>
      <c r="D229" s="131"/>
      <c r="E229" s="133"/>
      <c r="F229" s="200"/>
      <c r="G229" s="200"/>
      <c r="H229" s="147" t="str">
        <f>IFERROR(+VLOOKUP(C229,Indsats!$B$1:$D$29,2,FALSE),"")</f>
        <v/>
      </c>
      <c r="I229" s="196"/>
      <c r="J229" s="181" t="str">
        <f>+IFERROR(+VLOOKUP(I229,Medlemsoversigt!A:D,2,FALSE),"")</f>
        <v/>
      </c>
      <c r="K229" s="181" t="str">
        <f>IFERROR(+VLOOKUP(I229,Medlemsoversigt!A:D,3,FALSE),"")</f>
        <v/>
      </c>
      <c r="L229" s="181" t="str">
        <f>IFERROR(IF(+VLOOKUP(I229,Medlemsoversigt!A:H,4,FALSE)=0,"",+VLOOKUP(I229,Medlemsoversigt!A:H,4,FALSE)),"")</f>
        <v/>
      </c>
      <c r="M229" s="279" t="str">
        <f>IFERROR(IF(+VLOOKUP(I229,Medlemsoversigt!A:K,10,FALSE)=0,"",+VLOOKUP(I229,Medlemsoversigt!A:K,10,FALSE)),"")</f>
        <v/>
      </c>
      <c r="N229" s="152"/>
      <c r="O229" s="287"/>
      <c r="P229" s="153"/>
      <c r="Q229" s="152"/>
      <c r="R229" s="286"/>
      <c r="S229" s="153"/>
      <c r="T229" s="152"/>
      <c r="U229" s="274"/>
      <c r="V229" s="282"/>
      <c r="W229" s="152"/>
      <c r="X229" s="286"/>
      <c r="Y229" s="153"/>
      <c r="Z229" s="296"/>
      <c r="AA229" s="274"/>
      <c r="AB229" s="274"/>
      <c r="AC229" s="152"/>
      <c r="AD229" s="286"/>
      <c r="AE229" s="153"/>
      <c r="AF229" s="296"/>
      <c r="AG229" s="286"/>
      <c r="AH229" s="153"/>
      <c r="AI229" s="296"/>
      <c r="AJ229" s="286"/>
      <c r="AK229" s="153"/>
      <c r="AL229" s="282"/>
    </row>
    <row r="230" spans="1:38" x14ac:dyDescent="0.25">
      <c r="A230" s="10" t="str">
        <f t="shared" si="3"/>
        <v/>
      </c>
      <c r="B230" s="127" t="str">
        <f>+IF(A230="1.",+Indsats!$A$1,+IF(A230="2.",+Indsats!$A$2,+IF(A230="3.",+Indsats!$A$3,+IF(A230="4.",+Indsats!$A$4,+IF(A230="5.",+Indsats!$A$5,+IF(A230="6.",+Indsats!$A$6,+IF(A230="7.",+Indsats!$A$7,+IF(A230="8.",+Indsats!$A$8,+IF(A230="9.",+Indsats!$A$9,+IF(A230="10",+Indsats!$A$10,+IF(A230="11",+Indsats!$A$11,+IF(A230="12",+Indsats!$A$12,+IF(A230="13",+Indsats!$A$13,+IF(A230="14",+Indsats!$A$14,"Mangler Aktionsnummer"))))))))))))))</f>
        <v>Mangler Aktionsnummer</v>
      </c>
      <c r="C230" s="56"/>
      <c r="D230" s="131"/>
      <c r="E230" s="133"/>
      <c r="F230" s="200"/>
      <c r="G230" s="200"/>
      <c r="H230" s="147" t="str">
        <f>IFERROR(+VLOOKUP(C230,Indsats!$B$1:$D$29,2,FALSE),"")</f>
        <v/>
      </c>
      <c r="I230" s="196"/>
      <c r="J230" s="181" t="str">
        <f>+IFERROR(+VLOOKUP(I230,Medlemsoversigt!A:D,2,FALSE),"")</f>
        <v/>
      </c>
      <c r="K230" s="181" t="str">
        <f>IFERROR(+VLOOKUP(I230,Medlemsoversigt!A:D,3,FALSE),"")</f>
        <v/>
      </c>
      <c r="L230" s="181" t="str">
        <f>IFERROR(IF(+VLOOKUP(I230,Medlemsoversigt!A:H,4,FALSE)=0,"",+VLOOKUP(I230,Medlemsoversigt!A:H,4,FALSE)),"")</f>
        <v/>
      </c>
      <c r="M230" s="279" t="str">
        <f>IFERROR(IF(+VLOOKUP(I230,Medlemsoversigt!A:K,10,FALSE)=0,"",+VLOOKUP(I230,Medlemsoversigt!A:K,10,FALSE)),"")</f>
        <v/>
      </c>
      <c r="N230" s="154"/>
      <c r="O230" s="286"/>
      <c r="P230" s="146"/>
      <c r="Q230" s="154"/>
      <c r="R230" s="287"/>
      <c r="S230" s="146"/>
      <c r="T230" s="154"/>
      <c r="U230" s="275"/>
      <c r="V230" s="283"/>
      <c r="W230" s="154"/>
      <c r="X230" s="287"/>
      <c r="Y230" s="146"/>
      <c r="Z230" s="297"/>
      <c r="AA230" s="275"/>
      <c r="AB230" s="275"/>
      <c r="AC230" s="154"/>
      <c r="AD230" s="287"/>
      <c r="AE230" s="146"/>
      <c r="AF230" s="297"/>
      <c r="AG230" s="287"/>
      <c r="AH230" s="146"/>
      <c r="AI230" s="297"/>
      <c r="AJ230" s="287"/>
      <c r="AK230" s="146"/>
      <c r="AL230" s="283"/>
    </row>
    <row r="231" spans="1:38" x14ac:dyDescent="0.25">
      <c r="A231" s="10" t="str">
        <f t="shared" si="3"/>
        <v/>
      </c>
      <c r="B231" s="127" t="str">
        <f>+IF(A231="1.",+Indsats!$A$1,+IF(A231="2.",+Indsats!$A$2,+IF(A231="3.",+Indsats!$A$3,+IF(A231="4.",+Indsats!$A$4,+IF(A231="5.",+Indsats!$A$5,+IF(A231="6.",+Indsats!$A$6,+IF(A231="7.",+Indsats!$A$7,+IF(A231="8.",+Indsats!$A$8,+IF(A231="9.",+Indsats!$A$9,+IF(A231="10",+Indsats!$A$10,+IF(A231="11",+Indsats!$A$11,+IF(A231="12",+Indsats!$A$12,+IF(A231="13",+Indsats!$A$13,+IF(A231="14",+Indsats!$A$14,"Mangler Aktionsnummer"))))))))))))))</f>
        <v>Mangler Aktionsnummer</v>
      </c>
      <c r="C231" s="56"/>
      <c r="D231" s="131"/>
      <c r="E231" s="133"/>
      <c r="F231" s="200"/>
      <c r="G231" s="200"/>
      <c r="H231" s="147" t="str">
        <f>IFERROR(+VLOOKUP(C231,Indsats!$B$1:$D$29,2,FALSE),"")</f>
        <v/>
      </c>
      <c r="I231" s="196"/>
      <c r="J231" s="181" t="str">
        <f>+IFERROR(+VLOOKUP(I231,Medlemsoversigt!A:D,2,FALSE),"")</f>
        <v/>
      </c>
      <c r="K231" s="181" t="str">
        <f>IFERROR(+VLOOKUP(I231,Medlemsoversigt!A:D,3,FALSE),"")</f>
        <v/>
      </c>
      <c r="L231" s="181" t="str">
        <f>IFERROR(IF(+VLOOKUP(I231,Medlemsoversigt!A:H,4,FALSE)=0,"",+VLOOKUP(I231,Medlemsoversigt!A:H,4,FALSE)),"")</f>
        <v/>
      </c>
      <c r="M231" s="279" t="str">
        <f>IFERROR(IF(+VLOOKUP(I231,Medlemsoversigt!A:K,10,FALSE)=0,"",+VLOOKUP(I231,Medlemsoversigt!A:K,10,FALSE)),"")</f>
        <v/>
      </c>
      <c r="N231" s="152"/>
      <c r="O231" s="287"/>
      <c r="P231" s="153"/>
      <c r="Q231" s="152"/>
      <c r="R231" s="286"/>
      <c r="S231" s="153"/>
      <c r="T231" s="152"/>
      <c r="U231" s="274"/>
      <c r="V231" s="282"/>
      <c r="W231" s="152"/>
      <c r="X231" s="286"/>
      <c r="Y231" s="153"/>
      <c r="Z231" s="296"/>
      <c r="AA231" s="274"/>
      <c r="AB231" s="274"/>
      <c r="AC231" s="152"/>
      <c r="AD231" s="286"/>
      <c r="AE231" s="153"/>
      <c r="AF231" s="296"/>
      <c r="AG231" s="286"/>
      <c r="AH231" s="153"/>
      <c r="AI231" s="296"/>
      <c r="AJ231" s="286"/>
      <c r="AK231" s="153"/>
      <c r="AL231" s="282"/>
    </row>
    <row r="232" spans="1:38" x14ac:dyDescent="0.25">
      <c r="A232" s="10" t="str">
        <f t="shared" si="3"/>
        <v/>
      </c>
      <c r="B232" s="127" t="str">
        <f>+IF(A232="1.",+Indsats!$A$1,+IF(A232="2.",+Indsats!$A$2,+IF(A232="3.",+Indsats!$A$3,+IF(A232="4.",+Indsats!$A$4,+IF(A232="5.",+Indsats!$A$5,+IF(A232="6.",+Indsats!$A$6,+IF(A232="7.",+Indsats!$A$7,+IF(A232="8.",+Indsats!$A$8,+IF(A232="9.",+Indsats!$A$9,+IF(A232="10",+Indsats!$A$10,+IF(A232="11",+Indsats!$A$11,+IF(A232="12",+Indsats!$A$12,+IF(A232="13",+Indsats!$A$13,+IF(A232="14",+Indsats!$A$14,"Mangler Aktionsnummer"))))))))))))))</f>
        <v>Mangler Aktionsnummer</v>
      </c>
      <c r="C232" s="56"/>
      <c r="D232" s="131"/>
      <c r="E232" s="133"/>
      <c r="F232" s="200"/>
      <c r="G232" s="200"/>
      <c r="H232" s="147" t="str">
        <f>IFERROR(+VLOOKUP(C232,Indsats!$B$1:$D$29,2,FALSE),"")</f>
        <v/>
      </c>
      <c r="I232" s="196"/>
      <c r="J232" s="181" t="str">
        <f>+IFERROR(+VLOOKUP(I232,Medlemsoversigt!A:D,2,FALSE),"")</f>
        <v/>
      </c>
      <c r="K232" s="181" t="str">
        <f>IFERROR(+VLOOKUP(I232,Medlemsoversigt!A:D,3,FALSE),"")</f>
        <v/>
      </c>
      <c r="L232" s="181" t="str">
        <f>IFERROR(IF(+VLOOKUP(I232,Medlemsoversigt!A:H,4,FALSE)=0,"",+VLOOKUP(I232,Medlemsoversigt!A:H,4,FALSE)),"")</f>
        <v/>
      </c>
      <c r="M232" s="279" t="str">
        <f>IFERROR(IF(+VLOOKUP(I232,Medlemsoversigt!A:K,10,FALSE)=0,"",+VLOOKUP(I232,Medlemsoversigt!A:K,10,FALSE)),"")</f>
        <v/>
      </c>
      <c r="N232" s="154"/>
      <c r="O232" s="286"/>
      <c r="P232" s="146"/>
      <c r="Q232" s="154"/>
      <c r="R232" s="287"/>
      <c r="S232" s="146"/>
      <c r="T232" s="154"/>
      <c r="U232" s="275"/>
      <c r="V232" s="283"/>
      <c r="W232" s="154"/>
      <c r="X232" s="287"/>
      <c r="Y232" s="146"/>
      <c r="Z232" s="297"/>
      <c r="AA232" s="275"/>
      <c r="AB232" s="275"/>
      <c r="AC232" s="154"/>
      <c r="AD232" s="287"/>
      <c r="AE232" s="146"/>
      <c r="AF232" s="297"/>
      <c r="AG232" s="287"/>
      <c r="AH232" s="146"/>
      <c r="AI232" s="297"/>
      <c r="AJ232" s="287"/>
      <c r="AK232" s="146"/>
      <c r="AL232" s="283"/>
    </row>
    <row r="233" spans="1:38" x14ac:dyDescent="0.25">
      <c r="A233" s="10" t="str">
        <f t="shared" si="3"/>
        <v/>
      </c>
      <c r="B233" s="127" t="str">
        <f>+IF(A233="1.",+Indsats!$A$1,+IF(A233="2.",+Indsats!$A$2,+IF(A233="3.",+Indsats!$A$3,+IF(A233="4.",+Indsats!$A$4,+IF(A233="5.",+Indsats!$A$5,+IF(A233="6.",+Indsats!$A$6,+IF(A233="7.",+Indsats!$A$7,+IF(A233="8.",+Indsats!$A$8,+IF(A233="9.",+Indsats!$A$9,+IF(A233="10",+Indsats!$A$10,+IF(A233="11",+Indsats!$A$11,+IF(A233="12",+Indsats!$A$12,+IF(A233="13",+Indsats!$A$13,+IF(A233="14",+Indsats!$A$14,"Mangler Aktionsnummer"))))))))))))))</f>
        <v>Mangler Aktionsnummer</v>
      </c>
      <c r="C233" s="56"/>
      <c r="D233" s="131"/>
      <c r="E233" s="133"/>
      <c r="F233" s="200"/>
      <c r="G233" s="200"/>
      <c r="H233" s="147" t="str">
        <f>IFERROR(+VLOOKUP(C233,Indsats!$B$1:$D$29,2,FALSE),"")</f>
        <v/>
      </c>
      <c r="I233" s="196"/>
      <c r="J233" s="181" t="str">
        <f>+IFERROR(+VLOOKUP(I233,Medlemsoversigt!A:D,2,FALSE),"")</f>
        <v/>
      </c>
      <c r="K233" s="181" t="str">
        <f>IFERROR(+VLOOKUP(I233,Medlemsoversigt!A:D,3,FALSE),"")</f>
        <v/>
      </c>
      <c r="L233" s="181" t="str">
        <f>IFERROR(IF(+VLOOKUP(I233,Medlemsoversigt!A:H,4,FALSE)=0,"",+VLOOKUP(I233,Medlemsoversigt!A:H,4,FALSE)),"")</f>
        <v/>
      </c>
      <c r="M233" s="279" t="str">
        <f>IFERROR(IF(+VLOOKUP(I233,Medlemsoversigt!A:K,10,FALSE)=0,"",+VLOOKUP(I233,Medlemsoversigt!A:K,10,FALSE)),"")</f>
        <v/>
      </c>
      <c r="N233" s="152"/>
      <c r="O233" s="287"/>
      <c r="P233" s="153"/>
      <c r="Q233" s="152"/>
      <c r="R233" s="286"/>
      <c r="S233" s="153"/>
      <c r="T233" s="152"/>
      <c r="U233" s="274"/>
      <c r="V233" s="282"/>
      <c r="W233" s="152"/>
      <c r="X233" s="286"/>
      <c r="Y233" s="153"/>
      <c r="Z233" s="296"/>
      <c r="AA233" s="274"/>
      <c r="AB233" s="274"/>
      <c r="AC233" s="152"/>
      <c r="AD233" s="286"/>
      <c r="AE233" s="153"/>
      <c r="AF233" s="296"/>
      <c r="AG233" s="286"/>
      <c r="AH233" s="153"/>
      <c r="AI233" s="296"/>
      <c r="AJ233" s="286"/>
      <c r="AK233" s="153"/>
      <c r="AL233" s="282"/>
    </row>
    <row r="234" spans="1:38" x14ac:dyDescent="0.25">
      <c r="A234" s="10" t="str">
        <f t="shared" si="3"/>
        <v/>
      </c>
      <c r="B234" s="127" t="str">
        <f>+IF(A234="1.",+Indsats!$A$1,+IF(A234="2.",+Indsats!$A$2,+IF(A234="3.",+Indsats!$A$3,+IF(A234="4.",+Indsats!$A$4,+IF(A234="5.",+Indsats!$A$5,+IF(A234="6.",+Indsats!$A$6,+IF(A234="7.",+Indsats!$A$7,+IF(A234="8.",+Indsats!$A$8,+IF(A234="9.",+Indsats!$A$9,+IF(A234="10",+Indsats!$A$10,+IF(A234="11",+Indsats!$A$11,+IF(A234="12",+Indsats!$A$12,+IF(A234="13",+Indsats!$A$13,+IF(A234="14",+Indsats!$A$14,"Mangler Aktionsnummer"))))))))))))))</f>
        <v>Mangler Aktionsnummer</v>
      </c>
      <c r="C234" s="56"/>
      <c r="D234" s="131"/>
      <c r="E234" s="133"/>
      <c r="F234" s="200"/>
      <c r="G234" s="200"/>
      <c r="H234" s="147" t="str">
        <f>IFERROR(+VLOOKUP(C234,Indsats!$B$1:$D$29,2,FALSE),"")</f>
        <v/>
      </c>
      <c r="I234" s="196"/>
      <c r="J234" s="181" t="str">
        <f>+IFERROR(+VLOOKUP(I234,Medlemsoversigt!A:D,2,FALSE),"")</f>
        <v/>
      </c>
      <c r="K234" s="181" t="str">
        <f>IFERROR(+VLOOKUP(I234,Medlemsoversigt!A:D,3,FALSE),"")</f>
        <v/>
      </c>
      <c r="L234" s="181" t="str">
        <f>IFERROR(IF(+VLOOKUP(I234,Medlemsoversigt!A:H,4,FALSE)=0,"",+VLOOKUP(I234,Medlemsoversigt!A:H,4,FALSE)),"")</f>
        <v/>
      </c>
      <c r="M234" s="279" t="str">
        <f>IFERROR(IF(+VLOOKUP(I234,Medlemsoversigt!A:K,10,FALSE)=0,"",+VLOOKUP(I234,Medlemsoversigt!A:K,10,FALSE)),"")</f>
        <v/>
      </c>
      <c r="N234" s="154"/>
      <c r="O234" s="286"/>
      <c r="P234" s="146"/>
      <c r="Q234" s="154"/>
      <c r="R234" s="287"/>
      <c r="S234" s="146"/>
      <c r="T234" s="154"/>
      <c r="U234" s="275"/>
      <c r="V234" s="283"/>
      <c r="W234" s="154"/>
      <c r="X234" s="287"/>
      <c r="Y234" s="146"/>
      <c r="Z234" s="297"/>
      <c r="AA234" s="275"/>
      <c r="AB234" s="275"/>
      <c r="AC234" s="154"/>
      <c r="AD234" s="287"/>
      <c r="AE234" s="146"/>
      <c r="AF234" s="297"/>
      <c r="AG234" s="287"/>
      <c r="AH234" s="146"/>
      <c r="AI234" s="297"/>
      <c r="AJ234" s="287"/>
      <c r="AK234" s="146"/>
      <c r="AL234" s="283"/>
    </row>
    <row r="235" spans="1:38" x14ac:dyDescent="0.25">
      <c r="A235" s="10" t="str">
        <f t="shared" si="3"/>
        <v/>
      </c>
      <c r="B235" s="127" t="str">
        <f>+IF(A235="1.",+Indsats!$A$1,+IF(A235="2.",+Indsats!$A$2,+IF(A235="3.",+Indsats!$A$3,+IF(A235="4.",+Indsats!$A$4,+IF(A235="5.",+Indsats!$A$5,+IF(A235="6.",+Indsats!$A$6,+IF(A235="7.",+Indsats!$A$7,+IF(A235="8.",+Indsats!$A$8,+IF(A235="9.",+Indsats!$A$9,+IF(A235="10",+Indsats!$A$10,+IF(A235="11",+Indsats!$A$11,+IF(A235="12",+Indsats!$A$12,+IF(A235="13",+Indsats!$A$13,+IF(A235="14",+Indsats!$A$14,"Mangler Aktionsnummer"))))))))))))))</f>
        <v>Mangler Aktionsnummer</v>
      </c>
      <c r="C235" s="56"/>
      <c r="D235" s="131"/>
      <c r="E235" s="133"/>
      <c r="F235" s="200"/>
      <c r="G235" s="200"/>
      <c r="H235" s="147" t="str">
        <f>IFERROR(+VLOOKUP(C235,Indsats!$B$1:$D$29,2,FALSE),"")</f>
        <v/>
      </c>
      <c r="I235" s="196"/>
      <c r="J235" s="181" t="str">
        <f>+IFERROR(+VLOOKUP(I235,Medlemsoversigt!A:D,2,FALSE),"")</f>
        <v/>
      </c>
      <c r="K235" s="181" t="str">
        <f>IFERROR(+VLOOKUP(I235,Medlemsoversigt!A:D,3,FALSE),"")</f>
        <v/>
      </c>
      <c r="L235" s="181" t="str">
        <f>IFERROR(IF(+VLOOKUP(I235,Medlemsoversigt!A:H,4,FALSE)=0,"",+VLOOKUP(I235,Medlemsoversigt!A:H,4,FALSE)),"")</f>
        <v/>
      </c>
      <c r="M235" s="279" t="str">
        <f>IFERROR(IF(+VLOOKUP(I235,Medlemsoversigt!A:K,10,FALSE)=0,"",+VLOOKUP(I235,Medlemsoversigt!A:K,10,FALSE)),"")</f>
        <v/>
      </c>
      <c r="N235" s="152"/>
      <c r="O235" s="287"/>
      <c r="P235" s="153"/>
      <c r="Q235" s="152"/>
      <c r="R235" s="286"/>
      <c r="S235" s="153"/>
      <c r="T235" s="152"/>
      <c r="U235" s="274"/>
      <c r="V235" s="282"/>
      <c r="W235" s="152"/>
      <c r="X235" s="286"/>
      <c r="Y235" s="153"/>
      <c r="Z235" s="296"/>
      <c r="AA235" s="274"/>
      <c r="AB235" s="274"/>
      <c r="AC235" s="152"/>
      <c r="AD235" s="286"/>
      <c r="AE235" s="153"/>
      <c r="AF235" s="296"/>
      <c r="AG235" s="286"/>
      <c r="AH235" s="153"/>
      <c r="AI235" s="296"/>
      <c r="AJ235" s="286"/>
      <c r="AK235" s="153"/>
      <c r="AL235" s="282"/>
    </row>
    <row r="236" spans="1:38" x14ac:dyDescent="0.25">
      <c r="A236" s="10" t="str">
        <f t="shared" si="3"/>
        <v/>
      </c>
      <c r="B236" s="127" t="str">
        <f>+IF(A236="1.",+Indsats!$A$1,+IF(A236="2.",+Indsats!$A$2,+IF(A236="3.",+Indsats!$A$3,+IF(A236="4.",+Indsats!$A$4,+IF(A236="5.",+Indsats!$A$5,+IF(A236="6.",+Indsats!$A$6,+IF(A236="7.",+Indsats!$A$7,+IF(A236="8.",+Indsats!$A$8,+IF(A236="9.",+Indsats!$A$9,+IF(A236="10",+Indsats!$A$10,+IF(A236="11",+Indsats!$A$11,+IF(A236="12",+Indsats!$A$12,+IF(A236="13",+Indsats!$A$13,+IF(A236="14",+Indsats!$A$14,"Mangler Aktionsnummer"))))))))))))))</f>
        <v>Mangler Aktionsnummer</v>
      </c>
      <c r="C236" s="56"/>
      <c r="D236" s="131"/>
      <c r="E236" s="133"/>
      <c r="F236" s="200"/>
      <c r="G236" s="200"/>
      <c r="H236" s="147" t="str">
        <f>IFERROR(+VLOOKUP(C236,Indsats!$B$1:$D$29,2,FALSE),"")</f>
        <v/>
      </c>
      <c r="I236" s="196"/>
      <c r="J236" s="181" t="str">
        <f>+IFERROR(+VLOOKUP(I236,Medlemsoversigt!A:D,2,FALSE),"")</f>
        <v/>
      </c>
      <c r="K236" s="181" t="str">
        <f>IFERROR(+VLOOKUP(I236,Medlemsoversigt!A:D,3,FALSE),"")</f>
        <v/>
      </c>
      <c r="L236" s="181" t="str">
        <f>IFERROR(IF(+VLOOKUP(I236,Medlemsoversigt!A:H,4,FALSE)=0,"",+VLOOKUP(I236,Medlemsoversigt!A:H,4,FALSE)),"")</f>
        <v/>
      </c>
      <c r="M236" s="279" t="str">
        <f>IFERROR(IF(+VLOOKUP(I236,Medlemsoversigt!A:K,10,FALSE)=0,"",+VLOOKUP(I236,Medlemsoversigt!A:K,10,FALSE)),"")</f>
        <v/>
      </c>
      <c r="N236" s="154"/>
      <c r="O236" s="286"/>
      <c r="P236" s="146"/>
      <c r="Q236" s="154"/>
      <c r="R236" s="287"/>
      <c r="S236" s="146"/>
      <c r="T236" s="154"/>
      <c r="U236" s="275"/>
      <c r="V236" s="283"/>
      <c r="W236" s="154"/>
      <c r="X236" s="287"/>
      <c r="Y236" s="146"/>
      <c r="Z236" s="297"/>
      <c r="AA236" s="275"/>
      <c r="AB236" s="275"/>
      <c r="AC236" s="154"/>
      <c r="AD236" s="287"/>
      <c r="AE236" s="146"/>
      <c r="AF236" s="297"/>
      <c r="AG236" s="287"/>
      <c r="AH236" s="146"/>
      <c r="AI236" s="297"/>
      <c r="AJ236" s="287"/>
      <c r="AK236" s="146"/>
      <c r="AL236" s="283"/>
    </row>
    <row r="237" spans="1:38" x14ac:dyDescent="0.25">
      <c r="A237" s="10" t="str">
        <f t="shared" si="3"/>
        <v/>
      </c>
      <c r="B237" s="127" t="str">
        <f>+IF(A237="1.",+Indsats!$A$1,+IF(A237="2.",+Indsats!$A$2,+IF(A237="3.",+Indsats!$A$3,+IF(A237="4.",+Indsats!$A$4,+IF(A237="5.",+Indsats!$A$5,+IF(A237="6.",+Indsats!$A$6,+IF(A237="7.",+Indsats!$A$7,+IF(A237="8.",+Indsats!$A$8,+IF(A237="9.",+Indsats!$A$9,+IF(A237="10",+Indsats!$A$10,+IF(A237="11",+Indsats!$A$11,+IF(A237="12",+Indsats!$A$12,+IF(A237="13",+Indsats!$A$13,+IF(A237="14",+Indsats!$A$14,"Mangler Aktionsnummer"))))))))))))))</f>
        <v>Mangler Aktionsnummer</v>
      </c>
      <c r="C237" s="56"/>
      <c r="D237" s="131"/>
      <c r="E237" s="133"/>
      <c r="F237" s="200"/>
      <c r="G237" s="200"/>
      <c r="H237" s="147" t="str">
        <f>IFERROR(+VLOOKUP(C237,Indsats!$B$1:$D$29,2,FALSE),"")</f>
        <v/>
      </c>
      <c r="I237" s="196"/>
      <c r="J237" s="181" t="str">
        <f>+IFERROR(+VLOOKUP(I237,Medlemsoversigt!A:D,2,FALSE),"")</f>
        <v/>
      </c>
      <c r="K237" s="181" t="str">
        <f>IFERROR(+VLOOKUP(I237,Medlemsoversigt!A:D,3,FALSE),"")</f>
        <v/>
      </c>
      <c r="L237" s="181" t="str">
        <f>IFERROR(IF(+VLOOKUP(I237,Medlemsoversigt!A:H,4,FALSE)=0,"",+VLOOKUP(I237,Medlemsoversigt!A:H,4,FALSE)),"")</f>
        <v/>
      </c>
      <c r="M237" s="279" t="str">
        <f>IFERROR(IF(+VLOOKUP(I237,Medlemsoversigt!A:K,10,FALSE)=0,"",+VLOOKUP(I237,Medlemsoversigt!A:K,10,FALSE)),"")</f>
        <v/>
      </c>
      <c r="N237" s="152"/>
      <c r="O237" s="287"/>
      <c r="P237" s="153"/>
      <c r="Q237" s="152"/>
      <c r="R237" s="286"/>
      <c r="S237" s="153"/>
      <c r="T237" s="152"/>
      <c r="U237" s="274"/>
      <c r="V237" s="282"/>
      <c r="W237" s="152"/>
      <c r="X237" s="286"/>
      <c r="Y237" s="153"/>
      <c r="Z237" s="296"/>
      <c r="AA237" s="274"/>
      <c r="AB237" s="274"/>
      <c r="AC237" s="152"/>
      <c r="AD237" s="286"/>
      <c r="AE237" s="153"/>
      <c r="AF237" s="296"/>
      <c r="AG237" s="286"/>
      <c r="AH237" s="153"/>
      <c r="AI237" s="296"/>
      <c r="AJ237" s="286"/>
      <c r="AK237" s="153"/>
      <c r="AL237" s="282"/>
    </row>
    <row r="238" spans="1:38" x14ac:dyDescent="0.25">
      <c r="A238" s="10" t="str">
        <f t="shared" si="3"/>
        <v/>
      </c>
      <c r="B238" s="127" t="str">
        <f>+IF(A238="1.",+Indsats!$A$1,+IF(A238="2.",+Indsats!$A$2,+IF(A238="3.",+Indsats!$A$3,+IF(A238="4.",+Indsats!$A$4,+IF(A238="5.",+Indsats!$A$5,+IF(A238="6.",+Indsats!$A$6,+IF(A238="7.",+Indsats!$A$7,+IF(A238="8.",+Indsats!$A$8,+IF(A238="9.",+Indsats!$A$9,+IF(A238="10",+Indsats!$A$10,+IF(A238="11",+Indsats!$A$11,+IF(A238="12",+Indsats!$A$12,+IF(A238="13",+Indsats!$A$13,+IF(A238="14",+Indsats!$A$14,"Mangler Aktionsnummer"))))))))))))))</f>
        <v>Mangler Aktionsnummer</v>
      </c>
      <c r="C238" s="56"/>
      <c r="D238" s="131"/>
      <c r="E238" s="133"/>
      <c r="F238" s="200"/>
      <c r="G238" s="200"/>
      <c r="H238" s="147" t="str">
        <f>IFERROR(+VLOOKUP(C238,Indsats!$B$1:$D$29,2,FALSE),"")</f>
        <v/>
      </c>
      <c r="I238" s="196"/>
      <c r="J238" s="181" t="str">
        <f>+IFERROR(+VLOOKUP(I238,Medlemsoversigt!A:D,2,FALSE),"")</f>
        <v/>
      </c>
      <c r="K238" s="181" t="str">
        <f>IFERROR(+VLOOKUP(I238,Medlemsoversigt!A:D,3,FALSE),"")</f>
        <v/>
      </c>
      <c r="L238" s="181" t="str">
        <f>IFERROR(IF(+VLOOKUP(I238,Medlemsoversigt!A:H,4,FALSE)=0,"",+VLOOKUP(I238,Medlemsoversigt!A:H,4,FALSE)),"")</f>
        <v/>
      </c>
      <c r="M238" s="279" t="str">
        <f>IFERROR(IF(+VLOOKUP(I238,Medlemsoversigt!A:K,10,FALSE)=0,"",+VLOOKUP(I238,Medlemsoversigt!A:K,10,FALSE)),"")</f>
        <v/>
      </c>
      <c r="N238" s="154"/>
      <c r="O238" s="286"/>
      <c r="P238" s="146"/>
      <c r="Q238" s="154"/>
      <c r="R238" s="287"/>
      <c r="S238" s="146"/>
      <c r="T238" s="154"/>
      <c r="U238" s="275"/>
      <c r="V238" s="283"/>
      <c r="W238" s="154"/>
      <c r="X238" s="287"/>
      <c r="Y238" s="146"/>
      <c r="Z238" s="297"/>
      <c r="AA238" s="275"/>
      <c r="AB238" s="275"/>
      <c r="AC238" s="154"/>
      <c r="AD238" s="287"/>
      <c r="AE238" s="146"/>
      <c r="AF238" s="297"/>
      <c r="AG238" s="287"/>
      <c r="AH238" s="146"/>
      <c r="AI238" s="297"/>
      <c r="AJ238" s="287"/>
      <c r="AK238" s="146"/>
      <c r="AL238" s="283"/>
    </row>
    <row r="239" spans="1:38" x14ac:dyDescent="0.25">
      <c r="A239" s="10" t="str">
        <f t="shared" si="3"/>
        <v/>
      </c>
      <c r="B239" s="127" t="str">
        <f>+IF(A239="1.",+Indsats!$A$1,+IF(A239="2.",+Indsats!$A$2,+IF(A239="3.",+Indsats!$A$3,+IF(A239="4.",+Indsats!$A$4,+IF(A239="5.",+Indsats!$A$5,+IF(A239="6.",+Indsats!$A$6,+IF(A239="7.",+Indsats!$A$7,+IF(A239="8.",+Indsats!$A$8,+IF(A239="9.",+Indsats!$A$9,+IF(A239="10",+Indsats!$A$10,+IF(A239="11",+Indsats!$A$11,+IF(A239="12",+Indsats!$A$12,+IF(A239="13",+Indsats!$A$13,+IF(A239="14",+Indsats!$A$14,"Mangler Aktionsnummer"))))))))))))))</f>
        <v>Mangler Aktionsnummer</v>
      </c>
      <c r="C239" s="56"/>
      <c r="D239" s="131"/>
      <c r="E239" s="133"/>
      <c r="F239" s="200"/>
      <c r="G239" s="200"/>
      <c r="H239" s="147" t="str">
        <f>IFERROR(+VLOOKUP(C239,Indsats!$B$1:$D$29,2,FALSE),"")</f>
        <v/>
      </c>
      <c r="I239" s="196"/>
      <c r="J239" s="181" t="str">
        <f>+IFERROR(+VLOOKUP(I239,Medlemsoversigt!A:D,2,FALSE),"")</f>
        <v/>
      </c>
      <c r="K239" s="181" t="str">
        <f>IFERROR(+VLOOKUP(I239,Medlemsoversigt!A:D,3,FALSE),"")</f>
        <v/>
      </c>
      <c r="L239" s="181" t="str">
        <f>IFERROR(IF(+VLOOKUP(I239,Medlemsoversigt!A:H,4,FALSE)=0,"",+VLOOKUP(I239,Medlemsoversigt!A:H,4,FALSE)),"")</f>
        <v/>
      </c>
      <c r="M239" s="279" t="str">
        <f>IFERROR(IF(+VLOOKUP(I239,Medlemsoversigt!A:K,10,FALSE)=0,"",+VLOOKUP(I239,Medlemsoversigt!A:K,10,FALSE)),"")</f>
        <v/>
      </c>
      <c r="N239" s="152"/>
      <c r="O239" s="287"/>
      <c r="P239" s="153"/>
      <c r="Q239" s="152"/>
      <c r="R239" s="286"/>
      <c r="S239" s="153"/>
      <c r="T239" s="152"/>
      <c r="U239" s="274"/>
      <c r="V239" s="282"/>
      <c r="W239" s="152"/>
      <c r="X239" s="286"/>
      <c r="Y239" s="153"/>
      <c r="Z239" s="296"/>
      <c r="AA239" s="274"/>
      <c r="AB239" s="274"/>
      <c r="AC239" s="152"/>
      <c r="AD239" s="286"/>
      <c r="AE239" s="153"/>
      <c r="AF239" s="296"/>
      <c r="AG239" s="286"/>
      <c r="AH239" s="153"/>
      <c r="AI239" s="296"/>
      <c r="AJ239" s="286"/>
      <c r="AK239" s="153"/>
      <c r="AL239" s="282"/>
    </row>
    <row r="240" spans="1:38" x14ac:dyDescent="0.25">
      <c r="A240" s="10" t="str">
        <f t="shared" si="3"/>
        <v/>
      </c>
      <c r="B240" s="127" t="str">
        <f>+IF(A240="1.",+Indsats!$A$1,+IF(A240="2.",+Indsats!$A$2,+IF(A240="3.",+Indsats!$A$3,+IF(A240="4.",+Indsats!$A$4,+IF(A240="5.",+Indsats!$A$5,+IF(A240="6.",+Indsats!$A$6,+IF(A240="7.",+Indsats!$A$7,+IF(A240="8.",+Indsats!$A$8,+IF(A240="9.",+Indsats!$A$9,+IF(A240="10",+Indsats!$A$10,+IF(A240="11",+Indsats!$A$11,+IF(A240="12",+Indsats!$A$12,+IF(A240="13",+Indsats!$A$13,+IF(A240="14",+Indsats!$A$14,"Mangler Aktionsnummer"))))))))))))))</f>
        <v>Mangler Aktionsnummer</v>
      </c>
      <c r="C240" s="56"/>
      <c r="D240" s="131"/>
      <c r="E240" s="133"/>
      <c r="F240" s="200"/>
      <c r="G240" s="200"/>
      <c r="H240" s="147" t="str">
        <f>IFERROR(+VLOOKUP(C240,Indsats!$B$1:$D$29,2,FALSE),"")</f>
        <v/>
      </c>
      <c r="I240" s="196"/>
      <c r="J240" s="181" t="str">
        <f>+IFERROR(+VLOOKUP(I240,Medlemsoversigt!A:D,2,FALSE),"")</f>
        <v/>
      </c>
      <c r="K240" s="181" t="str">
        <f>IFERROR(+VLOOKUP(I240,Medlemsoversigt!A:D,3,FALSE),"")</f>
        <v/>
      </c>
      <c r="L240" s="181" t="str">
        <f>IFERROR(IF(+VLOOKUP(I240,Medlemsoversigt!A:H,4,FALSE)=0,"",+VLOOKUP(I240,Medlemsoversigt!A:H,4,FALSE)),"")</f>
        <v/>
      </c>
      <c r="M240" s="279" t="str">
        <f>IFERROR(IF(+VLOOKUP(I240,Medlemsoversigt!A:K,10,FALSE)=0,"",+VLOOKUP(I240,Medlemsoversigt!A:K,10,FALSE)),"")</f>
        <v/>
      </c>
      <c r="N240" s="154"/>
      <c r="O240" s="286"/>
      <c r="P240" s="146"/>
      <c r="Q240" s="154"/>
      <c r="R240" s="287"/>
      <c r="S240" s="146"/>
      <c r="T240" s="154"/>
      <c r="U240" s="275"/>
      <c r="V240" s="283"/>
      <c r="W240" s="154"/>
      <c r="X240" s="287"/>
      <c r="Y240" s="146"/>
      <c r="Z240" s="297"/>
      <c r="AA240" s="275"/>
      <c r="AB240" s="275"/>
      <c r="AC240" s="154"/>
      <c r="AD240" s="287"/>
      <c r="AE240" s="146"/>
      <c r="AF240" s="297"/>
      <c r="AG240" s="287"/>
      <c r="AH240" s="146"/>
      <c r="AI240" s="297"/>
      <c r="AJ240" s="287"/>
      <c r="AK240" s="146"/>
      <c r="AL240" s="283"/>
    </row>
    <row r="241" spans="1:38" x14ac:dyDescent="0.25">
      <c r="A241" s="10" t="str">
        <f t="shared" si="3"/>
        <v/>
      </c>
      <c r="B241" s="127" t="str">
        <f>+IF(A241="1.",+Indsats!$A$1,+IF(A241="2.",+Indsats!$A$2,+IF(A241="3.",+Indsats!$A$3,+IF(A241="4.",+Indsats!$A$4,+IF(A241="5.",+Indsats!$A$5,+IF(A241="6.",+Indsats!$A$6,+IF(A241="7.",+Indsats!$A$7,+IF(A241="8.",+Indsats!$A$8,+IF(A241="9.",+Indsats!$A$9,+IF(A241="10",+Indsats!$A$10,+IF(A241="11",+Indsats!$A$11,+IF(A241="12",+Indsats!$A$12,+IF(A241="13",+Indsats!$A$13,+IF(A241="14",+Indsats!$A$14,"Mangler Aktionsnummer"))))))))))))))</f>
        <v>Mangler Aktionsnummer</v>
      </c>
      <c r="C241" s="56"/>
      <c r="D241" s="131"/>
      <c r="E241" s="133"/>
      <c r="F241" s="200"/>
      <c r="G241" s="200"/>
      <c r="H241" s="147" t="str">
        <f>IFERROR(+VLOOKUP(C241,Indsats!$B$1:$D$29,2,FALSE),"")</f>
        <v/>
      </c>
      <c r="I241" s="196"/>
      <c r="J241" s="181" t="str">
        <f>+IFERROR(+VLOOKUP(I241,Medlemsoversigt!A:D,2,FALSE),"")</f>
        <v/>
      </c>
      <c r="K241" s="181" t="str">
        <f>IFERROR(+VLOOKUP(I241,Medlemsoversigt!A:D,3,FALSE),"")</f>
        <v/>
      </c>
      <c r="L241" s="181" t="str">
        <f>IFERROR(IF(+VLOOKUP(I241,Medlemsoversigt!A:H,4,FALSE)=0,"",+VLOOKUP(I241,Medlemsoversigt!A:H,4,FALSE)),"")</f>
        <v/>
      </c>
      <c r="M241" s="279" t="str">
        <f>IFERROR(IF(+VLOOKUP(I241,Medlemsoversigt!A:K,10,FALSE)=0,"",+VLOOKUP(I241,Medlemsoversigt!A:K,10,FALSE)),"")</f>
        <v/>
      </c>
      <c r="N241" s="152"/>
      <c r="O241" s="287"/>
      <c r="P241" s="153"/>
      <c r="Q241" s="152"/>
      <c r="R241" s="286"/>
      <c r="S241" s="153"/>
      <c r="T241" s="152"/>
      <c r="U241" s="274"/>
      <c r="V241" s="282"/>
      <c r="W241" s="152"/>
      <c r="X241" s="286"/>
      <c r="Y241" s="153"/>
      <c r="Z241" s="296"/>
      <c r="AA241" s="274"/>
      <c r="AB241" s="274"/>
      <c r="AC241" s="152"/>
      <c r="AD241" s="286"/>
      <c r="AE241" s="153"/>
      <c r="AF241" s="296"/>
      <c r="AG241" s="286"/>
      <c r="AH241" s="153"/>
      <c r="AI241" s="296"/>
      <c r="AJ241" s="286"/>
      <c r="AK241" s="153"/>
      <c r="AL241" s="282"/>
    </row>
    <row r="242" spans="1:38" x14ac:dyDescent="0.25">
      <c r="A242" s="10" t="str">
        <f t="shared" si="3"/>
        <v/>
      </c>
      <c r="B242" s="127" t="str">
        <f>+IF(A242="1.",+Indsats!$A$1,+IF(A242="2.",+Indsats!$A$2,+IF(A242="3.",+Indsats!$A$3,+IF(A242="4.",+Indsats!$A$4,+IF(A242="5.",+Indsats!$A$5,+IF(A242="6.",+Indsats!$A$6,+IF(A242="7.",+Indsats!$A$7,+IF(A242="8.",+Indsats!$A$8,+IF(A242="9.",+Indsats!$A$9,+IF(A242="10",+Indsats!$A$10,+IF(A242="11",+Indsats!$A$11,+IF(A242="12",+Indsats!$A$12,+IF(A242="13",+Indsats!$A$13,+IF(A242="14",+Indsats!$A$14,"Mangler Aktionsnummer"))))))))))))))</f>
        <v>Mangler Aktionsnummer</v>
      </c>
      <c r="C242" s="56"/>
      <c r="D242" s="131"/>
      <c r="E242" s="133"/>
      <c r="F242" s="200"/>
      <c r="G242" s="200"/>
      <c r="H242" s="147" t="str">
        <f>IFERROR(+VLOOKUP(C242,Indsats!$B$1:$D$29,2,FALSE),"")</f>
        <v/>
      </c>
      <c r="I242" s="196"/>
      <c r="J242" s="181" t="str">
        <f>+IFERROR(+VLOOKUP(I242,Medlemsoversigt!A:D,2,FALSE),"")</f>
        <v/>
      </c>
      <c r="K242" s="181" t="str">
        <f>IFERROR(+VLOOKUP(I242,Medlemsoversigt!A:D,3,FALSE),"")</f>
        <v/>
      </c>
      <c r="L242" s="181" t="str">
        <f>IFERROR(IF(+VLOOKUP(I242,Medlemsoversigt!A:H,4,FALSE)=0,"",+VLOOKUP(I242,Medlemsoversigt!A:H,4,FALSE)),"")</f>
        <v/>
      </c>
      <c r="M242" s="279" t="str">
        <f>IFERROR(IF(+VLOOKUP(I242,Medlemsoversigt!A:K,10,FALSE)=0,"",+VLOOKUP(I242,Medlemsoversigt!A:K,10,FALSE)),"")</f>
        <v/>
      </c>
      <c r="N242" s="154"/>
      <c r="O242" s="286"/>
      <c r="P242" s="146"/>
      <c r="Q242" s="154"/>
      <c r="R242" s="287"/>
      <c r="S242" s="146"/>
      <c r="T242" s="154"/>
      <c r="U242" s="275"/>
      <c r="V242" s="283"/>
      <c r="W242" s="154"/>
      <c r="X242" s="287"/>
      <c r="Y242" s="146"/>
      <c r="Z242" s="297"/>
      <c r="AA242" s="275"/>
      <c r="AB242" s="275"/>
      <c r="AC242" s="154"/>
      <c r="AD242" s="287"/>
      <c r="AE242" s="146"/>
      <c r="AF242" s="297"/>
      <c r="AG242" s="287"/>
      <c r="AH242" s="146"/>
      <c r="AI242" s="297"/>
      <c r="AJ242" s="287"/>
      <c r="AK242" s="146"/>
      <c r="AL242" s="283"/>
    </row>
    <row r="243" spans="1:38" x14ac:dyDescent="0.25">
      <c r="A243" s="10" t="str">
        <f t="shared" si="3"/>
        <v/>
      </c>
      <c r="B243" s="127" t="str">
        <f>+IF(A243="1.",+Indsats!$A$1,+IF(A243="2.",+Indsats!$A$2,+IF(A243="3.",+Indsats!$A$3,+IF(A243="4.",+Indsats!$A$4,+IF(A243="5.",+Indsats!$A$5,+IF(A243="6.",+Indsats!$A$6,+IF(A243="7.",+Indsats!$A$7,+IF(A243="8.",+Indsats!$A$8,+IF(A243="9.",+Indsats!$A$9,+IF(A243="10",+Indsats!$A$10,+IF(A243="11",+Indsats!$A$11,+IF(A243="12",+Indsats!$A$12,+IF(A243="13",+Indsats!$A$13,+IF(A243="14",+Indsats!$A$14,"Mangler Aktionsnummer"))))))))))))))</f>
        <v>Mangler Aktionsnummer</v>
      </c>
      <c r="C243" s="56"/>
      <c r="D243" s="131"/>
      <c r="E243" s="133"/>
      <c r="F243" s="200"/>
      <c r="G243" s="200"/>
      <c r="H243" s="147" t="str">
        <f>IFERROR(+VLOOKUP(C243,Indsats!$B$1:$D$29,2,FALSE),"")</f>
        <v/>
      </c>
      <c r="I243" s="196"/>
      <c r="J243" s="181" t="str">
        <f>+IFERROR(+VLOOKUP(I243,Medlemsoversigt!A:D,2,FALSE),"")</f>
        <v/>
      </c>
      <c r="K243" s="181" t="str">
        <f>IFERROR(+VLOOKUP(I243,Medlemsoversigt!A:D,3,FALSE),"")</f>
        <v/>
      </c>
      <c r="L243" s="181" t="str">
        <f>IFERROR(IF(+VLOOKUP(I243,Medlemsoversigt!A:H,4,FALSE)=0,"",+VLOOKUP(I243,Medlemsoversigt!A:H,4,FALSE)),"")</f>
        <v/>
      </c>
      <c r="M243" s="279" t="str">
        <f>IFERROR(IF(+VLOOKUP(I243,Medlemsoversigt!A:K,10,FALSE)=0,"",+VLOOKUP(I243,Medlemsoversigt!A:K,10,FALSE)),"")</f>
        <v/>
      </c>
      <c r="N243" s="152"/>
      <c r="O243" s="287"/>
      <c r="P243" s="153"/>
      <c r="Q243" s="152"/>
      <c r="R243" s="286"/>
      <c r="S243" s="153"/>
      <c r="T243" s="152"/>
      <c r="U243" s="274"/>
      <c r="V243" s="282"/>
      <c r="W243" s="152"/>
      <c r="X243" s="286"/>
      <c r="Y243" s="153"/>
      <c r="Z243" s="296"/>
      <c r="AA243" s="274"/>
      <c r="AB243" s="274"/>
      <c r="AC243" s="152"/>
      <c r="AD243" s="286"/>
      <c r="AE243" s="153"/>
      <c r="AF243" s="296"/>
      <c r="AG243" s="286"/>
      <c r="AH243" s="153"/>
      <c r="AI243" s="296"/>
      <c r="AJ243" s="286"/>
      <c r="AK243" s="153"/>
      <c r="AL243" s="282"/>
    </row>
    <row r="244" spans="1:38" x14ac:dyDescent="0.25">
      <c r="A244" s="10" t="str">
        <f t="shared" si="3"/>
        <v/>
      </c>
      <c r="B244" s="127" t="str">
        <f>+IF(A244="1.",+Indsats!$A$1,+IF(A244="2.",+Indsats!$A$2,+IF(A244="3.",+Indsats!$A$3,+IF(A244="4.",+Indsats!$A$4,+IF(A244="5.",+Indsats!$A$5,+IF(A244="6.",+Indsats!$A$6,+IF(A244="7.",+Indsats!$A$7,+IF(A244="8.",+Indsats!$A$8,+IF(A244="9.",+Indsats!$A$9,+IF(A244="10",+Indsats!$A$10,+IF(A244="11",+Indsats!$A$11,+IF(A244="12",+Indsats!$A$12,+IF(A244="13",+Indsats!$A$13,+IF(A244="14",+Indsats!$A$14,"Mangler Aktionsnummer"))))))))))))))</f>
        <v>Mangler Aktionsnummer</v>
      </c>
      <c r="C244" s="56"/>
      <c r="D244" s="131"/>
      <c r="E244" s="133"/>
      <c r="F244" s="200"/>
      <c r="G244" s="200"/>
      <c r="H244" s="147" t="str">
        <f>IFERROR(+VLOOKUP(C244,Indsats!$B$1:$D$29,2,FALSE),"")</f>
        <v/>
      </c>
      <c r="I244" s="196"/>
      <c r="J244" s="181" t="str">
        <f>+IFERROR(+VLOOKUP(I244,Medlemsoversigt!A:D,2,FALSE),"")</f>
        <v/>
      </c>
      <c r="K244" s="181" t="str">
        <f>IFERROR(+VLOOKUP(I244,Medlemsoversigt!A:D,3,FALSE),"")</f>
        <v/>
      </c>
      <c r="L244" s="181" t="str">
        <f>IFERROR(IF(+VLOOKUP(I244,Medlemsoversigt!A:H,4,FALSE)=0,"",+VLOOKUP(I244,Medlemsoversigt!A:H,4,FALSE)),"")</f>
        <v/>
      </c>
      <c r="M244" s="279" t="str">
        <f>IFERROR(IF(+VLOOKUP(I244,Medlemsoversigt!A:K,10,FALSE)=0,"",+VLOOKUP(I244,Medlemsoversigt!A:K,10,FALSE)),"")</f>
        <v/>
      </c>
      <c r="N244" s="154"/>
      <c r="O244" s="286"/>
      <c r="P244" s="146"/>
      <c r="Q244" s="154"/>
      <c r="R244" s="287"/>
      <c r="S244" s="146"/>
      <c r="T244" s="154"/>
      <c r="U244" s="275"/>
      <c r="V244" s="283"/>
      <c r="W244" s="154"/>
      <c r="X244" s="287"/>
      <c r="Y244" s="146"/>
      <c r="Z244" s="297"/>
      <c r="AA244" s="275"/>
      <c r="AB244" s="275"/>
      <c r="AC244" s="154"/>
      <c r="AD244" s="287"/>
      <c r="AE244" s="146"/>
      <c r="AF244" s="297"/>
      <c r="AG244" s="287"/>
      <c r="AH244" s="146"/>
      <c r="AI244" s="297"/>
      <c r="AJ244" s="287"/>
      <c r="AK244" s="146"/>
      <c r="AL244" s="283"/>
    </row>
    <row r="245" spans="1:38" x14ac:dyDescent="0.25">
      <c r="A245" s="10" t="str">
        <f t="shared" si="3"/>
        <v/>
      </c>
      <c r="B245" s="127" t="str">
        <f>+IF(A245="1.",+Indsats!$A$1,+IF(A245="2.",+Indsats!$A$2,+IF(A245="3.",+Indsats!$A$3,+IF(A245="4.",+Indsats!$A$4,+IF(A245="5.",+Indsats!$A$5,+IF(A245="6.",+Indsats!$A$6,+IF(A245="7.",+Indsats!$A$7,+IF(A245="8.",+Indsats!$A$8,+IF(A245="9.",+Indsats!$A$9,+IF(A245="10",+Indsats!$A$10,+IF(A245="11",+Indsats!$A$11,+IF(A245="12",+Indsats!$A$12,+IF(A245="13",+Indsats!$A$13,+IF(A245="14",+Indsats!$A$14,"Mangler Aktionsnummer"))))))))))))))</f>
        <v>Mangler Aktionsnummer</v>
      </c>
      <c r="C245" s="56"/>
      <c r="D245" s="131"/>
      <c r="E245" s="133"/>
      <c r="F245" s="200"/>
      <c r="G245" s="200"/>
      <c r="H245" s="147" t="str">
        <f>IFERROR(+VLOOKUP(C245,Indsats!$B$1:$D$29,2,FALSE),"")</f>
        <v/>
      </c>
      <c r="I245" s="196"/>
      <c r="J245" s="181" t="str">
        <f>+IFERROR(+VLOOKUP(I245,Medlemsoversigt!A:D,2,FALSE),"")</f>
        <v/>
      </c>
      <c r="K245" s="181" t="str">
        <f>IFERROR(+VLOOKUP(I245,Medlemsoversigt!A:D,3,FALSE),"")</f>
        <v/>
      </c>
      <c r="L245" s="181" t="str">
        <f>IFERROR(IF(+VLOOKUP(I245,Medlemsoversigt!A:H,4,FALSE)=0,"",+VLOOKUP(I245,Medlemsoversigt!A:H,4,FALSE)),"")</f>
        <v/>
      </c>
      <c r="M245" s="279" t="str">
        <f>IFERROR(IF(+VLOOKUP(I245,Medlemsoversigt!A:K,10,FALSE)=0,"",+VLOOKUP(I245,Medlemsoversigt!A:K,10,FALSE)),"")</f>
        <v/>
      </c>
      <c r="N245" s="152"/>
      <c r="O245" s="287"/>
      <c r="P245" s="153"/>
      <c r="Q245" s="152"/>
      <c r="R245" s="286"/>
      <c r="S245" s="153"/>
      <c r="T245" s="152"/>
      <c r="U245" s="274"/>
      <c r="V245" s="282"/>
      <c r="W245" s="152"/>
      <c r="X245" s="286"/>
      <c r="Y245" s="153"/>
      <c r="Z245" s="296"/>
      <c r="AA245" s="274"/>
      <c r="AB245" s="274"/>
      <c r="AC245" s="152"/>
      <c r="AD245" s="286"/>
      <c r="AE245" s="153"/>
      <c r="AF245" s="296"/>
      <c r="AG245" s="286"/>
      <c r="AH245" s="153"/>
      <c r="AI245" s="296"/>
      <c r="AJ245" s="286"/>
      <c r="AK245" s="153"/>
      <c r="AL245" s="282"/>
    </row>
    <row r="246" spans="1:38" x14ac:dyDescent="0.25">
      <c r="A246" s="10" t="str">
        <f t="shared" si="3"/>
        <v/>
      </c>
      <c r="B246" s="127" t="str">
        <f>+IF(A246="1.",+Indsats!$A$1,+IF(A246="2.",+Indsats!$A$2,+IF(A246="3.",+Indsats!$A$3,+IF(A246="4.",+Indsats!$A$4,+IF(A246="5.",+Indsats!$A$5,+IF(A246="6.",+Indsats!$A$6,+IF(A246="7.",+Indsats!$A$7,+IF(A246="8.",+Indsats!$A$8,+IF(A246="9.",+Indsats!$A$9,+IF(A246="10",+Indsats!$A$10,+IF(A246="11",+Indsats!$A$11,+IF(A246="12",+Indsats!$A$12,+IF(A246="13",+Indsats!$A$13,+IF(A246="14",+Indsats!$A$14,"Mangler Aktionsnummer"))))))))))))))</f>
        <v>Mangler Aktionsnummer</v>
      </c>
      <c r="C246" s="56"/>
      <c r="D246" s="131"/>
      <c r="E246" s="133"/>
      <c r="F246" s="200"/>
      <c r="G246" s="200"/>
      <c r="H246" s="147" t="str">
        <f>IFERROR(+VLOOKUP(C246,Indsats!$B$1:$D$29,2,FALSE),"")</f>
        <v/>
      </c>
      <c r="I246" s="196"/>
      <c r="J246" s="181" t="str">
        <f>+IFERROR(+VLOOKUP(I246,Medlemsoversigt!A:D,2,FALSE),"")</f>
        <v/>
      </c>
      <c r="K246" s="181" t="str">
        <f>IFERROR(+VLOOKUP(I246,Medlemsoversigt!A:D,3,FALSE),"")</f>
        <v/>
      </c>
      <c r="L246" s="181" t="str">
        <f>IFERROR(IF(+VLOOKUP(I246,Medlemsoversigt!A:H,4,FALSE)=0,"",+VLOOKUP(I246,Medlemsoversigt!A:H,4,FALSE)),"")</f>
        <v/>
      </c>
      <c r="M246" s="279" t="str">
        <f>IFERROR(IF(+VLOOKUP(I246,Medlemsoversigt!A:K,10,FALSE)=0,"",+VLOOKUP(I246,Medlemsoversigt!A:K,10,FALSE)),"")</f>
        <v/>
      </c>
      <c r="N246" s="154"/>
      <c r="O246" s="286"/>
      <c r="P246" s="146"/>
      <c r="Q246" s="154"/>
      <c r="R246" s="287"/>
      <c r="S246" s="146"/>
      <c r="T246" s="154"/>
      <c r="U246" s="275"/>
      <c r="V246" s="283"/>
      <c r="W246" s="154"/>
      <c r="X246" s="287"/>
      <c r="Y246" s="146"/>
      <c r="Z246" s="297"/>
      <c r="AA246" s="275"/>
      <c r="AB246" s="275"/>
      <c r="AC246" s="154"/>
      <c r="AD246" s="287"/>
      <c r="AE246" s="146"/>
      <c r="AF246" s="297"/>
      <c r="AG246" s="287"/>
      <c r="AH246" s="146"/>
      <c r="AI246" s="297"/>
      <c r="AJ246" s="287"/>
      <c r="AK246" s="146"/>
      <c r="AL246" s="283"/>
    </row>
    <row r="247" spans="1:38" x14ac:dyDescent="0.25">
      <c r="A247" s="10" t="str">
        <f t="shared" si="3"/>
        <v/>
      </c>
      <c r="B247" s="127" t="str">
        <f>+IF(A247="1.",+Indsats!$A$1,+IF(A247="2.",+Indsats!$A$2,+IF(A247="3.",+Indsats!$A$3,+IF(A247="4.",+Indsats!$A$4,+IF(A247="5.",+Indsats!$A$5,+IF(A247="6.",+Indsats!$A$6,+IF(A247="7.",+Indsats!$A$7,+IF(A247="8.",+Indsats!$A$8,+IF(A247="9.",+Indsats!$A$9,+IF(A247="10",+Indsats!$A$10,+IF(A247="11",+Indsats!$A$11,+IF(A247="12",+Indsats!$A$12,+IF(A247="13",+Indsats!$A$13,+IF(A247="14",+Indsats!$A$14,"Mangler Aktionsnummer"))))))))))))))</f>
        <v>Mangler Aktionsnummer</v>
      </c>
      <c r="C247" s="56"/>
      <c r="D247" s="131"/>
      <c r="E247" s="133"/>
      <c r="F247" s="200"/>
      <c r="G247" s="200"/>
      <c r="H247" s="147" t="str">
        <f>IFERROR(+VLOOKUP(C247,Indsats!$B$1:$D$29,2,FALSE),"")</f>
        <v/>
      </c>
      <c r="I247" s="196"/>
      <c r="J247" s="181" t="str">
        <f>+IFERROR(+VLOOKUP(I247,Medlemsoversigt!A:D,2,FALSE),"")</f>
        <v/>
      </c>
      <c r="K247" s="181" t="str">
        <f>IFERROR(+VLOOKUP(I247,Medlemsoversigt!A:D,3,FALSE),"")</f>
        <v/>
      </c>
      <c r="L247" s="181" t="str">
        <f>IFERROR(IF(+VLOOKUP(I247,Medlemsoversigt!A:H,4,FALSE)=0,"",+VLOOKUP(I247,Medlemsoversigt!A:H,4,FALSE)),"")</f>
        <v/>
      </c>
      <c r="M247" s="279" t="str">
        <f>IFERROR(IF(+VLOOKUP(I247,Medlemsoversigt!A:K,10,FALSE)=0,"",+VLOOKUP(I247,Medlemsoversigt!A:K,10,FALSE)),"")</f>
        <v/>
      </c>
      <c r="N247" s="152"/>
      <c r="O247" s="287"/>
      <c r="P247" s="153"/>
      <c r="Q247" s="152"/>
      <c r="R247" s="286"/>
      <c r="S247" s="153"/>
      <c r="T247" s="152"/>
      <c r="U247" s="274"/>
      <c r="V247" s="282"/>
      <c r="W247" s="152"/>
      <c r="X247" s="286"/>
      <c r="Y247" s="153"/>
      <c r="Z247" s="296"/>
      <c r="AA247" s="274"/>
      <c r="AB247" s="274"/>
      <c r="AC247" s="152"/>
      <c r="AD247" s="286"/>
      <c r="AE247" s="153"/>
      <c r="AF247" s="296"/>
      <c r="AG247" s="286"/>
      <c r="AH247" s="153"/>
      <c r="AI247" s="296"/>
      <c r="AJ247" s="286"/>
      <c r="AK247" s="153"/>
      <c r="AL247" s="282"/>
    </row>
    <row r="248" spans="1:38" x14ac:dyDescent="0.25">
      <c r="A248" s="10" t="str">
        <f t="shared" si="3"/>
        <v/>
      </c>
      <c r="B248" s="127" t="str">
        <f>+IF(A248="1.",+Indsats!$A$1,+IF(A248="2.",+Indsats!$A$2,+IF(A248="3.",+Indsats!$A$3,+IF(A248="4.",+Indsats!$A$4,+IF(A248="5.",+Indsats!$A$5,+IF(A248="6.",+Indsats!$A$6,+IF(A248="7.",+Indsats!$A$7,+IF(A248="8.",+Indsats!$A$8,+IF(A248="9.",+Indsats!$A$9,+IF(A248="10",+Indsats!$A$10,+IF(A248="11",+Indsats!$A$11,+IF(A248="12",+Indsats!$A$12,+IF(A248="13",+Indsats!$A$13,+IF(A248="14",+Indsats!$A$14,"Mangler Aktionsnummer"))))))))))))))</f>
        <v>Mangler Aktionsnummer</v>
      </c>
      <c r="C248" s="56"/>
      <c r="D248" s="131"/>
      <c r="E248" s="133"/>
      <c r="F248" s="200"/>
      <c r="G248" s="200"/>
      <c r="H248" s="147" t="str">
        <f>IFERROR(+VLOOKUP(C248,Indsats!$B$1:$D$29,2,FALSE),"")</f>
        <v/>
      </c>
      <c r="I248" s="196"/>
      <c r="J248" s="181" t="str">
        <f>+IFERROR(+VLOOKUP(I248,Medlemsoversigt!A:D,2,FALSE),"")</f>
        <v/>
      </c>
      <c r="K248" s="181" t="str">
        <f>IFERROR(+VLOOKUP(I248,Medlemsoversigt!A:D,3,FALSE),"")</f>
        <v/>
      </c>
      <c r="L248" s="181" t="str">
        <f>IFERROR(IF(+VLOOKUP(I248,Medlemsoversigt!A:H,4,FALSE)=0,"",+VLOOKUP(I248,Medlemsoversigt!A:H,4,FALSE)),"")</f>
        <v/>
      </c>
      <c r="M248" s="279" t="str">
        <f>IFERROR(IF(+VLOOKUP(I248,Medlemsoversigt!A:K,10,FALSE)=0,"",+VLOOKUP(I248,Medlemsoversigt!A:K,10,FALSE)),"")</f>
        <v/>
      </c>
      <c r="N248" s="154"/>
      <c r="O248" s="287"/>
      <c r="P248" s="146"/>
      <c r="Q248" s="154"/>
      <c r="R248" s="287"/>
      <c r="S248" s="146"/>
      <c r="T248" s="154"/>
      <c r="U248" s="275"/>
      <c r="V248" s="283"/>
      <c r="W248" s="154"/>
      <c r="X248" s="287"/>
      <c r="Y248" s="146"/>
      <c r="Z248" s="297"/>
      <c r="AA248" s="275"/>
      <c r="AB248" s="275"/>
      <c r="AC248" s="154"/>
      <c r="AD248" s="287"/>
      <c r="AE248" s="146"/>
      <c r="AF248" s="297"/>
      <c r="AG248" s="287"/>
      <c r="AH248" s="146"/>
      <c r="AI248" s="297"/>
      <c r="AJ248" s="287"/>
      <c r="AK248" s="146"/>
      <c r="AL248" s="283"/>
    </row>
    <row r="249" spans="1:38" x14ac:dyDescent="0.25">
      <c r="A249" s="10" t="str">
        <f t="shared" si="3"/>
        <v/>
      </c>
      <c r="B249" s="127" t="str">
        <f>+IF(A249="1.",+Indsats!$A$1,+IF(A249="2.",+Indsats!$A$2,+IF(A249="3.",+Indsats!$A$3,+IF(A249="4.",+Indsats!$A$4,+IF(A249="5.",+Indsats!$A$5,+IF(A249="6.",+Indsats!$A$6,+IF(A249="7.",+Indsats!$A$7,+IF(A249="8.",+Indsats!$A$8,+IF(A249="9.",+Indsats!$A$9,+IF(A249="10",+Indsats!$A$10,+IF(A249="11",+Indsats!$A$11,+IF(A249="12",+Indsats!$A$12,+IF(A249="13",+Indsats!$A$13,+IF(A249="14",+Indsats!$A$14,"Mangler Aktionsnummer"))))))))))))))</f>
        <v>Mangler Aktionsnummer</v>
      </c>
      <c r="C249" s="56"/>
      <c r="D249" s="131"/>
      <c r="E249" s="133"/>
      <c r="F249" s="200"/>
      <c r="G249" s="200"/>
      <c r="H249" s="147" t="str">
        <f>IFERROR(+VLOOKUP(C249,Indsats!$B$1:$D$29,2,FALSE),"")</f>
        <v/>
      </c>
      <c r="I249" s="196"/>
      <c r="J249" s="181" t="str">
        <f>+IFERROR(+VLOOKUP(I249,Medlemsoversigt!A:D,2,FALSE),"")</f>
        <v/>
      </c>
      <c r="K249" s="181" t="str">
        <f>IFERROR(+VLOOKUP(I249,Medlemsoversigt!A:D,3,FALSE),"")</f>
        <v/>
      </c>
      <c r="L249" s="181" t="str">
        <f>IFERROR(IF(+VLOOKUP(I249,Medlemsoversigt!A:H,4,FALSE)=0,"",+VLOOKUP(I249,Medlemsoversigt!A:H,4,FALSE)),"")</f>
        <v/>
      </c>
      <c r="M249" s="279" t="str">
        <f>IFERROR(IF(+VLOOKUP(I249,Medlemsoversigt!A:K,10,FALSE)=0,"",+VLOOKUP(I249,Medlemsoversigt!A:K,10,FALSE)),"")</f>
        <v/>
      </c>
      <c r="N249" s="154"/>
      <c r="O249" s="286"/>
      <c r="P249" s="146"/>
      <c r="Q249" s="154"/>
      <c r="R249" s="287"/>
      <c r="S249" s="146"/>
      <c r="T249" s="154"/>
      <c r="U249" s="275"/>
      <c r="V249" s="283"/>
      <c r="W249" s="154"/>
      <c r="X249" s="287"/>
      <c r="Y249" s="146"/>
      <c r="Z249" s="297"/>
      <c r="AA249" s="275"/>
      <c r="AB249" s="275"/>
      <c r="AC249" s="154"/>
      <c r="AD249" s="287"/>
      <c r="AE249" s="146"/>
      <c r="AF249" s="297"/>
      <c r="AG249" s="287"/>
      <c r="AH249" s="146"/>
      <c r="AI249" s="297"/>
      <c r="AJ249" s="287"/>
      <c r="AK249" s="146"/>
      <c r="AL249" s="283"/>
    </row>
    <row r="250" spans="1:38" x14ac:dyDescent="0.25">
      <c r="A250" s="10" t="str">
        <f t="shared" si="3"/>
        <v/>
      </c>
      <c r="B250" s="127" t="str">
        <f>+IF(A250="1.",+Indsats!$A$1,+IF(A250="2.",+Indsats!$A$2,+IF(A250="3.",+Indsats!$A$3,+IF(A250="4.",+Indsats!$A$4,+IF(A250="5.",+Indsats!$A$5,+IF(A250="6.",+Indsats!$A$6,+IF(A250="7.",+Indsats!$A$7,+IF(A250="8.",+Indsats!$A$8,+IF(A250="9.",+Indsats!$A$9,+IF(A250="10",+Indsats!$A$10,+IF(A250="11",+Indsats!$A$11,+IF(A250="12",+Indsats!$A$12,+IF(A250="13",+Indsats!$A$13,+IF(A250="14",+Indsats!$A$14,"Mangler Aktionsnummer"))))))))))))))</f>
        <v>Mangler Aktionsnummer</v>
      </c>
      <c r="C250" s="56"/>
      <c r="D250" s="131"/>
      <c r="E250" s="133"/>
      <c r="F250" s="200"/>
      <c r="G250" s="200"/>
      <c r="H250" s="147" t="str">
        <f>IFERROR(+VLOOKUP(C250,Indsats!$B$1:$D$29,2,FALSE),"")</f>
        <v/>
      </c>
      <c r="I250" s="196"/>
      <c r="J250" s="181" t="str">
        <f>+IFERROR(+VLOOKUP(I250,Medlemsoversigt!A:D,2,FALSE),"")</f>
        <v/>
      </c>
      <c r="K250" s="181" t="str">
        <f>IFERROR(+VLOOKUP(I250,Medlemsoversigt!A:D,3,FALSE),"")</f>
        <v/>
      </c>
      <c r="L250" s="181" t="str">
        <f>IFERROR(IF(+VLOOKUP(I250,Medlemsoversigt!A:H,4,FALSE)=0,"",+VLOOKUP(I250,Medlemsoversigt!A:H,4,FALSE)),"")</f>
        <v/>
      </c>
      <c r="M250" s="279" t="str">
        <f>IFERROR(IF(+VLOOKUP(I250,Medlemsoversigt!A:K,10,FALSE)=0,"",+VLOOKUP(I250,Medlemsoversigt!A:K,10,FALSE)),"")</f>
        <v/>
      </c>
      <c r="N250" s="152"/>
      <c r="O250" s="287"/>
      <c r="P250" s="153"/>
      <c r="Q250" s="152"/>
      <c r="R250" s="286"/>
      <c r="S250" s="153"/>
      <c r="T250" s="152"/>
      <c r="U250" s="274"/>
      <c r="V250" s="282"/>
      <c r="W250" s="152"/>
      <c r="X250" s="286"/>
      <c r="Y250" s="153"/>
      <c r="Z250" s="296"/>
      <c r="AA250" s="274"/>
      <c r="AB250" s="274"/>
      <c r="AC250" s="152"/>
      <c r="AD250" s="286"/>
      <c r="AE250" s="153"/>
      <c r="AF250" s="296"/>
      <c r="AG250" s="286"/>
      <c r="AH250" s="153"/>
      <c r="AI250" s="296"/>
      <c r="AJ250" s="286"/>
      <c r="AK250" s="153"/>
      <c r="AL250" s="282"/>
    </row>
    <row r="251" spans="1:38" x14ac:dyDescent="0.25">
      <c r="A251" s="10" t="str">
        <f t="shared" si="3"/>
        <v/>
      </c>
      <c r="B251" s="127" t="str">
        <f>+IF(A251="1.",+Indsats!$A$1,+IF(A251="2.",+Indsats!$A$2,+IF(A251="3.",+Indsats!$A$3,+IF(A251="4.",+Indsats!$A$4,+IF(A251="5.",+Indsats!$A$5,+IF(A251="6.",+Indsats!$A$6,+IF(A251="7.",+Indsats!$A$7,+IF(A251="8.",+Indsats!$A$8,+IF(A251="9.",+Indsats!$A$9,+IF(A251="10",+Indsats!$A$10,+IF(A251="11",+Indsats!$A$11,+IF(A251="12",+Indsats!$A$12,+IF(A251="13",+Indsats!$A$13,+IF(A251="14",+Indsats!$A$14,"Mangler Aktionsnummer"))))))))))))))</f>
        <v>Mangler Aktionsnummer</v>
      </c>
      <c r="C251" s="56"/>
      <c r="D251" s="131"/>
      <c r="E251" s="133"/>
      <c r="F251" s="200"/>
      <c r="G251" s="200"/>
      <c r="H251" s="147" t="str">
        <f>IFERROR(+VLOOKUP(C251,Indsats!$B$1:$D$29,2,FALSE),"")</f>
        <v/>
      </c>
      <c r="I251" s="196"/>
      <c r="J251" s="181" t="str">
        <f>+IFERROR(+VLOOKUP(I251,Medlemsoversigt!A:D,2,FALSE),"")</f>
        <v/>
      </c>
      <c r="K251" s="181" t="str">
        <f>IFERROR(+VLOOKUP(I251,Medlemsoversigt!A:D,3,FALSE),"")</f>
        <v/>
      </c>
      <c r="L251" s="181" t="str">
        <f>IFERROR(IF(+VLOOKUP(I251,Medlemsoversigt!A:H,4,FALSE)=0,"",+VLOOKUP(I251,Medlemsoversigt!A:H,4,FALSE)),"")</f>
        <v/>
      </c>
      <c r="M251" s="279" t="str">
        <f>IFERROR(IF(+VLOOKUP(I251,Medlemsoversigt!A:K,10,FALSE)=0,"",+VLOOKUP(I251,Medlemsoversigt!A:K,10,FALSE)),"")</f>
        <v/>
      </c>
      <c r="N251" s="154"/>
      <c r="O251" s="286"/>
      <c r="P251" s="146"/>
      <c r="Q251" s="154"/>
      <c r="R251" s="287"/>
      <c r="S251" s="146"/>
      <c r="T251" s="154"/>
      <c r="U251" s="275"/>
      <c r="V251" s="283"/>
      <c r="W251" s="154"/>
      <c r="X251" s="287"/>
      <c r="Y251" s="146"/>
      <c r="Z251" s="297"/>
      <c r="AA251" s="275"/>
      <c r="AB251" s="275"/>
      <c r="AC251" s="154"/>
      <c r="AD251" s="287"/>
      <c r="AE251" s="146"/>
      <c r="AF251" s="297"/>
      <c r="AG251" s="287"/>
      <c r="AH251" s="146"/>
      <c r="AI251" s="297"/>
      <c r="AJ251" s="287"/>
      <c r="AK251" s="146"/>
      <c r="AL251" s="283"/>
    </row>
    <row r="252" spans="1:38" x14ac:dyDescent="0.25">
      <c r="A252" s="10" t="str">
        <f t="shared" si="3"/>
        <v/>
      </c>
      <c r="B252" s="127" t="str">
        <f>+IF(A252="1.",+Indsats!$A$1,+IF(A252="2.",+Indsats!$A$2,+IF(A252="3.",+Indsats!$A$3,+IF(A252="4.",+Indsats!$A$4,+IF(A252="5.",+Indsats!$A$5,+IF(A252="6.",+Indsats!$A$6,+IF(A252="7.",+Indsats!$A$7,+IF(A252="8.",+Indsats!$A$8,+IF(A252="9.",+Indsats!$A$9,+IF(A252="10",+Indsats!$A$10,+IF(A252="11",+Indsats!$A$11,+IF(A252="12",+Indsats!$A$12,+IF(A252="13",+Indsats!$A$13,+IF(A252="14",+Indsats!$A$14,"Mangler Aktionsnummer"))))))))))))))</f>
        <v>Mangler Aktionsnummer</v>
      </c>
      <c r="C252" s="56"/>
      <c r="D252" s="131"/>
      <c r="E252" s="133"/>
      <c r="F252" s="200"/>
      <c r="G252" s="200"/>
      <c r="H252" s="147" t="str">
        <f>IFERROR(+VLOOKUP(C252,Indsats!$B$1:$D$29,2,FALSE),"")</f>
        <v/>
      </c>
      <c r="I252" s="196"/>
      <c r="J252" s="181" t="str">
        <f>+IFERROR(+VLOOKUP(I252,Medlemsoversigt!A:D,2,FALSE),"")</f>
        <v/>
      </c>
      <c r="K252" s="181" t="str">
        <f>IFERROR(+VLOOKUP(I252,Medlemsoversigt!A:D,3,FALSE),"")</f>
        <v/>
      </c>
      <c r="L252" s="181" t="str">
        <f>IFERROR(IF(+VLOOKUP(I252,Medlemsoversigt!A:H,4,FALSE)=0,"",+VLOOKUP(I252,Medlemsoversigt!A:H,4,FALSE)),"")</f>
        <v/>
      </c>
      <c r="M252" s="279" t="str">
        <f>IFERROR(IF(+VLOOKUP(I252,Medlemsoversigt!A:K,10,FALSE)=0,"",+VLOOKUP(I252,Medlemsoversigt!A:K,10,FALSE)),"")</f>
        <v/>
      </c>
      <c r="N252" s="152"/>
      <c r="O252" s="287"/>
      <c r="P252" s="153"/>
      <c r="Q252" s="152"/>
      <c r="R252" s="286"/>
      <c r="S252" s="153"/>
      <c r="T252" s="152"/>
      <c r="U252" s="274"/>
      <c r="V252" s="282"/>
      <c r="W252" s="152"/>
      <c r="X252" s="286"/>
      <c r="Y252" s="153"/>
      <c r="Z252" s="296"/>
      <c r="AA252" s="274"/>
      <c r="AB252" s="274"/>
      <c r="AC252" s="152"/>
      <c r="AD252" s="286"/>
      <c r="AE252" s="153"/>
      <c r="AF252" s="296"/>
      <c r="AG252" s="286"/>
      <c r="AH252" s="153"/>
      <c r="AI252" s="296"/>
      <c r="AJ252" s="286"/>
      <c r="AK252" s="153"/>
      <c r="AL252" s="282"/>
    </row>
    <row r="253" spans="1:38" x14ac:dyDescent="0.25">
      <c r="A253" s="10" t="str">
        <f t="shared" si="3"/>
        <v/>
      </c>
      <c r="B253" s="127" t="str">
        <f>+IF(A253="1.",+Indsats!$A$1,+IF(A253="2.",+Indsats!$A$2,+IF(A253="3.",+Indsats!$A$3,+IF(A253="4.",+Indsats!$A$4,+IF(A253="5.",+Indsats!$A$5,+IF(A253="6.",+Indsats!$A$6,+IF(A253="7.",+Indsats!$A$7,+IF(A253="8.",+Indsats!$A$8,+IF(A253="9.",+Indsats!$A$9,+IF(A253="10",+Indsats!$A$10,+IF(A253="11",+Indsats!$A$11,+IF(A253="12",+Indsats!$A$12,+IF(A253="13",+Indsats!$A$13,+IF(A253="14",+Indsats!$A$14,"Mangler Aktionsnummer"))))))))))))))</f>
        <v>Mangler Aktionsnummer</v>
      </c>
      <c r="C253" s="56"/>
      <c r="D253" s="131"/>
      <c r="E253" s="133"/>
      <c r="F253" s="200"/>
      <c r="G253" s="200"/>
      <c r="H253" s="147" t="str">
        <f>IFERROR(+VLOOKUP(C253,Indsats!$B$1:$D$29,2,FALSE),"")</f>
        <v/>
      </c>
      <c r="I253" s="196"/>
      <c r="J253" s="181" t="str">
        <f>+IFERROR(+VLOOKUP(I253,Medlemsoversigt!A:D,2,FALSE),"")</f>
        <v/>
      </c>
      <c r="K253" s="181" t="str">
        <f>IFERROR(+VLOOKUP(I253,Medlemsoversigt!A:D,3,FALSE),"")</f>
        <v/>
      </c>
      <c r="L253" s="181" t="str">
        <f>IFERROR(IF(+VLOOKUP(I253,Medlemsoversigt!A:H,4,FALSE)=0,"",+VLOOKUP(I253,Medlemsoversigt!A:H,4,FALSE)),"")</f>
        <v/>
      </c>
      <c r="M253" s="279" t="str">
        <f>IFERROR(IF(+VLOOKUP(I253,Medlemsoversigt!A:K,10,FALSE)=0,"",+VLOOKUP(I253,Medlemsoversigt!A:K,10,FALSE)),"")</f>
        <v/>
      </c>
      <c r="N253" s="154"/>
      <c r="O253" s="286"/>
      <c r="P253" s="146"/>
      <c r="Q253" s="154"/>
      <c r="R253" s="287"/>
      <c r="S253" s="146"/>
      <c r="T253" s="154"/>
      <c r="U253" s="275"/>
      <c r="V253" s="283"/>
      <c r="W253" s="154"/>
      <c r="X253" s="287"/>
      <c r="Y253" s="146"/>
      <c r="Z253" s="297"/>
      <c r="AA253" s="275"/>
      <c r="AB253" s="275"/>
      <c r="AC253" s="154"/>
      <c r="AD253" s="287"/>
      <c r="AE253" s="146"/>
      <c r="AF253" s="297"/>
      <c r="AG253" s="287"/>
      <c r="AH253" s="146"/>
      <c r="AI253" s="297"/>
      <c r="AJ253" s="287"/>
      <c r="AK253" s="146"/>
      <c r="AL253" s="283"/>
    </row>
    <row r="254" spans="1:38" x14ac:dyDescent="0.25">
      <c r="A254" s="10" t="str">
        <f t="shared" si="3"/>
        <v/>
      </c>
      <c r="B254" s="127" t="str">
        <f>+IF(A254="1.",+Indsats!$A$1,+IF(A254="2.",+Indsats!$A$2,+IF(A254="3.",+Indsats!$A$3,+IF(A254="4.",+Indsats!$A$4,+IF(A254="5.",+Indsats!$A$5,+IF(A254="6.",+Indsats!$A$6,+IF(A254="7.",+Indsats!$A$7,+IF(A254="8.",+Indsats!$A$8,+IF(A254="9.",+Indsats!$A$9,+IF(A254="10",+Indsats!$A$10,+IF(A254="11",+Indsats!$A$11,+IF(A254="12",+Indsats!$A$12,+IF(A254="13",+Indsats!$A$13,+IF(A254="14",+Indsats!$A$14,"Mangler Aktionsnummer"))))))))))))))</f>
        <v>Mangler Aktionsnummer</v>
      </c>
      <c r="C254" s="56"/>
      <c r="D254" s="131"/>
      <c r="E254" s="133"/>
      <c r="F254" s="200"/>
      <c r="G254" s="200"/>
      <c r="H254" s="147" t="str">
        <f>IFERROR(+VLOOKUP(C254,Indsats!$B$1:$D$29,2,FALSE),"")</f>
        <v/>
      </c>
      <c r="I254" s="196"/>
      <c r="J254" s="181" t="str">
        <f>+IFERROR(+VLOOKUP(I254,Medlemsoversigt!A:D,2,FALSE),"")</f>
        <v/>
      </c>
      <c r="K254" s="181" t="str">
        <f>IFERROR(+VLOOKUP(I254,Medlemsoversigt!A:D,3,FALSE),"")</f>
        <v/>
      </c>
      <c r="L254" s="181" t="str">
        <f>IFERROR(IF(+VLOOKUP(I254,Medlemsoversigt!A:H,4,FALSE)=0,"",+VLOOKUP(I254,Medlemsoversigt!A:H,4,FALSE)),"")</f>
        <v/>
      </c>
      <c r="M254" s="279" t="str">
        <f>IFERROR(IF(+VLOOKUP(I254,Medlemsoversigt!A:K,10,FALSE)=0,"",+VLOOKUP(I254,Medlemsoversigt!A:K,10,FALSE)),"")</f>
        <v/>
      </c>
      <c r="N254" s="152"/>
      <c r="O254" s="287"/>
      <c r="P254" s="153"/>
      <c r="Q254" s="152"/>
      <c r="R254" s="286"/>
      <c r="S254" s="153"/>
      <c r="T254" s="152"/>
      <c r="U254" s="274"/>
      <c r="V254" s="282"/>
      <c r="W254" s="152"/>
      <c r="X254" s="286"/>
      <c r="Y254" s="153"/>
      <c r="Z254" s="296"/>
      <c r="AA254" s="274"/>
      <c r="AB254" s="274"/>
      <c r="AC254" s="152"/>
      <c r="AD254" s="286"/>
      <c r="AE254" s="153"/>
      <c r="AF254" s="296"/>
      <c r="AG254" s="286"/>
      <c r="AH254" s="153"/>
      <c r="AI254" s="296"/>
      <c r="AJ254" s="286"/>
      <c r="AK254" s="153"/>
      <c r="AL254" s="282"/>
    </row>
    <row r="255" spans="1:38" x14ac:dyDescent="0.25">
      <c r="A255" s="10" t="str">
        <f t="shared" si="3"/>
        <v/>
      </c>
      <c r="B255" s="127" t="str">
        <f>+IF(A255="1.",+Indsats!$A$1,+IF(A255="2.",+Indsats!$A$2,+IF(A255="3.",+Indsats!$A$3,+IF(A255="4.",+Indsats!$A$4,+IF(A255="5.",+Indsats!$A$5,+IF(A255="6.",+Indsats!$A$6,+IF(A255="7.",+Indsats!$A$7,+IF(A255="8.",+Indsats!$A$8,+IF(A255="9.",+Indsats!$A$9,+IF(A255="10",+Indsats!$A$10,+IF(A255="11",+Indsats!$A$11,+IF(A255="12",+Indsats!$A$12,+IF(A255="13",+Indsats!$A$13,+IF(A255="14",+Indsats!$A$14,"Mangler Aktionsnummer"))))))))))))))</f>
        <v>Mangler Aktionsnummer</v>
      </c>
      <c r="C255" s="56"/>
      <c r="D255" s="131"/>
      <c r="E255" s="133"/>
      <c r="F255" s="200"/>
      <c r="G255" s="200"/>
      <c r="H255" s="147" t="str">
        <f>IFERROR(+VLOOKUP(C255,Indsats!$B$1:$D$29,2,FALSE),"")</f>
        <v/>
      </c>
      <c r="I255" s="196"/>
      <c r="J255" s="181" t="str">
        <f>+IFERROR(+VLOOKUP(I255,Medlemsoversigt!A:D,2,FALSE),"")</f>
        <v/>
      </c>
      <c r="K255" s="181" t="str">
        <f>IFERROR(+VLOOKUP(I255,Medlemsoversigt!A:D,3,FALSE),"")</f>
        <v/>
      </c>
      <c r="L255" s="181" t="str">
        <f>IFERROR(IF(+VLOOKUP(I255,Medlemsoversigt!A:H,4,FALSE)=0,"",+VLOOKUP(I255,Medlemsoversigt!A:H,4,FALSE)),"")</f>
        <v/>
      </c>
      <c r="M255" s="279" t="str">
        <f>IFERROR(IF(+VLOOKUP(I255,Medlemsoversigt!A:K,10,FALSE)=0,"",+VLOOKUP(I255,Medlemsoversigt!A:K,10,FALSE)),"")</f>
        <v/>
      </c>
      <c r="N255" s="154"/>
      <c r="O255" s="286"/>
      <c r="P255" s="146"/>
      <c r="Q255" s="154"/>
      <c r="R255" s="287"/>
      <c r="S255" s="146"/>
      <c r="T255" s="154"/>
      <c r="U255" s="275"/>
      <c r="V255" s="283"/>
      <c r="W255" s="154"/>
      <c r="X255" s="287"/>
      <c r="Y255" s="146"/>
      <c r="Z255" s="297"/>
      <c r="AA255" s="275"/>
      <c r="AB255" s="275"/>
      <c r="AC255" s="154"/>
      <c r="AD255" s="287"/>
      <c r="AE255" s="146"/>
      <c r="AF255" s="297"/>
      <c r="AG255" s="287"/>
      <c r="AH255" s="146"/>
      <c r="AI255" s="297"/>
      <c r="AJ255" s="287"/>
      <c r="AK255" s="146"/>
      <c r="AL255" s="283"/>
    </row>
    <row r="256" spans="1:38" x14ac:dyDescent="0.25">
      <c r="A256" s="10" t="str">
        <f t="shared" si="3"/>
        <v/>
      </c>
      <c r="B256" s="127" t="str">
        <f>+IF(A256="1.",+Indsats!$A$1,+IF(A256="2.",+Indsats!$A$2,+IF(A256="3.",+Indsats!$A$3,+IF(A256="4.",+Indsats!$A$4,+IF(A256="5.",+Indsats!$A$5,+IF(A256="6.",+Indsats!$A$6,+IF(A256="7.",+Indsats!$A$7,+IF(A256="8.",+Indsats!$A$8,+IF(A256="9.",+Indsats!$A$9,+IF(A256="10",+Indsats!$A$10,+IF(A256="11",+Indsats!$A$11,+IF(A256="12",+Indsats!$A$12,+IF(A256="13",+Indsats!$A$13,+IF(A256="14",+Indsats!$A$14,"Mangler Aktionsnummer"))))))))))))))</f>
        <v>Mangler Aktionsnummer</v>
      </c>
      <c r="C256" s="56"/>
      <c r="D256" s="131"/>
      <c r="E256" s="133"/>
      <c r="F256" s="200"/>
      <c r="G256" s="200"/>
      <c r="H256" s="147" t="str">
        <f>IFERROR(+VLOOKUP(C256,Indsats!$B$1:$D$29,2,FALSE),"")</f>
        <v/>
      </c>
      <c r="I256" s="196"/>
      <c r="J256" s="181" t="str">
        <f>+IFERROR(+VLOOKUP(I256,Medlemsoversigt!A:D,2,FALSE),"")</f>
        <v/>
      </c>
      <c r="K256" s="181" t="str">
        <f>IFERROR(+VLOOKUP(I256,Medlemsoversigt!A:D,3,FALSE),"")</f>
        <v/>
      </c>
      <c r="L256" s="181" t="str">
        <f>IFERROR(IF(+VLOOKUP(I256,Medlemsoversigt!A:H,4,FALSE)=0,"",+VLOOKUP(I256,Medlemsoversigt!A:H,4,FALSE)),"")</f>
        <v/>
      </c>
      <c r="M256" s="279" t="str">
        <f>IFERROR(IF(+VLOOKUP(I256,Medlemsoversigt!A:K,10,FALSE)=0,"",+VLOOKUP(I256,Medlemsoversigt!A:K,10,FALSE)),"")</f>
        <v/>
      </c>
      <c r="N256" s="152"/>
      <c r="O256" s="287"/>
      <c r="P256" s="153"/>
      <c r="Q256" s="152"/>
      <c r="R256" s="286"/>
      <c r="S256" s="153"/>
      <c r="T256" s="152"/>
      <c r="U256" s="274"/>
      <c r="V256" s="282"/>
      <c r="W256" s="152"/>
      <c r="X256" s="286"/>
      <c r="Y256" s="153"/>
      <c r="Z256" s="296"/>
      <c r="AA256" s="274"/>
      <c r="AB256" s="274"/>
      <c r="AC256" s="152"/>
      <c r="AD256" s="286"/>
      <c r="AE256" s="153"/>
      <c r="AF256" s="296"/>
      <c r="AG256" s="286"/>
      <c r="AH256" s="153"/>
      <c r="AI256" s="296"/>
      <c r="AJ256" s="286"/>
      <c r="AK256" s="153"/>
      <c r="AL256" s="282"/>
    </row>
    <row r="257" spans="1:38" x14ac:dyDescent="0.25">
      <c r="A257" s="10" t="str">
        <f t="shared" si="3"/>
        <v/>
      </c>
      <c r="B257" s="127" t="str">
        <f>+IF(A257="1.",+Indsats!$A$1,+IF(A257="2.",+Indsats!$A$2,+IF(A257="3.",+Indsats!$A$3,+IF(A257="4.",+Indsats!$A$4,+IF(A257="5.",+Indsats!$A$5,+IF(A257="6.",+Indsats!$A$6,+IF(A257="7.",+Indsats!$A$7,+IF(A257="8.",+Indsats!$A$8,+IF(A257="9.",+Indsats!$A$9,+IF(A257="10",+Indsats!$A$10,+IF(A257="11",+Indsats!$A$11,+IF(A257="12",+Indsats!$A$12,+IF(A257="13",+Indsats!$A$13,+IF(A257="14",+Indsats!$A$14,"Mangler Aktionsnummer"))))))))))))))</f>
        <v>Mangler Aktionsnummer</v>
      </c>
      <c r="C257" s="56"/>
      <c r="D257" s="131"/>
      <c r="E257" s="133"/>
      <c r="F257" s="200"/>
      <c r="G257" s="200"/>
      <c r="H257" s="147" t="str">
        <f>IFERROR(+VLOOKUP(C257,Indsats!$B$1:$D$29,2,FALSE),"")</f>
        <v/>
      </c>
      <c r="I257" s="196"/>
      <c r="J257" s="181" t="str">
        <f>+IFERROR(+VLOOKUP(I257,Medlemsoversigt!A:D,2,FALSE),"")</f>
        <v/>
      </c>
      <c r="K257" s="181" t="str">
        <f>IFERROR(+VLOOKUP(I257,Medlemsoversigt!A:D,3,FALSE),"")</f>
        <v/>
      </c>
      <c r="L257" s="181" t="str">
        <f>IFERROR(IF(+VLOOKUP(I257,Medlemsoversigt!A:H,4,FALSE)=0,"",+VLOOKUP(I257,Medlemsoversigt!A:H,4,FALSE)),"")</f>
        <v/>
      </c>
      <c r="M257" s="279" t="str">
        <f>IFERROR(IF(+VLOOKUP(I257,Medlemsoversigt!A:K,10,FALSE)=0,"",+VLOOKUP(I257,Medlemsoversigt!A:K,10,FALSE)),"")</f>
        <v/>
      </c>
      <c r="N257" s="154"/>
      <c r="O257" s="286"/>
      <c r="P257" s="146"/>
      <c r="Q257" s="154"/>
      <c r="R257" s="287"/>
      <c r="S257" s="146"/>
      <c r="T257" s="154"/>
      <c r="U257" s="275"/>
      <c r="V257" s="283"/>
      <c r="W257" s="154"/>
      <c r="X257" s="287"/>
      <c r="Y257" s="146"/>
      <c r="Z257" s="297"/>
      <c r="AA257" s="275"/>
      <c r="AB257" s="275"/>
      <c r="AC257" s="154"/>
      <c r="AD257" s="287"/>
      <c r="AE257" s="146"/>
      <c r="AF257" s="297"/>
      <c r="AG257" s="287"/>
      <c r="AH257" s="146"/>
      <c r="AI257" s="297"/>
      <c r="AJ257" s="287"/>
      <c r="AK257" s="146"/>
      <c r="AL257" s="283"/>
    </row>
    <row r="258" spans="1:38" x14ac:dyDescent="0.25">
      <c r="A258" s="10" t="str">
        <f t="shared" si="3"/>
        <v/>
      </c>
      <c r="B258" s="127" t="str">
        <f>+IF(A258="1.",+Indsats!$A$1,+IF(A258="2.",+Indsats!$A$2,+IF(A258="3.",+Indsats!$A$3,+IF(A258="4.",+Indsats!$A$4,+IF(A258="5.",+Indsats!$A$5,+IF(A258="6.",+Indsats!$A$6,+IF(A258="7.",+Indsats!$A$7,+IF(A258="8.",+Indsats!$A$8,+IF(A258="9.",+Indsats!$A$9,+IF(A258="10",+Indsats!$A$10,+IF(A258="11",+Indsats!$A$11,+IF(A258="12",+Indsats!$A$12,+IF(A258="13",+Indsats!$A$13,+IF(A258="14",+Indsats!$A$14,"Mangler Aktionsnummer"))))))))))))))</f>
        <v>Mangler Aktionsnummer</v>
      </c>
      <c r="C258" s="56"/>
      <c r="D258" s="131"/>
      <c r="E258" s="133"/>
      <c r="F258" s="200"/>
      <c r="G258" s="200"/>
      <c r="H258" s="147" t="str">
        <f>IFERROR(+VLOOKUP(C258,Indsats!$B$1:$D$29,2,FALSE),"")</f>
        <v/>
      </c>
      <c r="I258" s="196"/>
      <c r="J258" s="181" t="str">
        <f>+IFERROR(+VLOOKUP(I258,Medlemsoversigt!A:D,2,FALSE),"")</f>
        <v/>
      </c>
      <c r="K258" s="181" t="str">
        <f>IFERROR(+VLOOKUP(I258,Medlemsoversigt!A:D,3,FALSE),"")</f>
        <v/>
      </c>
      <c r="L258" s="181" t="str">
        <f>IFERROR(IF(+VLOOKUP(I258,Medlemsoversigt!A:H,4,FALSE)=0,"",+VLOOKUP(I258,Medlemsoversigt!A:H,4,FALSE)),"")</f>
        <v/>
      </c>
      <c r="M258" s="279" t="str">
        <f>IFERROR(IF(+VLOOKUP(I258,Medlemsoversigt!A:K,10,FALSE)=0,"",+VLOOKUP(I258,Medlemsoversigt!A:K,10,FALSE)),"")</f>
        <v/>
      </c>
      <c r="N258" s="152"/>
      <c r="O258" s="287"/>
      <c r="P258" s="153"/>
      <c r="Q258" s="152"/>
      <c r="R258" s="286"/>
      <c r="S258" s="153"/>
      <c r="T258" s="152"/>
      <c r="U258" s="274"/>
      <c r="V258" s="282"/>
      <c r="W258" s="152"/>
      <c r="X258" s="286"/>
      <c r="Y258" s="153"/>
      <c r="Z258" s="296"/>
      <c r="AA258" s="274"/>
      <c r="AB258" s="274"/>
      <c r="AC258" s="152"/>
      <c r="AD258" s="286"/>
      <c r="AE258" s="153"/>
      <c r="AF258" s="296"/>
      <c r="AG258" s="286"/>
      <c r="AH258" s="153"/>
      <c r="AI258" s="296"/>
      <c r="AJ258" s="286"/>
      <c r="AK258" s="153"/>
      <c r="AL258" s="282"/>
    </row>
    <row r="259" spans="1:38" x14ac:dyDescent="0.25">
      <c r="A259" s="10" t="str">
        <f t="shared" si="3"/>
        <v/>
      </c>
      <c r="B259" s="127" t="str">
        <f>+IF(A259="1.",+Indsats!$A$1,+IF(A259="2.",+Indsats!$A$2,+IF(A259="3.",+Indsats!$A$3,+IF(A259="4.",+Indsats!$A$4,+IF(A259="5.",+Indsats!$A$5,+IF(A259="6.",+Indsats!$A$6,+IF(A259="7.",+Indsats!$A$7,+IF(A259="8.",+Indsats!$A$8,+IF(A259="9.",+Indsats!$A$9,+IF(A259="10",+Indsats!$A$10,+IF(A259="11",+Indsats!$A$11,+IF(A259="12",+Indsats!$A$12,+IF(A259="13",+Indsats!$A$13,+IF(A259="14",+Indsats!$A$14,"Mangler Aktionsnummer"))))))))))))))</f>
        <v>Mangler Aktionsnummer</v>
      </c>
      <c r="C259" s="56"/>
      <c r="D259" s="131"/>
      <c r="E259" s="133"/>
      <c r="F259" s="200"/>
      <c r="G259" s="200"/>
      <c r="H259" s="147" t="str">
        <f>IFERROR(+VLOOKUP(C259,Indsats!$B$1:$D$29,2,FALSE),"")</f>
        <v/>
      </c>
      <c r="I259" s="196"/>
      <c r="J259" s="181" t="str">
        <f>+IFERROR(+VLOOKUP(I259,Medlemsoversigt!A:D,2,FALSE),"")</f>
        <v/>
      </c>
      <c r="K259" s="181" t="str">
        <f>IFERROR(+VLOOKUP(I259,Medlemsoversigt!A:D,3,FALSE),"")</f>
        <v/>
      </c>
      <c r="L259" s="181" t="str">
        <f>IFERROR(IF(+VLOOKUP(I259,Medlemsoversigt!A:H,4,FALSE)=0,"",+VLOOKUP(I259,Medlemsoversigt!A:H,4,FALSE)),"")</f>
        <v/>
      </c>
      <c r="M259" s="279" t="str">
        <f>IFERROR(IF(+VLOOKUP(I259,Medlemsoversigt!A:K,10,FALSE)=0,"",+VLOOKUP(I259,Medlemsoversigt!A:K,10,FALSE)),"")</f>
        <v/>
      </c>
      <c r="N259" s="154"/>
      <c r="O259" s="286"/>
      <c r="P259" s="146"/>
      <c r="Q259" s="154"/>
      <c r="R259" s="287"/>
      <c r="S259" s="146"/>
      <c r="T259" s="154"/>
      <c r="U259" s="275"/>
      <c r="V259" s="283"/>
      <c r="W259" s="154"/>
      <c r="X259" s="287"/>
      <c r="Y259" s="146"/>
      <c r="Z259" s="297"/>
      <c r="AA259" s="275"/>
      <c r="AB259" s="275"/>
      <c r="AC259" s="154"/>
      <c r="AD259" s="287"/>
      <c r="AE259" s="146"/>
      <c r="AF259" s="297"/>
      <c r="AG259" s="287"/>
      <c r="AH259" s="146"/>
      <c r="AI259" s="297"/>
      <c r="AJ259" s="287"/>
      <c r="AK259" s="146"/>
      <c r="AL259" s="283"/>
    </row>
    <row r="260" spans="1:38" x14ac:dyDescent="0.25">
      <c r="A260" s="10" t="str">
        <f t="shared" si="3"/>
        <v/>
      </c>
      <c r="B260" s="127" t="str">
        <f>+IF(A260="1.",+Indsats!$A$1,+IF(A260="2.",+Indsats!$A$2,+IF(A260="3.",+Indsats!$A$3,+IF(A260="4.",+Indsats!$A$4,+IF(A260="5.",+Indsats!$A$5,+IF(A260="6.",+Indsats!$A$6,+IF(A260="7.",+Indsats!$A$7,+IF(A260="8.",+Indsats!$A$8,+IF(A260="9.",+Indsats!$A$9,+IF(A260="10",+Indsats!$A$10,+IF(A260="11",+Indsats!$A$11,+IF(A260="12",+Indsats!$A$12,+IF(A260="13",+Indsats!$A$13,+IF(A260="14",+Indsats!$A$14,"Mangler Aktionsnummer"))))))))))))))</f>
        <v>Mangler Aktionsnummer</v>
      </c>
      <c r="C260" s="56"/>
      <c r="D260" s="131"/>
      <c r="E260" s="133"/>
      <c r="F260" s="200"/>
      <c r="G260" s="200"/>
      <c r="H260" s="147" t="str">
        <f>IFERROR(+VLOOKUP(C260,Indsats!$B$1:$D$29,2,FALSE),"")</f>
        <v/>
      </c>
      <c r="I260" s="196"/>
      <c r="J260" s="181" t="str">
        <f>+IFERROR(+VLOOKUP(I260,Medlemsoversigt!A:D,2,FALSE),"")</f>
        <v/>
      </c>
      <c r="K260" s="181" t="str">
        <f>IFERROR(+VLOOKUP(I260,Medlemsoversigt!A:D,3,FALSE),"")</f>
        <v/>
      </c>
      <c r="L260" s="181" t="str">
        <f>IFERROR(IF(+VLOOKUP(I260,Medlemsoversigt!A:H,4,FALSE)=0,"",+VLOOKUP(I260,Medlemsoversigt!A:H,4,FALSE)),"")</f>
        <v/>
      </c>
      <c r="M260" s="279" t="str">
        <f>IFERROR(IF(+VLOOKUP(I260,Medlemsoversigt!A:K,10,FALSE)=0,"",+VLOOKUP(I260,Medlemsoversigt!A:K,10,FALSE)),"")</f>
        <v/>
      </c>
      <c r="N260" s="152"/>
      <c r="O260" s="287"/>
      <c r="P260" s="153"/>
      <c r="Q260" s="152"/>
      <c r="R260" s="286"/>
      <c r="S260" s="153"/>
      <c r="T260" s="152"/>
      <c r="U260" s="274"/>
      <c r="V260" s="282"/>
      <c r="W260" s="152"/>
      <c r="X260" s="286"/>
      <c r="Y260" s="153"/>
      <c r="Z260" s="296"/>
      <c r="AA260" s="274"/>
      <c r="AB260" s="274"/>
      <c r="AC260" s="152"/>
      <c r="AD260" s="286"/>
      <c r="AE260" s="153"/>
      <c r="AF260" s="296"/>
      <c r="AG260" s="286"/>
      <c r="AH260" s="153"/>
      <c r="AI260" s="296"/>
      <c r="AJ260" s="286"/>
      <c r="AK260" s="153"/>
      <c r="AL260" s="282"/>
    </row>
    <row r="261" spans="1:38" x14ac:dyDescent="0.25">
      <c r="A261" s="10" t="str">
        <f t="shared" si="3"/>
        <v/>
      </c>
      <c r="B261" s="127" t="str">
        <f>+IF(A261="1.",+Indsats!$A$1,+IF(A261="2.",+Indsats!$A$2,+IF(A261="3.",+Indsats!$A$3,+IF(A261="4.",+Indsats!$A$4,+IF(A261="5.",+Indsats!$A$5,+IF(A261="6.",+Indsats!$A$6,+IF(A261="7.",+Indsats!$A$7,+IF(A261="8.",+Indsats!$A$8,+IF(A261="9.",+Indsats!$A$9,+IF(A261="10",+Indsats!$A$10,+IF(A261="11",+Indsats!$A$11,+IF(A261="12",+Indsats!$A$12,+IF(A261="13",+Indsats!$A$13,+IF(A261="14",+Indsats!$A$14,"Mangler Aktionsnummer"))))))))))))))</f>
        <v>Mangler Aktionsnummer</v>
      </c>
      <c r="C261" s="56"/>
      <c r="D261" s="131"/>
      <c r="E261" s="133"/>
      <c r="F261" s="200"/>
      <c r="G261" s="200"/>
      <c r="H261" s="147" t="str">
        <f>IFERROR(+VLOOKUP(C261,Indsats!$B$1:$D$29,2,FALSE),"")</f>
        <v/>
      </c>
      <c r="I261" s="196"/>
      <c r="J261" s="181" t="str">
        <f>+IFERROR(+VLOOKUP(I261,Medlemsoversigt!A:D,2,FALSE),"")</f>
        <v/>
      </c>
      <c r="K261" s="181" t="str">
        <f>IFERROR(+VLOOKUP(I261,Medlemsoversigt!A:D,3,FALSE),"")</f>
        <v/>
      </c>
      <c r="L261" s="181" t="str">
        <f>IFERROR(IF(+VLOOKUP(I261,Medlemsoversigt!A:H,4,FALSE)=0,"",+VLOOKUP(I261,Medlemsoversigt!A:H,4,FALSE)),"")</f>
        <v/>
      </c>
      <c r="M261" s="279" t="str">
        <f>IFERROR(IF(+VLOOKUP(I261,Medlemsoversigt!A:K,10,FALSE)=0,"",+VLOOKUP(I261,Medlemsoversigt!A:K,10,FALSE)),"")</f>
        <v/>
      </c>
      <c r="N261" s="154"/>
      <c r="O261" s="286"/>
      <c r="P261" s="146"/>
      <c r="Q261" s="154"/>
      <c r="R261" s="287"/>
      <c r="S261" s="146"/>
      <c r="T261" s="154"/>
      <c r="U261" s="275"/>
      <c r="V261" s="283"/>
      <c r="W261" s="154"/>
      <c r="X261" s="287"/>
      <c r="Y261" s="146"/>
      <c r="Z261" s="297"/>
      <c r="AA261" s="275"/>
      <c r="AB261" s="275"/>
      <c r="AC261" s="154"/>
      <c r="AD261" s="287"/>
      <c r="AE261" s="146"/>
      <c r="AF261" s="297"/>
      <c r="AG261" s="287"/>
      <c r="AH261" s="146"/>
      <c r="AI261" s="297"/>
      <c r="AJ261" s="287"/>
      <c r="AK261" s="146"/>
      <c r="AL261" s="283"/>
    </row>
    <row r="262" spans="1:38" x14ac:dyDescent="0.25">
      <c r="A262" s="10" t="str">
        <f t="shared" si="3"/>
        <v/>
      </c>
      <c r="B262" s="127" t="str">
        <f>+IF(A262="1.",+Indsats!$A$1,+IF(A262="2.",+Indsats!$A$2,+IF(A262="3.",+Indsats!$A$3,+IF(A262="4.",+Indsats!$A$4,+IF(A262="5.",+Indsats!$A$5,+IF(A262="6.",+Indsats!$A$6,+IF(A262="7.",+Indsats!$A$7,+IF(A262="8.",+Indsats!$A$8,+IF(A262="9.",+Indsats!$A$9,+IF(A262="10",+Indsats!$A$10,+IF(A262="11",+Indsats!$A$11,+IF(A262="12",+Indsats!$A$12,+IF(A262="13",+Indsats!$A$13,+IF(A262="14",+Indsats!$A$14,"Mangler Aktionsnummer"))))))))))))))</f>
        <v>Mangler Aktionsnummer</v>
      </c>
      <c r="C262" s="56"/>
      <c r="D262" s="131"/>
      <c r="E262" s="133"/>
      <c r="F262" s="200"/>
      <c r="G262" s="200"/>
      <c r="H262" s="147" t="str">
        <f>IFERROR(+VLOOKUP(C262,Indsats!$B$1:$D$29,2,FALSE),"")</f>
        <v/>
      </c>
      <c r="I262" s="196"/>
      <c r="J262" s="181" t="str">
        <f>+IFERROR(+VLOOKUP(I262,Medlemsoversigt!A:D,2,FALSE),"")</f>
        <v/>
      </c>
      <c r="K262" s="181" t="str">
        <f>IFERROR(+VLOOKUP(I262,Medlemsoversigt!A:D,3,FALSE),"")</f>
        <v/>
      </c>
      <c r="L262" s="181" t="str">
        <f>IFERROR(IF(+VLOOKUP(I262,Medlemsoversigt!A:H,4,FALSE)=0,"",+VLOOKUP(I262,Medlemsoversigt!A:H,4,FALSE)),"")</f>
        <v/>
      </c>
      <c r="M262" s="279" t="str">
        <f>IFERROR(IF(+VLOOKUP(I262,Medlemsoversigt!A:K,10,FALSE)=0,"",+VLOOKUP(I262,Medlemsoversigt!A:K,10,FALSE)),"")</f>
        <v/>
      </c>
      <c r="N262" s="152"/>
      <c r="O262" s="287"/>
      <c r="P262" s="153"/>
      <c r="Q262" s="152"/>
      <c r="R262" s="286"/>
      <c r="S262" s="153"/>
      <c r="T262" s="152"/>
      <c r="U262" s="274"/>
      <c r="V262" s="282"/>
      <c r="W262" s="152"/>
      <c r="X262" s="286"/>
      <c r="Y262" s="153"/>
      <c r="Z262" s="296"/>
      <c r="AA262" s="274"/>
      <c r="AB262" s="274"/>
      <c r="AC262" s="152"/>
      <c r="AD262" s="286"/>
      <c r="AE262" s="153"/>
      <c r="AF262" s="296"/>
      <c r="AG262" s="286"/>
      <c r="AH262" s="153"/>
      <c r="AI262" s="296"/>
      <c r="AJ262" s="286"/>
      <c r="AK262" s="153"/>
      <c r="AL262" s="282"/>
    </row>
    <row r="263" spans="1:38" x14ac:dyDescent="0.25">
      <c r="A263" s="10" t="str">
        <f t="shared" ref="A263:A326" si="4">LEFT(C263,2)</f>
        <v/>
      </c>
      <c r="B263" s="127" t="str">
        <f>+IF(A263="1.",+Indsats!$A$1,+IF(A263="2.",+Indsats!$A$2,+IF(A263="3.",+Indsats!$A$3,+IF(A263="4.",+Indsats!$A$4,+IF(A263="5.",+Indsats!$A$5,+IF(A263="6.",+Indsats!$A$6,+IF(A263="7.",+Indsats!$A$7,+IF(A263="8.",+Indsats!$A$8,+IF(A263="9.",+Indsats!$A$9,+IF(A263="10",+Indsats!$A$10,+IF(A263="11",+Indsats!$A$11,+IF(A263="12",+Indsats!$A$12,+IF(A263="13",+Indsats!$A$13,+IF(A263="14",+Indsats!$A$14,"Mangler Aktionsnummer"))))))))))))))</f>
        <v>Mangler Aktionsnummer</v>
      </c>
      <c r="C263" s="56"/>
      <c r="D263" s="131"/>
      <c r="E263" s="133"/>
      <c r="F263" s="200"/>
      <c r="G263" s="200"/>
      <c r="H263" s="147" t="str">
        <f>IFERROR(+VLOOKUP(C263,Indsats!$B$1:$D$29,2,FALSE),"")</f>
        <v/>
      </c>
      <c r="I263" s="196"/>
      <c r="J263" s="181" t="str">
        <f>+IFERROR(+VLOOKUP(I263,Medlemsoversigt!A:D,2,FALSE),"")</f>
        <v/>
      </c>
      <c r="K263" s="181" t="str">
        <f>IFERROR(+VLOOKUP(I263,Medlemsoversigt!A:D,3,FALSE),"")</f>
        <v/>
      </c>
      <c r="L263" s="181" t="str">
        <f>IFERROR(IF(+VLOOKUP(I263,Medlemsoversigt!A:H,4,FALSE)=0,"",+VLOOKUP(I263,Medlemsoversigt!A:H,4,FALSE)),"")</f>
        <v/>
      </c>
      <c r="M263" s="279" t="str">
        <f>IFERROR(IF(+VLOOKUP(I263,Medlemsoversigt!A:K,10,FALSE)=0,"",+VLOOKUP(I263,Medlemsoversigt!A:K,10,FALSE)),"")</f>
        <v/>
      </c>
      <c r="N263" s="154"/>
      <c r="O263" s="286"/>
      <c r="P263" s="146"/>
      <c r="Q263" s="154"/>
      <c r="R263" s="287"/>
      <c r="S263" s="146"/>
      <c r="T263" s="154"/>
      <c r="U263" s="275"/>
      <c r="V263" s="283"/>
      <c r="W263" s="154"/>
      <c r="X263" s="287"/>
      <c r="Y263" s="146"/>
      <c r="Z263" s="297"/>
      <c r="AA263" s="275"/>
      <c r="AB263" s="275"/>
      <c r="AC263" s="154"/>
      <c r="AD263" s="287"/>
      <c r="AE263" s="146"/>
      <c r="AF263" s="297"/>
      <c r="AG263" s="287"/>
      <c r="AH263" s="146"/>
      <c r="AI263" s="297"/>
      <c r="AJ263" s="287"/>
      <c r="AK263" s="146"/>
      <c r="AL263" s="283"/>
    </row>
    <row r="264" spans="1:38" x14ac:dyDescent="0.25">
      <c r="A264" s="10" t="str">
        <f t="shared" si="4"/>
        <v/>
      </c>
      <c r="B264" s="127" t="str">
        <f>+IF(A264="1.",+Indsats!$A$1,+IF(A264="2.",+Indsats!$A$2,+IF(A264="3.",+Indsats!$A$3,+IF(A264="4.",+Indsats!$A$4,+IF(A264="5.",+Indsats!$A$5,+IF(A264="6.",+Indsats!$A$6,+IF(A264="7.",+Indsats!$A$7,+IF(A264="8.",+Indsats!$A$8,+IF(A264="9.",+Indsats!$A$9,+IF(A264="10",+Indsats!$A$10,+IF(A264="11",+Indsats!$A$11,+IF(A264="12",+Indsats!$A$12,+IF(A264="13",+Indsats!$A$13,+IF(A264="14",+Indsats!$A$14,"Mangler Aktionsnummer"))))))))))))))</f>
        <v>Mangler Aktionsnummer</v>
      </c>
      <c r="C264" s="56"/>
      <c r="D264" s="131"/>
      <c r="E264" s="133"/>
      <c r="F264" s="200"/>
      <c r="G264" s="200"/>
      <c r="H264" s="147" t="str">
        <f>IFERROR(+VLOOKUP(C264,Indsats!$B$1:$D$29,2,FALSE),"")</f>
        <v/>
      </c>
      <c r="I264" s="196"/>
      <c r="J264" s="181" t="str">
        <f>+IFERROR(+VLOOKUP(I264,Medlemsoversigt!A:D,2,FALSE),"")</f>
        <v/>
      </c>
      <c r="K264" s="181" t="str">
        <f>IFERROR(+VLOOKUP(I264,Medlemsoversigt!A:D,3,FALSE),"")</f>
        <v/>
      </c>
      <c r="L264" s="181" t="str">
        <f>IFERROR(IF(+VLOOKUP(I264,Medlemsoversigt!A:H,4,FALSE)=0,"",+VLOOKUP(I264,Medlemsoversigt!A:H,4,FALSE)),"")</f>
        <v/>
      </c>
      <c r="M264" s="279" t="str">
        <f>IFERROR(IF(+VLOOKUP(I264,Medlemsoversigt!A:K,10,FALSE)=0,"",+VLOOKUP(I264,Medlemsoversigt!A:K,10,FALSE)),"")</f>
        <v/>
      </c>
      <c r="N264" s="152"/>
      <c r="O264" s="287"/>
      <c r="P264" s="153"/>
      <c r="Q264" s="152"/>
      <c r="R264" s="286"/>
      <c r="S264" s="153"/>
      <c r="T264" s="152"/>
      <c r="U264" s="274"/>
      <c r="V264" s="282"/>
      <c r="W264" s="152"/>
      <c r="X264" s="286"/>
      <c r="Y264" s="153"/>
      <c r="Z264" s="296"/>
      <c r="AA264" s="274"/>
      <c r="AB264" s="274"/>
      <c r="AC264" s="152"/>
      <c r="AD264" s="286"/>
      <c r="AE264" s="153"/>
      <c r="AF264" s="296"/>
      <c r="AG264" s="286"/>
      <c r="AH264" s="153"/>
      <c r="AI264" s="296"/>
      <c r="AJ264" s="286"/>
      <c r="AK264" s="153"/>
      <c r="AL264" s="282"/>
    </row>
    <row r="265" spans="1:38" x14ac:dyDescent="0.25">
      <c r="A265" s="10" t="str">
        <f t="shared" si="4"/>
        <v/>
      </c>
      <c r="B265" s="127" t="str">
        <f>+IF(A265="1.",+Indsats!$A$1,+IF(A265="2.",+Indsats!$A$2,+IF(A265="3.",+Indsats!$A$3,+IF(A265="4.",+Indsats!$A$4,+IF(A265="5.",+Indsats!$A$5,+IF(A265="6.",+Indsats!$A$6,+IF(A265="7.",+Indsats!$A$7,+IF(A265="8.",+Indsats!$A$8,+IF(A265="9.",+Indsats!$A$9,+IF(A265="10",+Indsats!$A$10,+IF(A265="11",+Indsats!$A$11,+IF(A265="12",+Indsats!$A$12,+IF(A265="13",+Indsats!$A$13,+IF(A265="14",+Indsats!$A$14,"Mangler Aktionsnummer"))))))))))))))</f>
        <v>Mangler Aktionsnummer</v>
      </c>
      <c r="C265" s="56"/>
      <c r="D265" s="131"/>
      <c r="E265" s="133"/>
      <c r="F265" s="200"/>
      <c r="G265" s="200"/>
      <c r="H265" s="147" t="str">
        <f>IFERROR(+VLOOKUP(C265,Indsats!$B$1:$D$29,2,FALSE),"")</f>
        <v/>
      </c>
      <c r="I265" s="196"/>
      <c r="J265" s="181" t="str">
        <f>+IFERROR(+VLOOKUP(I265,Medlemsoversigt!A:D,2,FALSE),"")</f>
        <v/>
      </c>
      <c r="K265" s="181" t="str">
        <f>IFERROR(+VLOOKUP(I265,Medlemsoversigt!A:D,3,FALSE),"")</f>
        <v/>
      </c>
      <c r="L265" s="181" t="str">
        <f>IFERROR(IF(+VLOOKUP(I265,Medlemsoversigt!A:H,4,FALSE)=0,"",+VLOOKUP(I265,Medlemsoversigt!A:H,4,FALSE)),"")</f>
        <v/>
      </c>
      <c r="M265" s="279" t="str">
        <f>IFERROR(IF(+VLOOKUP(I265,Medlemsoversigt!A:K,10,FALSE)=0,"",+VLOOKUP(I265,Medlemsoversigt!A:K,10,FALSE)),"")</f>
        <v/>
      </c>
      <c r="N265" s="154"/>
      <c r="O265" s="286"/>
      <c r="P265" s="146"/>
      <c r="Q265" s="154"/>
      <c r="R265" s="287"/>
      <c r="S265" s="146"/>
      <c r="T265" s="154"/>
      <c r="U265" s="275"/>
      <c r="V265" s="283"/>
      <c r="W265" s="154"/>
      <c r="X265" s="287"/>
      <c r="Y265" s="146"/>
      <c r="Z265" s="297"/>
      <c r="AA265" s="275"/>
      <c r="AB265" s="275"/>
      <c r="AC265" s="154"/>
      <c r="AD265" s="287"/>
      <c r="AE265" s="146"/>
      <c r="AF265" s="297"/>
      <c r="AG265" s="287"/>
      <c r="AH265" s="146"/>
      <c r="AI265" s="297"/>
      <c r="AJ265" s="287"/>
      <c r="AK265" s="146"/>
      <c r="AL265" s="283"/>
    </row>
    <row r="266" spans="1:38" x14ac:dyDescent="0.25">
      <c r="A266" s="10" t="str">
        <f t="shared" si="4"/>
        <v/>
      </c>
      <c r="B266" s="127" t="str">
        <f>+IF(A266="1.",+Indsats!$A$1,+IF(A266="2.",+Indsats!$A$2,+IF(A266="3.",+Indsats!$A$3,+IF(A266="4.",+Indsats!$A$4,+IF(A266="5.",+Indsats!$A$5,+IF(A266="6.",+Indsats!$A$6,+IF(A266="7.",+Indsats!$A$7,+IF(A266="8.",+Indsats!$A$8,+IF(A266="9.",+Indsats!$A$9,+IF(A266="10",+Indsats!$A$10,+IF(A266="11",+Indsats!$A$11,+IF(A266="12",+Indsats!$A$12,+IF(A266="13",+Indsats!$A$13,+IF(A266="14",+Indsats!$A$14,"Mangler Aktionsnummer"))))))))))))))</f>
        <v>Mangler Aktionsnummer</v>
      </c>
      <c r="C266" s="56"/>
      <c r="D266" s="131"/>
      <c r="E266" s="133"/>
      <c r="F266" s="200"/>
      <c r="G266" s="200"/>
      <c r="H266" s="147" t="str">
        <f>IFERROR(+VLOOKUP(C266,Indsats!$B$1:$D$29,2,FALSE),"")</f>
        <v/>
      </c>
      <c r="I266" s="196"/>
      <c r="J266" s="181" t="str">
        <f>+IFERROR(+VLOOKUP(I266,Medlemsoversigt!A:D,2,FALSE),"")</f>
        <v/>
      </c>
      <c r="K266" s="181" t="str">
        <f>IFERROR(+VLOOKUP(I266,Medlemsoversigt!A:D,3,FALSE),"")</f>
        <v/>
      </c>
      <c r="L266" s="181" t="str">
        <f>IFERROR(IF(+VLOOKUP(I266,Medlemsoversigt!A:H,4,FALSE)=0,"",+VLOOKUP(I266,Medlemsoversigt!A:H,4,FALSE)),"")</f>
        <v/>
      </c>
      <c r="M266" s="279" t="str">
        <f>IFERROR(IF(+VLOOKUP(I266,Medlemsoversigt!A:K,10,FALSE)=0,"",+VLOOKUP(I266,Medlemsoversigt!A:K,10,FALSE)),"")</f>
        <v/>
      </c>
      <c r="N266" s="152"/>
      <c r="O266" s="287"/>
      <c r="P266" s="153"/>
      <c r="Q266" s="152"/>
      <c r="R266" s="286"/>
      <c r="S266" s="153"/>
      <c r="T266" s="152"/>
      <c r="U266" s="274"/>
      <c r="V266" s="282"/>
      <c r="W266" s="152"/>
      <c r="X266" s="286"/>
      <c r="Y266" s="153"/>
      <c r="Z266" s="296"/>
      <c r="AA266" s="274"/>
      <c r="AB266" s="274"/>
      <c r="AC266" s="152"/>
      <c r="AD266" s="286"/>
      <c r="AE266" s="153"/>
      <c r="AF266" s="296"/>
      <c r="AG266" s="286"/>
      <c r="AH266" s="153"/>
      <c r="AI266" s="296"/>
      <c r="AJ266" s="286"/>
      <c r="AK266" s="153"/>
      <c r="AL266" s="282"/>
    </row>
    <row r="267" spans="1:38" x14ac:dyDescent="0.25">
      <c r="A267" s="10" t="str">
        <f t="shared" si="4"/>
        <v/>
      </c>
      <c r="B267" s="127" t="str">
        <f>+IF(A267="1.",+Indsats!$A$1,+IF(A267="2.",+Indsats!$A$2,+IF(A267="3.",+Indsats!$A$3,+IF(A267="4.",+Indsats!$A$4,+IF(A267="5.",+Indsats!$A$5,+IF(A267="6.",+Indsats!$A$6,+IF(A267="7.",+Indsats!$A$7,+IF(A267="8.",+Indsats!$A$8,+IF(A267="9.",+Indsats!$A$9,+IF(A267="10",+Indsats!$A$10,+IF(A267="11",+Indsats!$A$11,+IF(A267="12",+Indsats!$A$12,+IF(A267="13",+Indsats!$A$13,+IF(A267="14",+Indsats!$A$14,"Mangler Aktionsnummer"))))))))))))))</f>
        <v>Mangler Aktionsnummer</v>
      </c>
      <c r="C267" s="56"/>
      <c r="D267" s="131"/>
      <c r="E267" s="133"/>
      <c r="F267" s="200"/>
      <c r="G267" s="200"/>
      <c r="H267" s="147" t="str">
        <f>IFERROR(+VLOOKUP(C267,Indsats!$B$1:$D$29,2,FALSE),"")</f>
        <v/>
      </c>
      <c r="I267" s="196"/>
      <c r="J267" s="181" t="str">
        <f>+IFERROR(+VLOOKUP(I267,Medlemsoversigt!A:D,2,FALSE),"")</f>
        <v/>
      </c>
      <c r="K267" s="181" t="str">
        <f>IFERROR(+VLOOKUP(I267,Medlemsoversigt!A:D,3,FALSE),"")</f>
        <v/>
      </c>
      <c r="L267" s="181" t="str">
        <f>IFERROR(IF(+VLOOKUP(I267,Medlemsoversigt!A:H,4,FALSE)=0,"",+VLOOKUP(I267,Medlemsoversigt!A:H,4,FALSE)),"")</f>
        <v/>
      </c>
      <c r="M267" s="279" t="str">
        <f>IFERROR(IF(+VLOOKUP(I267,Medlemsoversigt!A:K,10,FALSE)=0,"",+VLOOKUP(I267,Medlemsoversigt!A:K,10,FALSE)),"")</f>
        <v/>
      </c>
      <c r="N267" s="154"/>
      <c r="O267" s="286"/>
      <c r="P267" s="146"/>
      <c r="Q267" s="154"/>
      <c r="R267" s="287"/>
      <c r="S267" s="146"/>
      <c r="T267" s="154"/>
      <c r="U267" s="275"/>
      <c r="V267" s="283"/>
      <c r="W267" s="154"/>
      <c r="X267" s="287"/>
      <c r="Y267" s="146"/>
      <c r="Z267" s="297"/>
      <c r="AA267" s="275"/>
      <c r="AB267" s="275"/>
      <c r="AC267" s="154"/>
      <c r="AD267" s="287"/>
      <c r="AE267" s="146"/>
      <c r="AF267" s="297"/>
      <c r="AG267" s="287"/>
      <c r="AH267" s="146"/>
      <c r="AI267" s="297"/>
      <c r="AJ267" s="287"/>
      <c r="AK267" s="146"/>
      <c r="AL267" s="283"/>
    </row>
    <row r="268" spans="1:38" x14ac:dyDescent="0.25">
      <c r="A268" s="10" t="str">
        <f t="shared" si="4"/>
        <v/>
      </c>
      <c r="B268" s="127" t="str">
        <f>+IF(A268="1.",+Indsats!$A$1,+IF(A268="2.",+Indsats!$A$2,+IF(A268="3.",+Indsats!$A$3,+IF(A268="4.",+Indsats!$A$4,+IF(A268="5.",+Indsats!$A$5,+IF(A268="6.",+Indsats!$A$6,+IF(A268="7.",+Indsats!$A$7,+IF(A268="8.",+Indsats!$A$8,+IF(A268="9.",+Indsats!$A$9,+IF(A268="10",+Indsats!$A$10,+IF(A268="11",+Indsats!$A$11,+IF(A268="12",+Indsats!$A$12,+IF(A268="13",+Indsats!$A$13,+IF(A268="14",+Indsats!$A$14,"Mangler Aktionsnummer"))))))))))))))</f>
        <v>Mangler Aktionsnummer</v>
      </c>
      <c r="C268" s="56"/>
      <c r="D268" s="131"/>
      <c r="E268" s="133"/>
      <c r="F268" s="200"/>
      <c r="G268" s="200"/>
      <c r="H268" s="147" t="str">
        <f>IFERROR(+VLOOKUP(C268,Indsats!$B$1:$D$29,2,FALSE),"")</f>
        <v/>
      </c>
      <c r="I268" s="196"/>
      <c r="J268" s="181" t="str">
        <f>+IFERROR(+VLOOKUP(I268,Medlemsoversigt!A:D,2,FALSE),"")</f>
        <v/>
      </c>
      <c r="K268" s="181" t="str">
        <f>IFERROR(+VLOOKUP(I268,Medlemsoversigt!A:D,3,FALSE),"")</f>
        <v/>
      </c>
      <c r="L268" s="181" t="str">
        <f>IFERROR(IF(+VLOOKUP(I268,Medlemsoversigt!A:H,4,FALSE)=0,"",+VLOOKUP(I268,Medlemsoversigt!A:H,4,FALSE)),"")</f>
        <v/>
      </c>
      <c r="M268" s="279" t="str">
        <f>IFERROR(IF(+VLOOKUP(I268,Medlemsoversigt!A:K,10,FALSE)=0,"",+VLOOKUP(I268,Medlemsoversigt!A:K,10,FALSE)),"")</f>
        <v/>
      </c>
      <c r="N268" s="152"/>
      <c r="O268" s="287"/>
      <c r="P268" s="153"/>
      <c r="Q268" s="152"/>
      <c r="R268" s="286"/>
      <c r="S268" s="153"/>
      <c r="T268" s="152"/>
      <c r="U268" s="274"/>
      <c r="V268" s="282"/>
      <c r="W268" s="152"/>
      <c r="X268" s="286"/>
      <c r="Y268" s="153"/>
      <c r="Z268" s="296"/>
      <c r="AA268" s="274"/>
      <c r="AB268" s="274"/>
      <c r="AC268" s="152"/>
      <c r="AD268" s="286"/>
      <c r="AE268" s="153"/>
      <c r="AF268" s="296"/>
      <c r="AG268" s="286"/>
      <c r="AH268" s="153"/>
      <c r="AI268" s="296"/>
      <c r="AJ268" s="286"/>
      <c r="AK268" s="153"/>
      <c r="AL268" s="282"/>
    </row>
    <row r="269" spans="1:38" x14ac:dyDescent="0.25">
      <c r="A269" s="10" t="str">
        <f t="shared" si="4"/>
        <v/>
      </c>
      <c r="B269" s="127" t="str">
        <f>+IF(A269="1.",+Indsats!$A$1,+IF(A269="2.",+Indsats!$A$2,+IF(A269="3.",+Indsats!$A$3,+IF(A269="4.",+Indsats!$A$4,+IF(A269="5.",+Indsats!$A$5,+IF(A269="6.",+Indsats!$A$6,+IF(A269="7.",+Indsats!$A$7,+IF(A269="8.",+Indsats!$A$8,+IF(A269="9.",+Indsats!$A$9,+IF(A269="10",+Indsats!$A$10,+IF(A269="11",+Indsats!$A$11,+IF(A269="12",+Indsats!$A$12,+IF(A269="13",+Indsats!$A$13,+IF(A269="14",+Indsats!$A$14,"Mangler Aktionsnummer"))))))))))))))</f>
        <v>Mangler Aktionsnummer</v>
      </c>
      <c r="C269" s="56"/>
      <c r="D269" s="131"/>
      <c r="E269" s="133"/>
      <c r="F269" s="200"/>
      <c r="G269" s="200"/>
      <c r="H269" s="147" t="str">
        <f>IFERROR(+VLOOKUP(C269,Indsats!$B$1:$D$29,2,FALSE),"")</f>
        <v/>
      </c>
      <c r="I269" s="196"/>
      <c r="J269" s="181" t="str">
        <f>+IFERROR(+VLOOKUP(I269,Medlemsoversigt!A:D,2,FALSE),"")</f>
        <v/>
      </c>
      <c r="K269" s="181" t="str">
        <f>IFERROR(+VLOOKUP(I269,Medlemsoversigt!A:D,3,FALSE),"")</f>
        <v/>
      </c>
      <c r="L269" s="181" t="str">
        <f>IFERROR(IF(+VLOOKUP(I269,Medlemsoversigt!A:H,4,FALSE)=0,"",+VLOOKUP(I269,Medlemsoversigt!A:H,4,FALSE)),"")</f>
        <v/>
      </c>
      <c r="M269" s="279" t="str">
        <f>IFERROR(IF(+VLOOKUP(I269,Medlemsoversigt!A:K,10,FALSE)=0,"",+VLOOKUP(I269,Medlemsoversigt!A:K,10,FALSE)),"")</f>
        <v/>
      </c>
      <c r="N269" s="154"/>
      <c r="O269" s="286"/>
      <c r="P269" s="146"/>
      <c r="Q269" s="154"/>
      <c r="R269" s="287"/>
      <c r="S269" s="146"/>
      <c r="T269" s="154"/>
      <c r="U269" s="275"/>
      <c r="V269" s="283"/>
      <c r="W269" s="154"/>
      <c r="X269" s="287"/>
      <c r="Y269" s="146"/>
      <c r="Z269" s="297"/>
      <c r="AA269" s="275"/>
      <c r="AB269" s="275"/>
      <c r="AC269" s="154"/>
      <c r="AD269" s="287"/>
      <c r="AE269" s="146"/>
      <c r="AF269" s="297"/>
      <c r="AG269" s="287"/>
      <c r="AH269" s="146"/>
      <c r="AI269" s="297"/>
      <c r="AJ269" s="287"/>
      <c r="AK269" s="146"/>
      <c r="AL269" s="283"/>
    </row>
    <row r="270" spans="1:38" x14ac:dyDescent="0.25">
      <c r="A270" s="10" t="str">
        <f t="shared" si="4"/>
        <v/>
      </c>
      <c r="B270" s="127" t="str">
        <f>+IF(A270="1.",+Indsats!$A$1,+IF(A270="2.",+Indsats!$A$2,+IF(A270="3.",+Indsats!$A$3,+IF(A270="4.",+Indsats!$A$4,+IF(A270="5.",+Indsats!$A$5,+IF(A270="6.",+Indsats!$A$6,+IF(A270="7.",+Indsats!$A$7,+IF(A270="8.",+Indsats!$A$8,+IF(A270="9.",+Indsats!$A$9,+IF(A270="10",+Indsats!$A$10,+IF(A270="11",+Indsats!$A$11,+IF(A270="12",+Indsats!$A$12,+IF(A270="13",+Indsats!$A$13,+IF(A270="14",+Indsats!$A$14,"Mangler Aktionsnummer"))))))))))))))</f>
        <v>Mangler Aktionsnummer</v>
      </c>
      <c r="C270" s="56"/>
      <c r="D270" s="131"/>
      <c r="E270" s="133"/>
      <c r="F270" s="200"/>
      <c r="G270" s="200"/>
      <c r="H270" s="147" t="str">
        <f>IFERROR(+VLOOKUP(C270,Indsats!$B$1:$D$29,2,FALSE),"")</f>
        <v/>
      </c>
      <c r="I270" s="196"/>
      <c r="J270" s="181" t="str">
        <f>+IFERROR(+VLOOKUP(I270,Medlemsoversigt!A:D,2,FALSE),"")</f>
        <v/>
      </c>
      <c r="K270" s="181" t="str">
        <f>IFERROR(+VLOOKUP(I270,Medlemsoversigt!A:D,3,FALSE),"")</f>
        <v/>
      </c>
      <c r="L270" s="181" t="str">
        <f>IFERROR(IF(+VLOOKUP(I270,Medlemsoversigt!A:H,4,FALSE)=0,"",+VLOOKUP(I270,Medlemsoversigt!A:H,4,FALSE)),"")</f>
        <v/>
      </c>
      <c r="M270" s="279" t="str">
        <f>IFERROR(IF(+VLOOKUP(I270,Medlemsoversigt!A:K,10,FALSE)=0,"",+VLOOKUP(I270,Medlemsoversigt!A:K,10,FALSE)),"")</f>
        <v/>
      </c>
      <c r="N270" s="152"/>
      <c r="O270" s="287"/>
      <c r="P270" s="153"/>
      <c r="Q270" s="152"/>
      <c r="R270" s="286"/>
      <c r="S270" s="153"/>
      <c r="T270" s="152"/>
      <c r="U270" s="274"/>
      <c r="V270" s="282"/>
      <c r="W270" s="152"/>
      <c r="X270" s="286"/>
      <c r="Y270" s="153"/>
      <c r="Z270" s="296"/>
      <c r="AA270" s="274"/>
      <c r="AB270" s="274"/>
      <c r="AC270" s="152"/>
      <c r="AD270" s="286"/>
      <c r="AE270" s="153"/>
      <c r="AF270" s="296"/>
      <c r="AG270" s="286"/>
      <c r="AH270" s="153"/>
      <c r="AI270" s="296"/>
      <c r="AJ270" s="286"/>
      <c r="AK270" s="153"/>
      <c r="AL270" s="282"/>
    </row>
    <row r="271" spans="1:38" x14ac:dyDescent="0.25">
      <c r="A271" s="10" t="str">
        <f t="shared" si="4"/>
        <v/>
      </c>
      <c r="B271" s="127" t="str">
        <f>+IF(A271="1.",+Indsats!$A$1,+IF(A271="2.",+Indsats!$A$2,+IF(A271="3.",+Indsats!$A$3,+IF(A271="4.",+Indsats!$A$4,+IF(A271="5.",+Indsats!$A$5,+IF(A271="6.",+Indsats!$A$6,+IF(A271="7.",+Indsats!$A$7,+IF(A271="8.",+Indsats!$A$8,+IF(A271="9.",+Indsats!$A$9,+IF(A271="10",+Indsats!$A$10,+IF(A271="11",+Indsats!$A$11,+IF(A271="12",+Indsats!$A$12,+IF(A271="13",+Indsats!$A$13,+IF(A271="14",+Indsats!$A$14,"Mangler Aktionsnummer"))))))))))))))</f>
        <v>Mangler Aktionsnummer</v>
      </c>
      <c r="C271" s="56"/>
      <c r="D271" s="131"/>
      <c r="E271" s="133"/>
      <c r="F271" s="200"/>
      <c r="G271" s="200"/>
      <c r="H271" s="147" t="str">
        <f>IFERROR(+VLOOKUP(C271,Indsats!$B$1:$D$29,2,FALSE),"")</f>
        <v/>
      </c>
      <c r="I271" s="196"/>
      <c r="J271" s="181" t="str">
        <f>+IFERROR(+VLOOKUP(I271,Medlemsoversigt!A:D,2,FALSE),"")</f>
        <v/>
      </c>
      <c r="K271" s="181" t="str">
        <f>IFERROR(+VLOOKUP(I271,Medlemsoversigt!A:D,3,FALSE),"")</f>
        <v/>
      </c>
      <c r="L271" s="181" t="str">
        <f>IFERROR(IF(+VLOOKUP(I271,Medlemsoversigt!A:H,4,FALSE)=0,"",+VLOOKUP(I271,Medlemsoversigt!A:H,4,FALSE)),"")</f>
        <v/>
      </c>
      <c r="M271" s="279" t="str">
        <f>IFERROR(IF(+VLOOKUP(I271,Medlemsoversigt!A:K,10,FALSE)=0,"",+VLOOKUP(I271,Medlemsoversigt!A:K,10,FALSE)),"")</f>
        <v/>
      </c>
      <c r="N271" s="154"/>
      <c r="O271" s="286"/>
      <c r="P271" s="146"/>
      <c r="Q271" s="154"/>
      <c r="R271" s="287"/>
      <c r="S271" s="146"/>
      <c r="T271" s="154"/>
      <c r="U271" s="275"/>
      <c r="V271" s="283"/>
      <c r="W271" s="154"/>
      <c r="X271" s="287"/>
      <c r="Y271" s="146"/>
      <c r="Z271" s="297"/>
      <c r="AA271" s="275"/>
      <c r="AB271" s="275"/>
      <c r="AC271" s="154"/>
      <c r="AD271" s="287"/>
      <c r="AE271" s="146"/>
      <c r="AF271" s="297"/>
      <c r="AG271" s="287"/>
      <c r="AH271" s="146"/>
      <c r="AI271" s="297"/>
      <c r="AJ271" s="287"/>
      <c r="AK271" s="146"/>
      <c r="AL271" s="283"/>
    </row>
    <row r="272" spans="1:38" x14ac:dyDescent="0.25">
      <c r="A272" s="10" t="str">
        <f t="shared" si="4"/>
        <v/>
      </c>
      <c r="B272" s="127" t="str">
        <f>+IF(A272="1.",+Indsats!$A$1,+IF(A272="2.",+Indsats!$A$2,+IF(A272="3.",+Indsats!$A$3,+IF(A272="4.",+Indsats!$A$4,+IF(A272="5.",+Indsats!$A$5,+IF(A272="6.",+Indsats!$A$6,+IF(A272="7.",+Indsats!$A$7,+IF(A272="8.",+Indsats!$A$8,+IF(A272="9.",+Indsats!$A$9,+IF(A272="10",+Indsats!$A$10,+IF(A272="11",+Indsats!$A$11,+IF(A272="12",+Indsats!$A$12,+IF(A272="13",+Indsats!$A$13,+IF(A272="14",+Indsats!$A$14,"Mangler Aktionsnummer"))))))))))))))</f>
        <v>Mangler Aktionsnummer</v>
      </c>
      <c r="C272" s="56"/>
      <c r="D272" s="131"/>
      <c r="E272" s="133"/>
      <c r="F272" s="200"/>
      <c r="G272" s="200"/>
      <c r="H272" s="147" t="str">
        <f>IFERROR(+VLOOKUP(C272,Indsats!$B$1:$D$29,2,FALSE),"")</f>
        <v/>
      </c>
      <c r="I272" s="196"/>
      <c r="J272" s="181" t="str">
        <f>+IFERROR(+VLOOKUP(I272,Medlemsoversigt!A:D,2,FALSE),"")</f>
        <v/>
      </c>
      <c r="K272" s="181" t="str">
        <f>IFERROR(+VLOOKUP(I272,Medlemsoversigt!A:D,3,FALSE),"")</f>
        <v/>
      </c>
      <c r="L272" s="181" t="str">
        <f>IFERROR(IF(+VLOOKUP(I272,Medlemsoversigt!A:H,4,FALSE)=0,"",+VLOOKUP(I272,Medlemsoversigt!A:H,4,FALSE)),"")</f>
        <v/>
      </c>
      <c r="M272" s="279" t="str">
        <f>IFERROR(IF(+VLOOKUP(I272,Medlemsoversigt!A:K,10,FALSE)=0,"",+VLOOKUP(I272,Medlemsoversigt!A:K,10,FALSE)),"")</f>
        <v/>
      </c>
      <c r="N272" s="152"/>
      <c r="O272" s="287"/>
      <c r="P272" s="153"/>
      <c r="Q272" s="152"/>
      <c r="R272" s="286"/>
      <c r="S272" s="153"/>
      <c r="T272" s="152"/>
      <c r="U272" s="274"/>
      <c r="V272" s="282"/>
      <c r="W272" s="152"/>
      <c r="X272" s="286"/>
      <c r="Y272" s="153"/>
      <c r="Z272" s="296"/>
      <c r="AA272" s="274"/>
      <c r="AB272" s="274"/>
      <c r="AC272" s="152"/>
      <c r="AD272" s="286"/>
      <c r="AE272" s="153"/>
      <c r="AF272" s="296"/>
      <c r="AG272" s="286"/>
      <c r="AH272" s="153"/>
      <c r="AI272" s="296"/>
      <c r="AJ272" s="286"/>
      <c r="AK272" s="153"/>
      <c r="AL272" s="282"/>
    </row>
    <row r="273" spans="1:38" x14ac:dyDescent="0.25">
      <c r="A273" s="10" t="str">
        <f t="shared" si="4"/>
        <v/>
      </c>
      <c r="B273" s="127" t="str">
        <f>+IF(A273="1.",+Indsats!$A$1,+IF(A273="2.",+Indsats!$A$2,+IF(A273="3.",+Indsats!$A$3,+IF(A273="4.",+Indsats!$A$4,+IF(A273="5.",+Indsats!$A$5,+IF(A273="6.",+Indsats!$A$6,+IF(A273="7.",+Indsats!$A$7,+IF(A273="8.",+Indsats!$A$8,+IF(A273="9.",+Indsats!$A$9,+IF(A273="10",+Indsats!$A$10,+IF(A273="11",+Indsats!$A$11,+IF(A273="12",+Indsats!$A$12,+IF(A273="13",+Indsats!$A$13,+IF(A273="14",+Indsats!$A$14,"Mangler Aktionsnummer"))))))))))))))</f>
        <v>Mangler Aktionsnummer</v>
      </c>
      <c r="C273" s="56"/>
      <c r="D273" s="131"/>
      <c r="E273" s="133"/>
      <c r="F273" s="200"/>
      <c r="G273" s="200"/>
      <c r="H273" s="147" t="str">
        <f>IFERROR(+VLOOKUP(C273,Indsats!$B$1:$D$29,2,FALSE),"")</f>
        <v/>
      </c>
      <c r="I273" s="196"/>
      <c r="J273" s="181" t="str">
        <f>+IFERROR(+VLOOKUP(I273,Medlemsoversigt!A:D,2,FALSE),"")</f>
        <v/>
      </c>
      <c r="K273" s="181" t="str">
        <f>IFERROR(+VLOOKUP(I273,Medlemsoversigt!A:D,3,FALSE),"")</f>
        <v/>
      </c>
      <c r="L273" s="181" t="str">
        <f>IFERROR(IF(+VLOOKUP(I273,Medlemsoversigt!A:H,4,FALSE)=0,"",+VLOOKUP(I273,Medlemsoversigt!A:H,4,FALSE)),"")</f>
        <v/>
      </c>
      <c r="M273" s="279" t="str">
        <f>IFERROR(IF(+VLOOKUP(I273,Medlemsoversigt!A:K,10,FALSE)=0,"",+VLOOKUP(I273,Medlemsoversigt!A:K,10,FALSE)),"")</f>
        <v/>
      </c>
      <c r="N273" s="154"/>
      <c r="O273" s="286"/>
      <c r="P273" s="146"/>
      <c r="Q273" s="154"/>
      <c r="R273" s="287"/>
      <c r="S273" s="146"/>
      <c r="T273" s="154"/>
      <c r="U273" s="275"/>
      <c r="V273" s="283"/>
      <c r="W273" s="154"/>
      <c r="X273" s="287"/>
      <c r="Y273" s="146"/>
      <c r="Z273" s="297"/>
      <c r="AA273" s="275"/>
      <c r="AB273" s="275"/>
      <c r="AC273" s="154"/>
      <c r="AD273" s="287"/>
      <c r="AE273" s="146"/>
      <c r="AF273" s="297"/>
      <c r="AG273" s="287"/>
      <c r="AH273" s="146"/>
      <c r="AI273" s="297"/>
      <c r="AJ273" s="287"/>
      <c r="AK273" s="146"/>
      <c r="AL273" s="283"/>
    </row>
    <row r="274" spans="1:38" x14ac:dyDescent="0.25">
      <c r="A274" s="10" t="str">
        <f t="shared" si="4"/>
        <v/>
      </c>
      <c r="B274" s="127" t="str">
        <f>+IF(A274="1.",+Indsats!$A$1,+IF(A274="2.",+Indsats!$A$2,+IF(A274="3.",+Indsats!$A$3,+IF(A274="4.",+Indsats!$A$4,+IF(A274="5.",+Indsats!$A$5,+IF(A274="6.",+Indsats!$A$6,+IF(A274="7.",+Indsats!$A$7,+IF(A274="8.",+Indsats!$A$8,+IF(A274="9.",+Indsats!$A$9,+IF(A274="10",+Indsats!$A$10,+IF(A274="11",+Indsats!$A$11,+IF(A274="12",+Indsats!$A$12,+IF(A274="13",+Indsats!$A$13,+IF(A274="14",+Indsats!$A$14,"Mangler Aktionsnummer"))))))))))))))</f>
        <v>Mangler Aktionsnummer</v>
      </c>
      <c r="C274" s="56"/>
      <c r="D274" s="131"/>
      <c r="E274" s="133"/>
      <c r="F274" s="200"/>
      <c r="G274" s="200"/>
      <c r="H274" s="147" t="str">
        <f>IFERROR(+VLOOKUP(C274,Indsats!$B$1:$D$29,2,FALSE),"")</f>
        <v/>
      </c>
      <c r="I274" s="196"/>
      <c r="J274" s="181" t="str">
        <f>+IFERROR(+VLOOKUP(I274,Medlemsoversigt!A:D,2,FALSE),"")</f>
        <v/>
      </c>
      <c r="K274" s="181" t="str">
        <f>IFERROR(+VLOOKUP(I274,Medlemsoversigt!A:D,3,FALSE),"")</f>
        <v/>
      </c>
      <c r="L274" s="181" t="str">
        <f>IFERROR(IF(+VLOOKUP(I274,Medlemsoversigt!A:H,4,FALSE)=0,"",+VLOOKUP(I274,Medlemsoversigt!A:H,4,FALSE)),"")</f>
        <v/>
      </c>
      <c r="M274" s="279" t="str">
        <f>IFERROR(IF(+VLOOKUP(I274,Medlemsoversigt!A:K,10,FALSE)=0,"",+VLOOKUP(I274,Medlemsoversigt!A:K,10,FALSE)),"")</f>
        <v/>
      </c>
      <c r="N274" s="152"/>
      <c r="O274" s="287"/>
      <c r="P274" s="153"/>
      <c r="Q274" s="152"/>
      <c r="R274" s="286"/>
      <c r="S274" s="153"/>
      <c r="T274" s="152"/>
      <c r="U274" s="274"/>
      <c r="V274" s="282"/>
      <c r="W274" s="152"/>
      <c r="X274" s="286"/>
      <c r="Y274" s="153"/>
      <c r="Z274" s="296"/>
      <c r="AA274" s="274"/>
      <c r="AB274" s="274"/>
      <c r="AC274" s="152"/>
      <c r="AD274" s="286"/>
      <c r="AE274" s="153"/>
      <c r="AF274" s="296"/>
      <c r="AG274" s="286"/>
      <c r="AH274" s="153"/>
      <c r="AI274" s="296"/>
      <c r="AJ274" s="286"/>
      <c r="AK274" s="153"/>
      <c r="AL274" s="282"/>
    </row>
    <row r="275" spans="1:38" x14ac:dyDescent="0.25">
      <c r="A275" s="10" t="str">
        <f t="shared" si="4"/>
        <v/>
      </c>
      <c r="B275" s="127" t="str">
        <f>+IF(A275="1.",+Indsats!$A$1,+IF(A275="2.",+Indsats!$A$2,+IF(A275="3.",+Indsats!$A$3,+IF(A275="4.",+Indsats!$A$4,+IF(A275="5.",+Indsats!$A$5,+IF(A275="6.",+Indsats!$A$6,+IF(A275="7.",+Indsats!$A$7,+IF(A275="8.",+Indsats!$A$8,+IF(A275="9.",+Indsats!$A$9,+IF(A275="10",+Indsats!$A$10,+IF(A275="11",+Indsats!$A$11,+IF(A275="12",+Indsats!$A$12,+IF(A275="13",+Indsats!$A$13,+IF(A275="14",+Indsats!$A$14,"Mangler Aktionsnummer"))))))))))))))</f>
        <v>Mangler Aktionsnummer</v>
      </c>
      <c r="C275" s="56"/>
      <c r="D275" s="131"/>
      <c r="E275" s="133"/>
      <c r="F275" s="200"/>
      <c r="G275" s="200"/>
      <c r="H275" s="147" t="str">
        <f>IFERROR(+VLOOKUP(C275,Indsats!$B$1:$D$29,2,FALSE),"")</f>
        <v/>
      </c>
      <c r="I275" s="196"/>
      <c r="J275" s="181" t="str">
        <f>+IFERROR(+VLOOKUP(I275,Medlemsoversigt!A:D,2,FALSE),"")</f>
        <v/>
      </c>
      <c r="K275" s="181" t="str">
        <f>IFERROR(+VLOOKUP(I275,Medlemsoversigt!A:D,3,FALSE),"")</f>
        <v/>
      </c>
      <c r="L275" s="181" t="str">
        <f>IFERROR(IF(+VLOOKUP(I275,Medlemsoversigt!A:H,4,FALSE)=0,"",+VLOOKUP(I275,Medlemsoversigt!A:H,4,FALSE)),"")</f>
        <v/>
      </c>
      <c r="M275" s="279" t="str">
        <f>IFERROR(IF(+VLOOKUP(I275,Medlemsoversigt!A:K,10,FALSE)=0,"",+VLOOKUP(I275,Medlemsoversigt!A:K,10,FALSE)),"")</f>
        <v/>
      </c>
      <c r="N275" s="154"/>
      <c r="O275" s="287"/>
      <c r="P275" s="146"/>
      <c r="Q275" s="154"/>
      <c r="R275" s="287"/>
      <c r="S275" s="146"/>
      <c r="T275" s="154"/>
      <c r="U275" s="275"/>
      <c r="V275" s="283"/>
      <c r="W275" s="154"/>
      <c r="X275" s="287"/>
      <c r="Y275" s="146"/>
      <c r="Z275" s="297"/>
      <c r="AA275" s="275"/>
      <c r="AB275" s="275"/>
      <c r="AC275" s="154"/>
      <c r="AD275" s="287"/>
      <c r="AE275" s="146"/>
      <c r="AF275" s="297"/>
      <c r="AG275" s="287"/>
      <c r="AH275" s="146"/>
      <c r="AI275" s="297"/>
      <c r="AJ275" s="287"/>
      <c r="AK275" s="146"/>
      <c r="AL275" s="283"/>
    </row>
    <row r="276" spans="1:38" x14ac:dyDescent="0.25">
      <c r="A276" s="10" t="str">
        <f t="shared" si="4"/>
        <v/>
      </c>
      <c r="B276" s="127" t="str">
        <f>+IF(A276="1.",+Indsats!$A$1,+IF(A276="2.",+Indsats!$A$2,+IF(A276="3.",+Indsats!$A$3,+IF(A276="4.",+Indsats!$A$4,+IF(A276="5.",+Indsats!$A$5,+IF(A276="6.",+Indsats!$A$6,+IF(A276="7.",+Indsats!$A$7,+IF(A276="8.",+Indsats!$A$8,+IF(A276="9.",+Indsats!$A$9,+IF(A276="10",+Indsats!$A$10,+IF(A276="11",+Indsats!$A$11,+IF(A276="12",+Indsats!$A$12,+IF(A276="13",+Indsats!$A$13,+IF(A276="14",+Indsats!$A$14,"Mangler Aktionsnummer"))))))))))))))</f>
        <v>Mangler Aktionsnummer</v>
      </c>
      <c r="C276" s="56"/>
      <c r="D276" s="131"/>
      <c r="E276" s="133"/>
      <c r="F276" s="200"/>
      <c r="G276" s="200"/>
      <c r="H276" s="147" t="str">
        <f>IFERROR(+VLOOKUP(C276,Indsats!$B$1:$D$29,2,FALSE),"")</f>
        <v/>
      </c>
      <c r="I276" s="196"/>
      <c r="J276" s="181" t="str">
        <f>+IFERROR(+VLOOKUP(I276,Medlemsoversigt!A:D,2,FALSE),"")</f>
        <v/>
      </c>
      <c r="K276" s="181" t="str">
        <f>IFERROR(+VLOOKUP(I276,Medlemsoversigt!A:D,3,FALSE),"")</f>
        <v/>
      </c>
      <c r="L276" s="181" t="str">
        <f>IFERROR(IF(+VLOOKUP(I276,Medlemsoversigt!A:H,4,FALSE)=0,"",+VLOOKUP(I276,Medlemsoversigt!A:H,4,FALSE)),"")</f>
        <v/>
      </c>
      <c r="M276" s="279" t="str">
        <f>IFERROR(IF(+VLOOKUP(I276,Medlemsoversigt!A:K,10,FALSE)=0,"",+VLOOKUP(I276,Medlemsoversigt!A:K,10,FALSE)),"")</f>
        <v/>
      </c>
      <c r="N276" s="154"/>
      <c r="O276" s="286"/>
      <c r="P276" s="146"/>
      <c r="Q276" s="154"/>
      <c r="R276" s="287"/>
      <c r="S276" s="146"/>
      <c r="T276" s="154"/>
      <c r="U276" s="275"/>
      <c r="V276" s="283"/>
      <c r="W276" s="154"/>
      <c r="X276" s="287"/>
      <c r="Y276" s="146"/>
      <c r="Z276" s="297"/>
      <c r="AA276" s="275"/>
      <c r="AB276" s="275"/>
      <c r="AC276" s="154"/>
      <c r="AD276" s="287"/>
      <c r="AE276" s="146"/>
      <c r="AF276" s="297"/>
      <c r="AG276" s="287"/>
      <c r="AH276" s="146"/>
      <c r="AI276" s="297"/>
      <c r="AJ276" s="287"/>
      <c r="AK276" s="146"/>
      <c r="AL276" s="283"/>
    </row>
    <row r="277" spans="1:38" x14ac:dyDescent="0.25">
      <c r="A277" s="10" t="str">
        <f t="shared" si="4"/>
        <v/>
      </c>
      <c r="B277" s="127" t="str">
        <f>+IF(A277="1.",+Indsats!$A$1,+IF(A277="2.",+Indsats!$A$2,+IF(A277="3.",+Indsats!$A$3,+IF(A277="4.",+Indsats!$A$4,+IF(A277="5.",+Indsats!$A$5,+IF(A277="6.",+Indsats!$A$6,+IF(A277="7.",+Indsats!$A$7,+IF(A277="8.",+Indsats!$A$8,+IF(A277="9.",+Indsats!$A$9,+IF(A277="10",+Indsats!$A$10,+IF(A277="11",+Indsats!$A$11,+IF(A277="12",+Indsats!$A$12,+IF(A277="13",+Indsats!$A$13,+IF(A277="14",+Indsats!$A$14,"Mangler Aktionsnummer"))))))))))))))</f>
        <v>Mangler Aktionsnummer</v>
      </c>
      <c r="C277" s="56"/>
      <c r="D277" s="131"/>
      <c r="E277" s="133"/>
      <c r="F277" s="200"/>
      <c r="G277" s="200"/>
      <c r="H277" s="147" t="str">
        <f>IFERROR(+VLOOKUP(C277,Indsats!$B$1:$D$29,2,FALSE),"")</f>
        <v/>
      </c>
      <c r="I277" s="196"/>
      <c r="J277" s="181" t="str">
        <f>+IFERROR(+VLOOKUP(I277,Medlemsoversigt!A:D,2,FALSE),"")</f>
        <v/>
      </c>
      <c r="K277" s="181" t="str">
        <f>IFERROR(+VLOOKUP(I277,Medlemsoversigt!A:D,3,FALSE),"")</f>
        <v/>
      </c>
      <c r="L277" s="181" t="str">
        <f>IFERROR(IF(+VLOOKUP(I277,Medlemsoversigt!A:H,4,FALSE)=0,"",+VLOOKUP(I277,Medlemsoversigt!A:H,4,FALSE)),"")</f>
        <v/>
      </c>
      <c r="M277" s="279" t="str">
        <f>IFERROR(IF(+VLOOKUP(I277,Medlemsoversigt!A:K,10,FALSE)=0,"",+VLOOKUP(I277,Medlemsoversigt!A:K,10,FALSE)),"")</f>
        <v/>
      </c>
      <c r="N277" s="152"/>
      <c r="O277" s="287"/>
      <c r="P277" s="153"/>
      <c r="Q277" s="152"/>
      <c r="R277" s="286"/>
      <c r="S277" s="153"/>
      <c r="T277" s="152"/>
      <c r="U277" s="274"/>
      <c r="V277" s="282"/>
      <c r="W277" s="152"/>
      <c r="X277" s="286"/>
      <c r="Y277" s="153"/>
      <c r="Z277" s="296"/>
      <c r="AA277" s="274"/>
      <c r="AB277" s="274"/>
      <c r="AC277" s="152"/>
      <c r="AD277" s="286"/>
      <c r="AE277" s="153"/>
      <c r="AF277" s="296"/>
      <c r="AG277" s="286"/>
      <c r="AH277" s="153"/>
      <c r="AI277" s="296"/>
      <c r="AJ277" s="286"/>
      <c r="AK277" s="153"/>
      <c r="AL277" s="282"/>
    </row>
    <row r="278" spans="1:38" x14ac:dyDescent="0.25">
      <c r="A278" s="10" t="str">
        <f t="shared" si="4"/>
        <v/>
      </c>
      <c r="B278" s="127" t="str">
        <f>+IF(A278="1.",+Indsats!$A$1,+IF(A278="2.",+Indsats!$A$2,+IF(A278="3.",+Indsats!$A$3,+IF(A278="4.",+Indsats!$A$4,+IF(A278="5.",+Indsats!$A$5,+IF(A278="6.",+Indsats!$A$6,+IF(A278="7.",+Indsats!$A$7,+IF(A278="8.",+Indsats!$A$8,+IF(A278="9.",+Indsats!$A$9,+IF(A278="10",+Indsats!$A$10,+IF(A278="11",+Indsats!$A$11,+IF(A278="12",+Indsats!$A$12,+IF(A278="13",+Indsats!$A$13,+IF(A278="14",+Indsats!$A$14,"Mangler Aktionsnummer"))))))))))))))</f>
        <v>Mangler Aktionsnummer</v>
      </c>
      <c r="C278" s="56"/>
      <c r="D278" s="131"/>
      <c r="E278" s="133"/>
      <c r="F278" s="200"/>
      <c r="G278" s="200"/>
      <c r="H278" s="147" t="str">
        <f>IFERROR(+VLOOKUP(C278,Indsats!$B$1:$D$29,2,FALSE),"")</f>
        <v/>
      </c>
      <c r="I278" s="196"/>
      <c r="J278" s="181" t="str">
        <f>+IFERROR(+VLOOKUP(I278,Medlemsoversigt!A:D,2,FALSE),"")</f>
        <v/>
      </c>
      <c r="K278" s="181" t="str">
        <f>IFERROR(+VLOOKUP(I278,Medlemsoversigt!A:D,3,FALSE),"")</f>
        <v/>
      </c>
      <c r="L278" s="181" t="str">
        <f>IFERROR(IF(+VLOOKUP(I278,Medlemsoversigt!A:H,4,FALSE)=0,"",+VLOOKUP(I278,Medlemsoversigt!A:H,4,FALSE)),"")</f>
        <v/>
      </c>
      <c r="M278" s="279" t="str">
        <f>IFERROR(IF(+VLOOKUP(I278,Medlemsoversigt!A:K,10,FALSE)=0,"",+VLOOKUP(I278,Medlemsoversigt!A:K,10,FALSE)),"")</f>
        <v/>
      </c>
      <c r="N278" s="154"/>
      <c r="O278" s="286"/>
      <c r="P278" s="146"/>
      <c r="Q278" s="154"/>
      <c r="R278" s="287"/>
      <c r="S278" s="146"/>
      <c r="T278" s="154"/>
      <c r="U278" s="275"/>
      <c r="V278" s="283"/>
      <c r="W278" s="154"/>
      <c r="X278" s="287"/>
      <c r="Y278" s="146"/>
      <c r="Z278" s="297"/>
      <c r="AA278" s="275"/>
      <c r="AB278" s="275"/>
      <c r="AC278" s="154"/>
      <c r="AD278" s="287"/>
      <c r="AE278" s="146"/>
      <c r="AF278" s="297"/>
      <c r="AG278" s="287"/>
      <c r="AH278" s="146"/>
      <c r="AI278" s="297"/>
      <c r="AJ278" s="287"/>
      <c r="AK278" s="146"/>
      <c r="AL278" s="283"/>
    </row>
    <row r="279" spans="1:38" x14ac:dyDescent="0.25">
      <c r="A279" s="10" t="str">
        <f t="shared" si="4"/>
        <v/>
      </c>
      <c r="B279" s="127" t="str">
        <f>+IF(A279="1.",+Indsats!$A$1,+IF(A279="2.",+Indsats!$A$2,+IF(A279="3.",+Indsats!$A$3,+IF(A279="4.",+Indsats!$A$4,+IF(A279="5.",+Indsats!$A$5,+IF(A279="6.",+Indsats!$A$6,+IF(A279="7.",+Indsats!$A$7,+IF(A279="8.",+Indsats!$A$8,+IF(A279="9.",+Indsats!$A$9,+IF(A279="10",+Indsats!$A$10,+IF(A279="11",+Indsats!$A$11,+IF(A279="12",+Indsats!$A$12,+IF(A279="13",+Indsats!$A$13,+IF(A279="14",+Indsats!$A$14,"Mangler Aktionsnummer"))))))))))))))</f>
        <v>Mangler Aktionsnummer</v>
      </c>
      <c r="C279" s="56"/>
      <c r="D279" s="131"/>
      <c r="E279" s="133"/>
      <c r="F279" s="200"/>
      <c r="G279" s="200"/>
      <c r="H279" s="147" t="str">
        <f>IFERROR(+VLOOKUP(C279,Indsats!$B$1:$D$29,2,FALSE),"")</f>
        <v/>
      </c>
      <c r="I279" s="196"/>
      <c r="J279" s="181" t="str">
        <f>+IFERROR(+VLOOKUP(I279,Medlemsoversigt!A:D,2,FALSE),"")</f>
        <v/>
      </c>
      <c r="K279" s="181" t="str">
        <f>IFERROR(+VLOOKUP(I279,Medlemsoversigt!A:D,3,FALSE),"")</f>
        <v/>
      </c>
      <c r="L279" s="181" t="str">
        <f>IFERROR(IF(+VLOOKUP(I279,Medlemsoversigt!A:H,4,FALSE)=0,"",+VLOOKUP(I279,Medlemsoversigt!A:H,4,FALSE)),"")</f>
        <v/>
      </c>
      <c r="M279" s="279" t="str">
        <f>IFERROR(IF(+VLOOKUP(I279,Medlemsoversigt!A:K,10,FALSE)=0,"",+VLOOKUP(I279,Medlemsoversigt!A:K,10,FALSE)),"")</f>
        <v/>
      </c>
      <c r="N279" s="152"/>
      <c r="O279" s="287"/>
      <c r="P279" s="153"/>
      <c r="Q279" s="152"/>
      <c r="R279" s="286"/>
      <c r="S279" s="153"/>
      <c r="T279" s="152"/>
      <c r="U279" s="274"/>
      <c r="V279" s="282"/>
      <c r="W279" s="152"/>
      <c r="X279" s="286"/>
      <c r="Y279" s="153"/>
      <c r="Z279" s="296"/>
      <c r="AA279" s="274"/>
      <c r="AB279" s="274"/>
      <c r="AC279" s="152"/>
      <c r="AD279" s="286"/>
      <c r="AE279" s="153"/>
      <c r="AF279" s="296"/>
      <c r="AG279" s="286"/>
      <c r="AH279" s="153"/>
      <c r="AI279" s="296"/>
      <c r="AJ279" s="286"/>
      <c r="AK279" s="153"/>
      <c r="AL279" s="282"/>
    </row>
    <row r="280" spans="1:38" x14ac:dyDescent="0.25">
      <c r="A280" s="10" t="str">
        <f t="shared" si="4"/>
        <v/>
      </c>
      <c r="B280" s="127" t="str">
        <f>+IF(A280="1.",+Indsats!$A$1,+IF(A280="2.",+Indsats!$A$2,+IF(A280="3.",+Indsats!$A$3,+IF(A280="4.",+Indsats!$A$4,+IF(A280="5.",+Indsats!$A$5,+IF(A280="6.",+Indsats!$A$6,+IF(A280="7.",+Indsats!$A$7,+IF(A280="8.",+Indsats!$A$8,+IF(A280="9.",+Indsats!$A$9,+IF(A280="10",+Indsats!$A$10,+IF(A280="11",+Indsats!$A$11,+IF(A280="12",+Indsats!$A$12,+IF(A280="13",+Indsats!$A$13,+IF(A280="14",+Indsats!$A$14,"Mangler Aktionsnummer"))))))))))))))</f>
        <v>Mangler Aktionsnummer</v>
      </c>
      <c r="C280" s="56"/>
      <c r="D280" s="131"/>
      <c r="E280" s="133"/>
      <c r="F280" s="200"/>
      <c r="G280" s="200"/>
      <c r="H280" s="147" t="str">
        <f>IFERROR(+VLOOKUP(C280,Indsats!$B$1:$D$29,2,FALSE),"")</f>
        <v/>
      </c>
      <c r="I280" s="196"/>
      <c r="J280" s="181" t="str">
        <f>+IFERROR(+VLOOKUP(I280,Medlemsoversigt!A:D,2,FALSE),"")</f>
        <v/>
      </c>
      <c r="K280" s="181" t="str">
        <f>IFERROR(+VLOOKUP(I280,Medlemsoversigt!A:D,3,FALSE),"")</f>
        <v/>
      </c>
      <c r="L280" s="181" t="str">
        <f>IFERROR(IF(+VLOOKUP(I280,Medlemsoversigt!A:H,4,FALSE)=0,"",+VLOOKUP(I280,Medlemsoversigt!A:H,4,FALSE)),"")</f>
        <v/>
      </c>
      <c r="M280" s="279" t="str">
        <f>IFERROR(IF(+VLOOKUP(I280,Medlemsoversigt!A:K,10,FALSE)=0,"",+VLOOKUP(I280,Medlemsoversigt!A:K,10,FALSE)),"")</f>
        <v/>
      </c>
      <c r="N280" s="154"/>
      <c r="O280" s="286"/>
      <c r="P280" s="146"/>
      <c r="Q280" s="154"/>
      <c r="R280" s="287"/>
      <c r="S280" s="146"/>
      <c r="T280" s="154"/>
      <c r="U280" s="275"/>
      <c r="V280" s="283"/>
      <c r="W280" s="154"/>
      <c r="X280" s="287"/>
      <c r="Y280" s="146"/>
      <c r="Z280" s="297"/>
      <c r="AA280" s="275"/>
      <c r="AB280" s="275"/>
      <c r="AC280" s="154"/>
      <c r="AD280" s="287"/>
      <c r="AE280" s="146"/>
      <c r="AF280" s="297"/>
      <c r="AG280" s="287"/>
      <c r="AH280" s="146"/>
      <c r="AI280" s="297"/>
      <c r="AJ280" s="287"/>
      <c r="AK280" s="146"/>
      <c r="AL280" s="283"/>
    </row>
    <row r="281" spans="1:38" x14ac:dyDescent="0.25">
      <c r="A281" s="10" t="str">
        <f t="shared" si="4"/>
        <v/>
      </c>
      <c r="B281" s="127" t="str">
        <f>+IF(A281="1.",+Indsats!$A$1,+IF(A281="2.",+Indsats!$A$2,+IF(A281="3.",+Indsats!$A$3,+IF(A281="4.",+Indsats!$A$4,+IF(A281="5.",+Indsats!$A$5,+IF(A281="6.",+Indsats!$A$6,+IF(A281="7.",+Indsats!$A$7,+IF(A281="8.",+Indsats!$A$8,+IF(A281="9.",+Indsats!$A$9,+IF(A281="10",+Indsats!$A$10,+IF(A281="11",+Indsats!$A$11,+IF(A281="12",+Indsats!$A$12,+IF(A281="13",+Indsats!$A$13,+IF(A281="14",+Indsats!$A$14,"Mangler Aktionsnummer"))))))))))))))</f>
        <v>Mangler Aktionsnummer</v>
      </c>
      <c r="C281" s="56"/>
      <c r="D281" s="131"/>
      <c r="E281" s="133"/>
      <c r="F281" s="200"/>
      <c r="G281" s="200"/>
      <c r="H281" s="147" t="str">
        <f>IFERROR(+VLOOKUP(C281,Indsats!$B$1:$D$29,2,FALSE),"")</f>
        <v/>
      </c>
      <c r="I281" s="196"/>
      <c r="J281" s="181" t="str">
        <f>+IFERROR(+VLOOKUP(I281,Medlemsoversigt!A:D,2,FALSE),"")</f>
        <v/>
      </c>
      <c r="K281" s="181" t="str">
        <f>IFERROR(+VLOOKUP(I281,Medlemsoversigt!A:D,3,FALSE),"")</f>
        <v/>
      </c>
      <c r="L281" s="181" t="str">
        <f>IFERROR(IF(+VLOOKUP(I281,Medlemsoversigt!A:H,4,FALSE)=0,"",+VLOOKUP(I281,Medlemsoversigt!A:H,4,FALSE)),"")</f>
        <v/>
      </c>
      <c r="M281" s="279" t="str">
        <f>IFERROR(IF(+VLOOKUP(I281,Medlemsoversigt!A:K,10,FALSE)=0,"",+VLOOKUP(I281,Medlemsoversigt!A:K,10,FALSE)),"")</f>
        <v/>
      </c>
      <c r="N281" s="152"/>
      <c r="O281" s="287"/>
      <c r="P281" s="153"/>
      <c r="Q281" s="152"/>
      <c r="R281" s="286"/>
      <c r="S281" s="153"/>
      <c r="T281" s="152"/>
      <c r="U281" s="274"/>
      <c r="V281" s="282"/>
      <c r="W281" s="152"/>
      <c r="X281" s="286"/>
      <c r="Y281" s="153"/>
      <c r="Z281" s="296"/>
      <c r="AA281" s="274"/>
      <c r="AB281" s="274"/>
      <c r="AC281" s="152"/>
      <c r="AD281" s="286"/>
      <c r="AE281" s="153"/>
      <c r="AF281" s="296"/>
      <c r="AG281" s="286"/>
      <c r="AH281" s="153"/>
      <c r="AI281" s="296"/>
      <c r="AJ281" s="286"/>
      <c r="AK281" s="153"/>
      <c r="AL281" s="282"/>
    </row>
    <row r="282" spans="1:38" x14ac:dyDescent="0.25">
      <c r="A282" s="10" t="str">
        <f t="shared" si="4"/>
        <v/>
      </c>
      <c r="B282" s="127" t="str">
        <f>+IF(A282="1.",+Indsats!$A$1,+IF(A282="2.",+Indsats!$A$2,+IF(A282="3.",+Indsats!$A$3,+IF(A282="4.",+Indsats!$A$4,+IF(A282="5.",+Indsats!$A$5,+IF(A282="6.",+Indsats!$A$6,+IF(A282="7.",+Indsats!$A$7,+IF(A282="8.",+Indsats!$A$8,+IF(A282="9.",+Indsats!$A$9,+IF(A282="10",+Indsats!$A$10,+IF(A282="11",+Indsats!$A$11,+IF(A282="12",+Indsats!$A$12,+IF(A282="13",+Indsats!$A$13,+IF(A282="14",+Indsats!$A$14,"Mangler Aktionsnummer"))))))))))))))</f>
        <v>Mangler Aktionsnummer</v>
      </c>
      <c r="C282" s="56"/>
      <c r="D282" s="131"/>
      <c r="E282" s="133"/>
      <c r="F282" s="200"/>
      <c r="G282" s="200"/>
      <c r="H282" s="147" t="str">
        <f>IFERROR(+VLOOKUP(C282,Indsats!$B$1:$D$29,2,FALSE),"")</f>
        <v/>
      </c>
      <c r="I282" s="196"/>
      <c r="J282" s="181" t="str">
        <f>+IFERROR(+VLOOKUP(I282,Medlemsoversigt!A:D,2,FALSE),"")</f>
        <v/>
      </c>
      <c r="K282" s="181" t="str">
        <f>IFERROR(+VLOOKUP(I282,Medlemsoversigt!A:D,3,FALSE),"")</f>
        <v/>
      </c>
      <c r="L282" s="181" t="str">
        <f>IFERROR(IF(+VLOOKUP(I282,Medlemsoversigt!A:H,4,FALSE)=0,"",+VLOOKUP(I282,Medlemsoversigt!A:H,4,FALSE)),"")</f>
        <v/>
      </c>
      <c r="M282" s="279" t="str">
        <f>IFERROR(IF(+VLOOKUP(I282,Medlemsoversigt!A:K,10,FALSE)=0,"",+VLOOKUP(I282,Medlemsoversigt!A:K,10,FALSE)),"")</f>
        <v/>
      </c>
      <c r="N282" s="154"/>
      <c r="O282" s="286"/>
      <c r="P282" s="146"/>
      <c r="Q282" s="154"/>
      <c r="R282" s="287"/>
      <c r="S282" s="146"/>
      <c r="T282" s="154"/>
      <c r="U282" s="275"/>
      <c r="V282" s="283"/>
      <c r="W282" s="154"/>
      <c r="X282" s="287"/>
      <c r="Y282" s="146"/>
      <c r="Z282" s="297"/>
      <c r="AA282" s="275"/>
      <c r="AB282" s="275"/>
      <c r="AC282" s="154"/>
      <c r="AD282" s="287"/>
      <c r="AE282" s="146"/>
      <c r="AF282" s="297"/>
      <c r="AG282" s="287"/>
      <c r="AH282" s="146"/>
      <c r="AI282" s="297"/>
      <c r="AJ282" s="287"/>
      <c r="AK282" s="146"/>
      <c r="AL282" s="283"/>
    </row>
    <row r="283" spans="1:38" x14ac:dyDescent="0.25">
      <c r="A283" s="10" t="str">
        <f t="shared" si="4"/>
        <v/>
      </c>
      <c r="B283" s="127" t="str">
        <f>+IF(A283="1.",+Indsats!$A$1,+IF(A283="2.",+Indsats!$A$2,+IF(A283="3.",+Indsats!$A$3,+IF(A283="4.",+Indsats!$A$4,+IF(A283="5.",+Indsats!$A$5,+IF(A283="6.",+Indsats!$A$6,+IF(A283="7.",+Indsats!$A$7,+IF(A283="8.",+Indsats!$A$8,+IF(A283="9.",+Indsats!$A$9,+IF(A283="10",+Indsats!$A$10,+IF(A283="11",+Indsats!$A$11,+IF(A283="12",+Indsats!$A$12,+IF(A283="13",+Indsats!$A$13,+IF(A283="14",+Indsats!$A$14,"Mangler Aktionsnummer"))))))))))))))</f>
        <v>Mangler Aktionsnummer</v>
      </c>
      <c r="C283" s="56"/>
      <c r="D283" s="131"/>
      <c r="E283" s="133"/>
      <c r="F283" s="200"/>
      <c r="G283" s="200"/>
      <c r="H283" s="147" t="str">
        <f>IFERROR(+VLOOKUP(C283,Indsats!$B$1:$D$29,2,FALSE),"")</f>
        <v/>
      </c>
      <c r="I283" s="196"/>
      <c r="J283" s="181" t="str">
        <f>+IFERROR(+VLOOKUP(I283,Medlemsoversigt!A:D,2,FALSE),"")</f>
        <v/>
      </c>
      <c r="K283" s="181" t="str">
        <f>IFERROR(+VLOOKUP(I283,Medlemsoversigt!A:D,3,FALSE),"")</f>
        <v/>
      </c>
      <c r="L283" s="181" t="str">
        <f>IFERROR(IF(+VLOOKUP(I283,Medlemsoversigt!A:H,4,FALSE)=0,"",+VLOOKUP(I283,Medlemsoversigt!A:H,4,FALSE)),"")</f>
        <v/>
      </c>
      <c r="M283" s="279" t="str">
        <f>IFERROR(IF(+VLOOKUP(I283,Medlemsoversigt!A:K,10,FALSE)=0,"",+VLOOKUP(I283,Medlemsoversigt!A:K,10,FALSE)),"")</f>
        <v/>
      </c>
      <c r="N283" s="152"/>
      <c r="O283" s="287"/>
      <c r="P283" s="153"/>
      <c r="Q283" s="152"/>
      <c r="R283" s="286"/>
      <c r="S283" s="153"/>
      <c r="T283" s="152"/>
      <c r="U283" s="274"/>
      <c r="V283" s="282"/>
      <c r="W283" s="152"/>
      <c r="X283" s="286"/>
      <c r="Y283" s="153"/>
      <c r="Z283" s="296"/>
      <c r="AA283" s="274"/>
      <c r="AB283" s="274"/>
      <c r="AC283" s="152"/>
      <c r="AD283" s="286"/>
      <c r="AE283" s="153"/>
      <c r="AF283" s="296"/>
      <c r="AG283" s="286"/>
      <c r="AH283" s="153"/>
      <c r="AI283" s="296"/>
      <c r="AJ283" s="286"/>
      <c r="AK283" s="153"/>
      <c r="AL283" s="282"/>
    </row>
    <row r="284" spans="1:38" x14ac:dyDescent="0.25">
      <c r="A284" s="10" t="str">
        <f t="shared" si="4"/>
        <v/>
      </c>
      <c r="B284" s="127" t="str">
        <f>+IF(A284="1.",+Indsats!$A$1,+IF(A284="2.",+Indsats!$A$2,+IF(A284="3.",+Indsats!$A$3,+IF(A284="4.",+Indsats!$A$4,+IF(A284="5.",+Indsats!$A$5,+IF(A284="6.",+Indsats!$A$6,+IF(A284="7.",+Indsats!$A$7,+IF(A284="8.",+Indsats!$A$8,+IF(A284="9.",+Indsats!$A$9,+IF(A284="10",+Indsats!$A$10,+IF(A284="11",+Indsats!$A$11,+IF(A284="12",+Indsats!$A$12,+IF(A284="13",+Indsats!$A$13,+IF(A284="14",+Indsats!$A$14,"Mangler Aktionsnummer"))))))))))))))</f>
        <v>Mangler Aktionsnummer</v>
      </c>
      <c r="C284" s="56"/>
      <c r="D284" s="131"/>
      <c r="E284" s="133"/>
      <c r="F284" s="200"/>
      <c r="G284" s="200"/>
      <c r="H284" s="147" t="str">
        <f>IFERROR(+VLOOKUP(C284,Indsats!$B$1:$D$29,2,FALSE),"")</f>
        <v/>
      </c>
      <c r="I284" s="196"/>
      <c r="J284" s="181" t="str">
        <f>+IFERROR(+VLOOKUP(I284,Medlemsoversigt!A:D,2,FALSE),"")</f>
        <v/>
      </c>
      <c r="K284" s="181" t="str">
        <f>IFERROR(+VLOOKUP(I284,Medlemsoversigt!A:D,3,FALSE),"")</f>
        <v/>
      </c>
      <c r="L284" s="181" t="str">
        <f>IFERROR(IF(+VLOOKUP(I284,Medlemsoversigt!A:H,4,FALSE)=0,"",+VLOOKUP(I284,Medlemsoversigt!A:H,4,FALSE)),"")</f>
        <v/>
      </c>
      <c r="M284" s="279" t="str">
        <f>IFERROR(IF(+VLOOKUP(I284,Medlemsoversigt!A:K,10,FALSE)=0,"",+VLOOKUP(I284,Medlemsoversigt!A:K,10,FALSE)),"")</f>
        <v/>
      </c>
      <c r="N284" s="154"/>
      <c r="O284" s="286"/>
      <c r="P284" s="146"/>
      <c r="Q284" s="154"/>
      <c r="R284" s="287"/>
      <c r="S284" s="146"/>
      <c r="T284" s="154"/>
      <c r="U284" s="275"/>
      <c r="V284" s="283"/>
      <c r="W284" s="154"/>
      <c r="X284" s="287"/>
      <c r="Y284" s="146"/>
      <c r="Z284" s="297"/>
      <c r="AA284" s="275"/>
      <c r="AB284" s="275"/>
      <c r="AC284" s="154"/>
      <c r="AD284" s="287"/>
      <c r="AE284" s="146"/>
      <c r="AF284" s="297"/>
      <c r="AG284" s="287"/>
      <c r="AH284" s="146"/>
      <c r="AI284" s="297"/>
      <c r="AJ284" s="287"/>
      <c r="AK284" s="146"/>
      <c r="AL284" s="283"/>
    </row>
    <row r="285" spans="1:38" x14ac:dyDescent="0.25">
      <c r="A285" s="10" t="str">
        <f t="shared" si="4"/>
        <v/>
      </c>
      <c r="B285" s="127" t="str">
        <f>+IF(A285="1.",+Indsats!$A$1,+IF(A285="2.",+Indsats!$A$2,+IF(A285="3.",+Indsats!$A$3,+IF(A285="4.",+Indsats!$A$4,+IF(A285="5.",+Indsats!$A$5,+IF(A285="6.",+Indsats!$A$6,+IF(A285="7.",+Indsats!$A$7,+IF(A285="8.",+Indsats!$A$8,+IF(A285="9.",+Indsats!$A$9,+IF(A285="10",+Indsats!$A$10,+IF(A285="11",+Indsats!$A$11,+IF(A285="12",+Indsats!$A$12,+IF(A285="13",+Indsats!$A$13,+IF(A285="14",+Indsats!$A$14,"Mangler Aktionsnummer"))))))))))))))</f>
        <v>Mangler Aktionsnummer</v>
      </c>
      <c r="C285" s="56"/>
      <c r="D285" s="131"/>
      <c r="E285" s="133"/>
      <c r="F285" s="200"/>
      <c r="G285" s="200"/>
      <c r="H285" s="147" t="str">
        <f>IFERROR(+VLOOKUP(C285,Indsats!$B$1:$D$29,2,FALSE),"")</f>
        <v/>
      </c>
      <c r="I285" s="196"/>
      <c r="J285" s="181" t="str">
        <f>+IFERROR(+VLOOKUP(I285,Medlemsoversigt!A:D,2,FALSE),"")</f>
        <v/>
      </c>
      <c r="K285" s="181" t="str">
        <f>IFERROR(+VLOOKUP(I285,Medlemsoversigt!A:D,3,FALSE),"")</f>
        <v/>
      </c>
      <c r="L285" s="181" t="str">
        <f>IFERROR(IF(+VLOOKUP(I285,Medlemsoversigt!A:H,4,FALSE)=0,"",+VLOOKUP(I285,Medlemsoversigt!A:H,4,FALSE)),"")</f>
        <v/>
      </c>
      <c r="M285" s="279" t="str">
        <f>IFERROR(IF(+VLOOKUP(I285,Medlemsoversigt!A:K,10,FALSE)=0,"",+VLOOKUP(I285,Medlemsoversigt!A:K,10,FALSE)),"")</f>
        <v/>
      </c>
      <c r="N285" s="152"/>
      <c r="O285" s="287"/>
      <c r="P285" s="153"/>
      <c r="Q285" s="152"/>
      <c r="R285" s="286"/>
      <c r="S285" s="153"/>
      <c r="T285" s="152"/>
      <c r="U285" s="274"/>
      <c r="V285" s="282"/>
      <c r="W285" s="152"/>
      <c r="X285" s="286"/>
      <c r="Y285" s="153"/>
      <c r="Z285" s="296"/>
      <c r="AA285" s="274"/>
      <c r="AB285" s="274"/>
      <c r="AC285" s="152"/>
      <c r="AD285" s="286"/>
      <c r="AE285" s="153"/>
      <c r="AF285" s="296"/>
      <c r="AG285" s="286"/>
      <c r="AH285" s="153"/>
      <c r="AI285" s="296"/>
      <c r="AJ285" s="286"/>
      <c r="AK285" s="153"/>
      <c r="AL285" s="282"/>
    </row>
    <row r="286" spans="1:38" x14ac:dyDescent="0.25">
      <c r="A286" s="10" t="str">
        <f t="shared" si="4"/>
        <v/>
      </c>
      <c r="B286" s="127" t="str">
        <f>+IF(A286="1.",+Indsats!$A$1,+IF(A286="2.",+Indsats!$A$2,+IF(A286="3.",+Indsats!$A$3,+IF(A286="4.",+Indsats!$A$4,+IF(A286="5.",+Indsats!$A$5,+IF(A286="6.",+Indsats!$A$6,+IF(A286="7.",+Indsats!$A$7,+IF(A286="8.",+Indsats!$A$8,+IF(A286="9.",+Indsats!$A$9,+IF(A286="10",+Indsats!$A$10,+IF(A286="11",+Indsats!$A$11,+IF(A286="12",+Indsats!$A$12,+IF(A286="13",+Indsats!$A$13,+IF(A286="14",+Indsats!$A$14,"Mangler Aktionsnummer"))))))))))))))</f>
        <v>Mangler Aktionsnummer</v>
      </c>
      <c r="C286" s="56"/>
      <c r="D286" s="131"/>
      <c r="E286" s="133"/>
      <c r="F286" s="200"/>
      <c r="G286" s="200"/>
      <c r="H286" s="147" t="str">
        <f>IFERROR(+VLOOKUP(C286,Indsats!$B$1:$D$29,2,FALSE),"")</f>
        <v/>
      </c>
      <c r="I286" s="196"/>
      <c r="J286" s="181" t="str">
        <f>+IFERROR(+VLOOKUP(I286,Medlemsoversigt!A:D,2,FALSE),"")</f>
        <v/>
      </c>
      <c r="K286" s="181" t="str">
        <f>IFERROR(+VLOOKUP(I286,Medlemsoversigt!A:D,3,FALSE),"")</f>
        <v/>
      </c>
      <c r="L286" s="181" t="str">
        <f>IFERROR(IF(+VLOOKUP(I286,Medlemsoversigt!A:H,4,FALSE)=0,"",+VLOOKUP(I286,Medlemsoversigt!A:H,4,FALSE)),"")</f>
        <v/>
      </c>
      <c r="M286" s="279" t="str">
        <f>IFERROR(IF(+VLOOKUP(I286,Medlemsoversigt!A:K,10,FALSE)=0,"",+VLOOKUP(I286,Medlemsoversigt!A:K,10,FALSE)),"")</f>
        <v/>
      </c>
      <c r="N286" s="154"/>
      <c r="O286" s="286"/>
      <c r="P286" s="146"/>
      <c r="Q286" s="154"/>
      <c r="R286" s="287"/>
      <c r="S286" s="146"/>
      <c r="T286" s="154"/>
      <c r="U286" s="275"/>
      <c r="V286" s="283"/>
      <c r="W286" s="154"/>
      <c r="X286" s="287"/>
      <c r="Y286" s="146"/>
      <c r="Z286" s="297"/>
      <c r="AA286" s="275"/>
      <c r="AB286" s="275"/>
      <c r="AC286" s="154"/>
      <c r="AD286" s="287"/>
      <c r="AE286" s="146"/>
      <c r="AF286" s="297"/>
      <c r="AG286" s="287"/>
      <c r="AH286" s="146"/>
      <c r="AI286" s="297"/>
      <c r="AJ286" s="287"/>
      <c r="AK286" s="146"/>
      <c r="AL286" s="283"/>
    </row>
    <row r="287" spans="1:38" x14ac:dyDescent="0.25">
      <c r="A287" s="10" t="str">
        <f t="shared" si="4"/>
        <v/>
      </c>
      <c r="B287" s="127" t="str">
        <f>+IF(A287="1.",+Indsats!$A$1,+IF(A287="2.",+Indsats!$A$2,+IF(A287="3.",+Indsats!$A$3,+IF(A287="4.",+Indsats!$A$4,+IF(A287="5.",+Indsats!$A$5,+IF(A287="6.",+Indsats!$A$6,+IF(A287="7.",+Indsats!$A$7,+IF(A287="8.",+Indsats!$A$8,+IF(A287="9.",+Indsats!$A$9,+IF(A287="10",+Indsats!$A$10,+IF(A287="11",+Indsats!$A$11,+IF(A287="12",+Indsats!$A$12,+IF(A287="13",+Indsats!$A$13,+IF(A287="14",+Indsats!$A$14,"Mangler Aktionsnummer"))))))))))))))</f>
        <v>Mangler Aktionsnummer</v>
      </c>
      <c r="C287" s="56"/>
      <c r="D287" s="131"/>
      <c r="E287" s="133"/>
      <c r="F287" s="200"/>
      <c r="G287" s="200"/>
      <c r="H287" s="147" t="str">
        <f>IFERROR(+VLOOKUP(C287,Indsats!$B$1:$D$29,2,FALSE),"")</f>
        <v/>
      </c>
      <c r="I287" s="196"/>
      <c r="J287" s="181" t="str">
        <f>+IFERROR(+VLOOKUP(I287,Medlemsoversigt!A:D,2,FALSE),"")</f>
        <v/>
      </c>
      <c r="K287" s="181" t="str">
        <f>IFERROR(+VLOOKUP(I287,Medlemsoversigt!A:D,3,FALSE),"")</f>
        <v/>
      </c>
      <c r="L287" s="181" t="str">
        <f>IFERROR(IF(+VLOOKUP(I287,Medlemsoversigt!A:H,4,FALSE)=0,"",+VLOOKUP(I287,Medlemsoversigt!A:H,4,FALSE)),"")</f>
        <v/>
      </c>
      <c r="M287" s="279" t="str">
        <f>IFERROR(IF(+VLOOKUP(I287,Medlemsoversigt!A:K,10,FALSE)=0,"",+VLOOKUP(I287,Medlemsoversigt!A:K,10,FALSE)),"")</f>
        <v/>
      </c>
      <c r="N287" s="152"/>
      <c r="O287" s="287"/>
      <c r="P287" s="153"/>
      <c r="Q287" s="152"/>
      <c r="R287" s="286"/>
      <c r="S287" s="153"/>
      <c r="T287" s="152"/>
      <c r="U287" s="274"/>
      <c r="V287" s="282"/>
      <c r="W287" s="152"/>
      <c r="X287" s="286"/>
      <c r="Y287" s="153"/>
      <c r="Z287" s="296"/>
      <c r="AA287" s="274"/>
      <c r="AB287" s="274"/>
      <c r="AC287" s="152"/>
      <c r="AD287" s="286"/>
      <c r="AE287" s="153"/>
      <c r="AF287" s="296"/>
      <c r="AG287" s="286"/>
      <c r="AH287" s="153"/>
      <c r="AI287" s="296"/>
      <c r="AJ287" s="286"/>
      <c r="AK287" s="153"/>
      <c r="AL287" s="282"/>
    </row>
    <row r="288" spans="1:38" x14ac:dyDescent="0.25">
      <c r="A288" s="10" t="str">
        <f t="shared" si="4"/>
        <v/>
      </c>
      <c r="B288" s="127" t="str">
        <f>+IF(A288="1.",+Indsats!$A$1,+IF(A288="2.",+Indsats!$A$2,+IF(A288="3.",+Indsats!$A$3,+IF(A288="4.",+Indsats!$A$4,+IF(A288="5.",+Indsats!$A$5,+IF(A288="6.",+Indsats!$A$6,+IF(A288="7.",+Indsats!$A$7,+IF(A288="8.",+Indsats!$A$8,+IF(A288="9.",+Indsats!$A$9,+IF(A288="10",+Indsats!$A$10,+IF(A288="11",+Indsats!$A$11,+IF(A288="12",+Indsats!$A$12,+IF(A288="13",+Indsats!$A$13,+IF(A288="14",+Indsats!$A$14,"Mangler Aktionsnummer"))))))))))))))</f>
        <v>Mangler Aktionsnummer</v>
      </c>
      <c r="C288" s="56"/>
      <c r="D288" s="131"/>
      <c r="E288" s="133"/>
      <c r="F288" s="200"/>
      <c r="G288" s="200"/>
      <c r="H288" s="147" t="str">
        <f>IFERROR(+VLOOKUP(C288,Indsats!$B$1:$D$29,2,FALSE),"")</f>
        <v/>
      </c>
      <c r="I288" s="196"/>
      <c r="J288" s="181" t="str">
        <f>+IFERROR(+VLOOKUP(I288,Medlemsoversigt!A:D,2,FALSE),"")</f>
        <v/>
      </c>
      <c r="K288" s="181" t="str">
        <f>IFERROR(+VLOOKUP(I288,Medlemsoversigt!A:D,3,FALSE),"")</f>
        <v/>
      </c>
      <c r="L288" s="181" t="str">
        <f>IFERROR(IF(+VLOOKUP(I288,Medlemsoversigt!A:H,4,FALSE)=0,"",+VLOOKUP(I288,Medlemsoversigt!A:H,4,FALSE)),"")</f>
        <v/>
      </c>
      <c r="M288" s="279" t="str">
        <f>IFERROR(IF(+VLOOKUP(I288,Medlemsoversigt!A:K,10,FALSE)=0,"",+VLOOKUP(I288,Medlemsoversigt!A:K,10,FALSE)),"")</f>
        <v/>
      </c>
      <c r="N288" s="154"/>
      <c r="O288" s="286"/>
      <c r="P288" s="146"/>
      <c r="Q288" s="154"/>
      <c r="R288" s="287"/>
      <c r="S288" s="146"/>
      <c r="T288" s="154"/>
      <c r="U288" s="275"/>
      <c r="V288" s="283"/>
      <c r="W288" s="154"/>
      <c r="X288" s="287"/>
      <c r="Y288" s="146"/>
      <c r="Z288" s="297"/>
      <c r="AA288" s="275"/>
      <c r="AB288" s="275"/>
      <c r="AC288" s="154"/>
      <c r="AD288" s="287"/>
      <c r="AE288" s="146"/>
      <c r="AF288" s="297"/>
      <c r="AG288" s="287"/>
      <c r="AH288" s="146"/>
      <c r="AI288" s="297"/>
      <c r="AJ288" s="287"/>
      <c r="AK288" s="146"/>
      <c r="AL288" s="283"/>
    </row>
    <row r="289" spans="1:38" x14ac:dyDescent="0.25">
      <c r="A289" s="10" t="str">
        <f t="shared" si="4"/>
        <v/>
      </c>
      <c r="B289" s="127" t="str">
        <f>+IF(A289="1.",+Indsats!$A$1,+IF(A289="2.",+Indsats!$A$2,+IF(A289="3.",+Indsats!$A$3,+IF(A289="4.",+Indsats!$A$4,+IF(A289="5.",+Indsats!$A$5,+IF(A289="6.",+Indsats!$A$6,+IF(A289="7.",+Indsats!$A$7,+IF(A289="8.",+Indsats!$A$8,+IF(A289="9.",+Indsats!$A$9,+IF(A289="10",+Indsats!$A$10,+IF(A289="11",+Indsats!$A$11,+IF(A289="12",+Indsats!$A$12,+IF(A289="13",+Indsats!$A$13,+IF(A289="14",+Indsats!$A$14,"Mangler Aktionsnummer"))))))))))))))</f>
        <v>Mangler Aktionsnummer</v>
      </c>
      <c r="C289" s="56"/>
      <c r="D289" s="131"/>
      <c r="E289" s="133"/>
      <c r="F289" s="200"/>
      <c r="G289" s="200"/>
      <c r="H289" s="147" t="str">
        <f>IFERROR(+VLOOKUP(C289,Indsats!$B$1:$D$29,2,FALSE),"")</f>
        <v/>
      </c>
      <c r="I289" s="196"/>
      <c r="J289" s="181" t="str">
        <f>+IFERROR(+VLOOKUP(I289,Medlemsoversigt!A:D,2,FALSE),"")</f>
        <v/>
      </c>
      <c r="K289" s="181" t="str">
        <f>IFERROR(+VLOOKUP(I289,Medlemsoversigt!A:D,3,FALSE),"")</f>
        <v/>
      </c>
      <c r="L289" s="181" t="str">
        <f>IFERROR(IF(+VLOOKUP(I289,Medlemsoversigt!A:H,4,FALSE)=0,"",+VLOOKUP(I289,Medlemsoversigt!A:H,4,FALSE)),"")</f>
        <v/>
      </c>
      <c r="M289" s="279" t="str">
        <f>IFERROR(IF(+VLOOKUP(I289,Medlemsoversigt!A:K,10,FALSE)=0,"",+VLOOKUP(I289,Medlemsoversigt!A:K,10,FALSE)),"")</f>
        <v/>
      </c>
      <c r="N289" s="152"/>
      <c r="O289" s="287"/>
      <c r="P289" s="153"/>
      <c r="Q289" s="152"/>
      <c r="R289" s="286"/>
      <c r="S289" s="153"/>
      <c r="T289" s="152"/>
      <c r="U289" s="274"/>
      <c r="V289" s="282"/>
      <c r="W289" s="152"/>
      <c r="X289" s="286"/>
      <c r="Y289" s="153"/>
      <c r="Z289" s="296"/>
      <c r="AA289" s="274"/>
      <c r="AB289" s="274"/>
      <c r="AC289" s="152"/>
      <c r="AD289" s="286"/>
      <c r="AE289" s="153"/>
      <c r="AF289" s="296"/>
      <c r="AG289" s="286"/>
      <c r="AH289" s="153"/>
      <c r="AI289" s="296"/>
      <c r="AJ289" s="286"/>
      <c r="AK289" s="153"/>
      <c r="AL289" s="282"/>
    </row>
    <row r="290" spans="1:38" x14ac:dyDescent="0.25">
      <c r="A290" s="10" t="str">
        <f t="shared" si="4"/>
        <v/>
      </c>
      <c r="B290" s="127" t="str">
        <f>+IF(A290="1.",+Indsats!$A$1,+IF(A290="2.",+Indsats!$A$2,+IF(A290="3.",+Indsats!$A$3,+IF(A290="4.",+Indsats!$A$4,+IF(A290="5.",+Indsats!$A$5,+IF(A290="6.",+Indsats!$A$6,+IF(A290="7.",+Indsats!$A$7,+IF(A290="8.",+Indsats!$A$8,+IF(A290="9.",+Indsats!$A$9,+IF(A290="10",+Indsats!$A$10,+IF(A290="11",+Indsats!$A$11,+IF(A290="12",+Indsats!$A$12,+IF(A290="13",+Indsats!$A$13,+IF(A290="14",+Indsats!$A$14,"Mangler Aktionsnummer"))))))))))))))</f>
        <v>Mangler Aktionsnummer</v>
      </c>
      <c r="C290" s="56"/>
      <c r="D290" s="131"/>
      <c r="E290" s="133"/>
      <c r="F290" s="200"/>
      <c r="G290" s="200"/>
      <c r="H290" s="147" t="str">
        <f>IFERROR(+VLOOKUP(C290,Indsats!$B$1:$D$29,2,FALSE),"")</f>
        <v/>
      </c>
      <c r="I290" s="196"/>
      <c r="J290" s="181" t="str">
        <f>+IFERROR(+VLOOKUP(I290,Medlemsoversigt!A:D,2,FALSE),"")</f>
        <v/>
      </c>
      <c r="K290" s="181" t="str">
        <f>IFERROR(+VLOOKUP(I290,Medlemsoversigt!A:D,3,FALSE),"")</f>
        <v/>
      </c>
      <c r="L290" s="181" t="str">
        <f>IFERROR(IF(+VLOOKUP(I290,Medlemsoversigt!A:H,4,FALSE)=0,"",+VLOOKUP(I290,Medlemsoversigt!A:H,4,FALSE)),"")</f>
        <v/>
      </c>
      <c r="M290" s="279" t="str">
        <f>IFERROR(IF(+VLOOKUP(I290,Medlemsoversigt!A:K,10,FALSE)=0,"",+VLOOKUP(I290,Medlemsoversigt!A:K,10,FALSE)),"")</f>
        <v/>
      </c>
      <c r="N290" s="154"/>
      <c r="O290" s="286"/>
      <c r="P290" s="146"/>
      <c r="Q290" s="154"/>
      <c r="R290" s="287"/>
      <c r="S290" s="146"/>
      <c r="T290" s="154"/>
      <c r="U290" s="275"/>
      <c r="V290" s="283"/>
      <c r="W290" s="154"/>
      <c r="X290" s="287"/>
      <c r="Y290" s="146"/>
      <c r="Z290" s="297"/>
      <c r="AA290" s="275"/>
      <c r="AB290" s="275"/>
      <c r="AC290" s="154"/>
      <c r="AD290" s="287"/>
      <c r="AE290" s="146"/>
      <c r="AF290" s="297"/>
      <c r="AG290" s="287"/>
      <c r="AH290" s="146"/>
      <c r="AI290" s="297"/>
      <c r="AJ290" s="287"/>
      <c r="AK290" s="146"/>
      <c r="AL290" s="283"/>
    </row>
    <row r="291" spans="1:38" x14ac:dyDescent="0.25">
      <c r="A291" s="10" t="str">
        <f t="shared" si="4"/>
        <v/>
      </c>
      <c r="B291" s="127" t="str">
        <f>+IF(A291="1.",+Indsats!$A$1,+IF(A291="2.",+Indsats!$A$2,+IF(A291="3.",+Indsats!$A$3,+IF(A291="4.",+Indsats!$A$4,+IF(A291="5.",+Indsats!$A$5,+IF(A291="6.",+Indsats!$A$6,+IF(A291="7.",+Indsats!$A$7,+IF(A291="8.",+Indsats!$A$8,+IF(A291="9.",+Indsats!$A$9,+IF(A291="10",+Indsats!$A$10,+IF(A291="11",+Indsats!$A$11,+IF(A291="12",+Indsats!$A$12,+IF(A291="13",+Indsats!$A$13,+IF(A291="14",+Indsats!$A$14,"Mangler Aktionsnummer"))))))))))))))</f>
        <v>Mangler Aktionsnummer</v>
      </c>
      <c r="C291" s="56"/>
      <c r="D291" s="131"/>
      <c r="E291" s="133"/>
      <c r="F291" s="200"/>
      <c r="G291" s="200"/>
      <c r="H291" s="147" t="str">
        <f>IFERROR(+VLOOKUP(C291,Indsats!$B$1:$D$29,2,FALSE),"")</f>
        <v/>
      </c>
      <c r="I291" s="196"/>
      <c r="J291" s="181" t="str">
        <f>+IFERROR(+VLOOKUP(I291,Medlemsoversigt!A:D,2,FALSE),"")</f>
        <v/>
      </c>
      <c r="K291" s="181" t="str">
        <f>IFERROR(+VLOOKUP(I291,Medlemsoversigt!A:D,3,FALSE),"")</f>
        <v/>
      </c>
      <c r="L291" s="181" t="str">
        <f>IFERROR(IF(+VLOOKUP(I291,Medlemsoversigt!A:H,4,FALSE)=0,"",+VLOOKUP(I291,Medlemsoversigt!A:H,4,FALSE)),"")</f>
        <v/>
      </c>
      <c r="M291" s="279" t="str">
        <f>IFERROR(IF(+VLOOKUP(I291,Medlemsoversigt!A:K,10,FALSE)=0,"",+VLOOKUP(I291,Medlemsoversigt!A:K,10,FALSE)),"")</f>
        <v/>
      </c>
      <c r="N291" s="152"/>
      <c r="O291" s="287"/>
      <c r="P291" s="153"/>
      <c r="Q291" s="152"/>
      <c r="R291" s="286"/>
      <c r="S291" s="153"/>
      <c r="T291" s="152"/>
      <c r="U291" s="274"/>
      <c r="V291" s="282"/>
      <c r="W291" s="152"/>
      <c r="X291" s="286"/>
      <c r="Y291" s="153"/>
      <c r="Z291" s="296"/>
      <c r="AA291" s="274"/>
      <c r="AB291" s="274"/>
      <c r="AC291" s="152"/>
      <c r="AD291" s="286"/>
      <c r="AE291" s="153"/>
      <c r="AF291" s="296"/>
      <c r="AG291" s="286"/>
      <c r="AH291" s="153"/>
      <c r="AI291" s="296"/>
      <c r="AJ291" s="286"/>
      <c r="AK291" s="153"/>
      <c r="AL291" s="282"/>
    </row>
    <row r="292" spans="1:38" x14ac:dyDescent="0.25">
      <c r="A292" s="10" t="str">
        <f t="shared" si="4"/>
        <v/>
      </c>
      <c r="B292" s="127" t="str">
        <f>+IF(A292="1.",+Indsats!$A$1,+IF(A292="2.",+Indsats!$A$2,+IF(A292="3.",+Indsats!$A$3,+IF(A292="4.",+Indsats!$A$4,+IF(A292="5.",+Indsats!$A$5,+IF(A292="6.",+Indsats!$A$6,+IF(A292="7.",+Indsats!$A$7,+IF(A292="8.",+Indsats!$A$8,+IF(A292="9.",+Indsats!$A$9,+IF(A292="10",+Indsats!$A$10,+IF(A292="11",+Indsats!$A$11,+IF(A292="12",+Indsats!$A$12,+IF(A292="13",+Indsats!$A$13,+IF(A292="14",+Indsats!$A$14,"Mangler Aktionsnummer"))))))))))))))</f>
        <v>Mangler Aktionsnummer</v>
      </c>
      <c r="C292" s="56"/>
      <c r="D292" s="131"/>
      <c r="E292" s="133"/>
      <c r="F292" s="200"/>
      <c r="G292" s="200"/>
      <c r="H292" s="147" t="str">
        <f>IFERROR(+VLOOKUP(C292,Indsats!$B$1:$D$29,2,FALSE),"")</f>
        <v/>
      </c>
      <c r="I292" s="196"/>
      <c r="J292" s="181" t="str">
        <f>+IFERROR(+VLOOKUP(I292,Medlemsoversigt!A:D,2,FALSE),"")</f>
        <v/>
      </c>
      <c r="K292" s="181" t="str">
        <f>IFERROR(+VLOOKUP(I292,Medlemsoversigt!A:D,3,FALSE),"")</f>
        <v/>
      </c>
      <c r="L292" s="181" t="str">
        <f>IFERROR(IF(+VLOOKUP(I292,Medlemsoversigt!A:H,4,FALSE)=0,"",+VLOOKUP(I292,Medlemsoversigt!A:H,4,FALSE)),"")</f>
        <v/>
      </c>
      <c r="M292" s="279" t="str">
        <f>IFERROR(IF(+VLOOKUP(I292,Medlemsoversigt!A:K,10,FALSE)=0,"",+VLOOKUP(I292,Medlemsoversigt!A:K,10,FALSE)),"")</f>
        <v/>
      </c>
      <c r="N292" s="154"/>
      <c r="O292" s="286"/>
      <c r="P292" s="146"/>
      <c r="Q292" s="154"/>
      <c r="R292" s="287"/>
      <c r="S292" s="146"/>
      <c r="T292" s="154"/>
      <c r="U292" s="275"/>
      <c r="V292" s="283"/>
      <c r="W292" s="154"/>
      <c r="X292" s="287"/>
      <c r="Y292" s="146"/>
      <c r="Z292" s="297"/>
      <c r="AA292" s="275"/>
      <c r="AB292" s="275"/>
      <c r="AC292" s="154"/>
      <c r="AD292" s="287"/>
      <c r="AE292" s="146"/>
      <c r="AF292" s="297"/>
      <c r="AG292" s="287"/>
      <c r="AH292" s="146"/>
      <c r="AI292" s="297"/>
      <c r="AJ292" s="287"/>
      <c r="AK292" s="146"/>
      <c r="AL292" s="283"/>
    </row>
    <row r="293" spans="1:38" x14ac:dyDescent="0.25">
      <c r="A293" s="10" t="str">
        <f t="shared" si="4"/>
        <v/>
      </c>
      <c r="B293" s="127" t="str">
        <f>+IF(A293="1.",+Indsats!$A$1,+IF(A293="2.",+Indsats!$A$2,+IF(A293="3.",+Indsats!$A$3,+IF(A293="4.",+Indsats!$A$4,+IF(A293="5.",+Indsats!$A$5,+IF(A293="6.",+Indsats!$A$6,+IF(A293="7.",+Indsats!$A$7,+IF(A293="8.",+Indsats!$A$8,+IF(A293="9.",+Indsats!$A$9,+IF(A293="10",+Indsats!$A$10,+IF(A293="11",+Indsats!$A$11,+IF(A293="12",+Indsats!$A$12,+IF(A293="13",+Indsats!$A$13,+IF(A293="14",+Indsats!$A$14,"Mangler Aktionsnummer"))))))))))))))</f>
        <v>Mangler Aktionsnummer</v>
      </c>
      <c r="C293" s="56"/>
      <c r="D293" s="131"/>
      <c r="E293" s="133"/>
      <c r="F293" s="200"/>
      <c r="G293" s="200"/>
      <c r="H293" s="147" t="str">
        <f>IFERROR(+VLOOKUP(C293,Indsats!$B$1:$D$29,2,FALSE),"")</f>
        <v/>
      </c>
      <c r="I293" s="196"/>
      <c r="J293" s="181" t="str">
        <f>+IFERROR(+VLOOKUP(I293,Medlemsoversigt!A:D,2,FALSE),"")</f>
        <v/>
      </c>
      <c r="K293" s="181" t="str">
        <f>IFERROR(+VLOOKUP(I293,Medlemsoversigt!A:D,3,FALSE),"")</f>
        <v/>
      </c>
      <c r="L293" s="181" t="str">
        <f>IFERROR(IF(+VLOOKUP(I293,Medlemsoversigt!A:H,4,FALSE)=0,"",+VLOOKUP(I293,Medlemsoversigt!A:H,4,FALSE)),"")</f>
        <v/>
      </c>
      <c r="M293" s="279" t="str">
        <f>IFERROR(IF(+VLOOKUP(I293,Medlemsoversigt!A:K,10,FALSE)=0,"",+VLOOKUP(I293,Medlemsoversigt!A:K,10,FALSE)),"")</f>
        <v/>
      </c>
      <c r="N293" s="152"/>
      <c r="O293" s="287"/>
      <c r="P293" s="153"/>
      <c r="Q293" s="152"/>
      <c r="R293" s="286"/>
      <c r="S293" s="153"/>
      <c r="T293" s="152"/>
      <c r="U293" s="274"/>
      <c r="V293" s="282"/>
      <c r="W293" s="152"/>
      <c r="X293" s="286"/>
      <c r="Y293" s="153"/>
      <c r="Z293" s="296"/>
      <c r="AA293" s="274"/>
      <c r="AB293" s="274"/>
      <c r="AC293" s="152"/>
      <c r="AD293" s="286"/>
      <c r="AE293" s="153"/>
      <c r="AF293" s="296"/>
      <c r="AG293" s="286"/>
      <c r="AH293" s="153"/>
      <c r="AI293" s="296"/>
      <c r="AJ293" s="286"/>
      <c r="AK293" s="153"/>
      <c r="AL293" s="282"/>
    </row>
    <row r="294" spans="1:38" x14ac:dyDescent="0.25">
      <c r="A294" s="10" t="str">
        <f t="shared" si="4"/>
        <v/>
      </c>
      <c r="B294" s="127" t="str">
        <f>+IF(A294="1.",+Indsats!$A$1,+IF(A294="2.",+Indsats!$A$2,+IF(A294="3.",+Indsats!$A$3,+IF(A294="4.",+Indsats!$A$4,+IF(A294="5.",+Indsats!$A$5,+IF(A294="6.",+Indsats!$A$6,+IF(A294="7.",+Indsats!$A$7,+IF(A294="8.",+Indsats!$A$8,+IF(A294="9.",+Indsats!$A$9,+IF(A294="10",+Indsats!$A$10,+IF(A294="11",+Indsats!$A$11,+IF(A294="12",+Indsats!$A$12,+IF(A294="13",+Indsats!$A$13,+IF(A294="14",+Indsats!$A$14,"Mangler Aktionsnummer"))))))))))))))</f>
        <v>Mangler Aktionsnummer</v>
      </c>
      <c r="C294" s="56"/>
      <c r="D294" s="131"/>
      <c r="E294" s="133"/>
      <c r="F294" s="200"/>
      <c r="G294" s="200"/>
      <c r="H294" s="147" t="str">
        <f>IFERROR(+VLOOKUP(C294,Indsats!$B$1:$D$29,2,FALSE),"")</f>
        <v/>
      </c>
      <c r="I294" s="196"/>
      <c r="J294" s="181" t="str">
        <f>+IFERROR(+VLOOKUP(I294,Medlemsoversigt!A:D,2,FALSE),"")</f>
        <v/>
      </c>
      <c r="K294" s="181" t="str">
        <f>IFERROR(+VLOOKUP(I294,Medlemsoversigt!A:D,3,FALSE),"")</f>
        <v/>
      </c>
      <c r="L294" s="181" t="str">
        <f>IFERROR(IF(+VLOOKUP(I294,Medlemsoversigt!A:H,4,FALSE)=0,"",+VLOOKUP(I294,Medlemsoversigt!A:H,4,FALSE)),"")</f>
        <v/>
      </c>
      <c r="M294" s="279" t="str">
        <f>IFERROR(IF(+VLOOKUP(I294,Medlemsoversigt!A:K,10,FALSE)=0,"",+VLOOKUP(I294,Medlemsoversigt!A:K,10,FALSE)),"")</f>
        <v/>
      </c>
      <c r="N294" s="154"/>
      <c r="O294" s="286"/>
      <c r="P294" s="146"/>
      <c r="Q294" s="154"/>
      <c r="R294" s="287"/>
      <c r="S294" s="146"/>
      <c r="T294" s="154"/>
      <c r="U294" s="275"/>
      <c r="V294" s="283"/>
      <c r="W294" s="154"/>
      <c r="X294" s="287"/>
      <c r="Y294" s="146"/>
      <c r="Z294" s="297"/>
      <c r="AA294" s="275"/>
      <c r="AB294" s="275"/>
      <c r="AC294" s="154"/>
      <c r="AD294" s="287"/>
      <c r="AE294" s="146"/>
      <c r="AF294" s="297"/>
      <c r="AG294" s="287"/>
      <c r="AH294" s="146"/>
      <c r="AI294" s="297"/>
      <c r="AJ294" s="287"/>
      <c r="AK294" s="146"/>
      <c r="AL294" s="283"/>
    </row>
    <row r="295" spans="1:38" x14ac:dyDescent="0.25">
      <c r="A295" s="10" t="str">
        <f t="shared" si="4"/>
        <v/>
      </c>
      <c r="B295" s="127" t="str">
        <f>+IF(A295="1.",+Indsats!$A$1,+IF(A295="2.",+Indsats!$A$2,+IF(A295="3.",+Indsats!$A$3,+IF(A295="4.",+Indsats!$A$4,+IF(A295="5.",+Indsats!$A$5,+IF(A295="6.",+Indsats!$A$6,+IF(A295="7.",+Indsats!$A$7,+IF(A295="8.",+Indsats!$A$8,+IF(A295="9.",+Indsats!$A$9,+IF(A295="10",+Indsats!$A$10,+IF(A295="11",+Indsats!$A$11,+IF(A295="12",+Indsats!$A$12,+IF(A295="13",+Indsats!$A$13,+IF(A295="14",+Indsats!$A$14,"Mangler Aktionsnummer"))))))))))))))</f>
        <v>Mangler Aktionsnummer</v>
      </c>
      <c r="C295" s="56"/>
      <c r="D295" s="131"/>
      <c r="E295" s="133"/>
      <c r="F295" s="200"/>
      <c r="G295" s="200"/>
      <c r="H295" s="147" t="str">
        <f>IFERROR(+VLOOKUP(C295,Indsats!$B$1:$D$29,2,FALSE),"")</f>
        <v/>
      </c>
      <c r="I295" s="196"/>
      <c r="J295" s="181" t="str">
        <f>+IFERROR(+VLOOKUP(I295,Medlemsoversigt!A:D,2,FALSE),"")</f>
        <v/>
      </c>
      <c r="K295" s="181" t="str">
        <f>IFERROR(+VLOOKUP(I295,Medlemsoversigt!A:D,3,FALSE),"")</f>
        <v/>
      </c>
      <c r="L295" s="181" t="str">
        <f>IFERROR(IF(+VLOOKUP(I295,Medlemsoversigt!A:H,4,FALSE)=0,"",+VLOOKUP(I295,Medlemsoversigt!A:H,4,FALSE)),"")</f>
        <v/>
      </c>
      <c r="M295" s="279" t="str">
        <f>IFERROR(IF(+VLOOKUP(I295,Medlemsoversigt!A:K,10,FALSE)=0,"",+VLOOKUP(I295,Medlemsoversigt!A:K,10,FALSE)),"")</f>
        <v/>
      </c>
      <c r="N295" s="152"/>
      <c r="O295" s="287"/>
      <c r="P295" s="153"/>
      <c r="Q295" s="152"/>
      <c r="R295" s="286"/>
      <c r="S295" s="153"/>
      <c r="T295" s="152"/>
      <c r="U295" s="274"/>
      <c r="V295" s="282"/>
      <c r="W295" s="152"/>
      <c r="X295" s="286"/>
      <c r="Y295" s="153"/>
      <c r="Z295" s="296"/>
      <c r="AA295" s="274"/>
      <c r="AB295" s="274"/>
      <c r="AC295" s="152"/>
      <c r="AD295" s="286"/>
      <c r="AE295" s="153"/>
      <c r="AF295" s="296"/>
      <c r="AG295" s="286"/>
      <c r="AH295" s="153"/>
      <c r="AI295" s="296"/>
      <c r="AJ295" s="286"/>
      <c r="AK295" s="153"/>
      <c r="AL295" s="282"/>
    </row>
    <row r="296" spans="1:38" x14ac:dyDescent="0.25">
      <c r="A296" s="10" t="str">
        <f t="shared" si="4"/>
        <v/>
      </c>
      <c r="B296" s="127" t="str">
        <f>+IF(A296="1.",+Indsats!$A$1,+IF(A296="2.",+Indsats!$A$2,+IF(A296="3.",+Indsats!$A$3,+IF(A296="4.",+Indsats!$A$4,+IF(A296="5.",+Indsats!$A$5,+IF(A296="6.",+Indsats!$A$6,+IF(A296="7.",+Indsats!$A$7,+IF(A296="8.",+Indsats!$A$8,+IF(A296="9.",+Indsats!$A$9,+IF(A296="10",+Indsats!$A$10,+IF(A296="11",+Indsats!$A$11,+IF(A296="12",+Indsats!$A$12,+IF(A296="13",+Indsats!$A$13,+IF(A296="14",+Indsats!$A$14,"Mangler Aktionsnummer"))))))))))))))</f>
        <v>Mangler Aktionsnummer</v>
      </c>
      <c r="C296" s="56"/>
      <c r="D296" s="131"/>
      <c r="E296" s="133"/>
      <c r="F296" s="200"/>
      <c r="G296" s="200"/>
      <c r="H296" s="147" t="str">
        <f>IFERROR(+VLOOKUP(C296,Indsats!$B$1:$D$29,2,FALSE),"")</f>
        <v/>
      </c>
      <c r="I296" s="196"/>
      <c r="J296" s="181" t="str">
        <f>+IFERROR(+VLOOKUP(I296,Medlemsoversigt!A:D,2,FALSE),"")</f>
        <v/>
      </c>
      <c r="K296" s="181" t="str">
        <f>IFERROR(+VLOOKUP(I296,Medlemsoversigt!A:D,3,FALSE),"")</f>
        <v/>
      </c>
      <c r="L296" s="181" t="str">
        <f>IFERROR(IF(+VLOOKUP(I296,Medlemsoversigt!A:H,4,FALSE)=0,"",+VLOOKUP(I296,Medlemsoversigt!A:H,4,FALSE)),"")</f>
        <v/>
      </c>
      <c r="M296" s="279" t="str">
        <f>IFERROR(IF(+VLOOKUP(I296,Medlemsoversigt!A:K,10,FALSE)=0,"",+VLOOKUP(I296,Medlemsoversigt!A:K,10,FALSE)),"")</f>
        <v/>
      </c>
      <c r="N296" s="154"/>
      <c r="O296" s="286"/>
      <c r="P296" s="146"/>
      <c r="Q296" s="154"/>
      <c r="R296" s="287"/>
      <c r="S296" s="146"/>
      <c r="T296" s="154"/>
      <c r="U296" s="275"/>
      <c r="V296" s="283"/>
      <c r="W296" s="154"/>
      <c r="X296" s="287"/>
      <c r="Y296" s="146"/>
      <c r="Z296" s="297"/>
      <c r="AA296" s="275"/>
      <c r="AB296" s="275"/>
      <c r="AC296" s="154"/>
      <c r="AD296" s="287"/>
      <c r="AE296" s="146"/>
      <c r="AF296" s="297"/>
      <c r="AG296" s="287"/>
      <c r="AH296" s="146"/>
      <c r="AI296" s="297"/>
      <c r="AJ296" s="287"/>
      <c r="AK296" s="146"/>
      <c r="AL296" s="283"/>
    </row>
    <row r="297" spans="1:38" x14ac:dyDescent="0.25">
      <c r="A297" s="10" t="str">
        <f t="shared" si="4"/>
        <v/>
      </c>
      <c r="B297" s="127" t="str">
        <f>+IF(A297="1.",+Indsats!$A$1,+IF(A297="2.",+Indsats!$A$2,+IF(A297="3.",+Indsats!$A$3,+IF(A297="4.",+Indsats!$A$4,+IF(A297="5.",+Indsats!$A$5,+IF(A297="6.",+Indsats!$A$6,+IF(A297="7.",+Indsats!$A$7,+IF(A297="8.",+Indsats!$A$8,+IF(A297="9.",+Indsats!$A$9,+IF(A297="10",+Indsats!$A$10,+IF(A297="11",+Indsats!$A$11,+IF(A297="12",+Indsats!$A$12,+IF(A297="13",+Indsats!$A$13,+IF(A297="14",+Indsats!$A$14,"Mangler Aktionsnummer"))))))))))))))</f>
        <v>Mangler Aktionsnummer</v>
      </c>
      <c r="C297" s="56"/>
      <c r="D297" s="131"/>
      <c r="E297" s="133"/>
      <c r="F297" s="200"/>
      <c r="G297" s="200"/>
      <c r="H297" s="147" t="str">
        <f>IFERROR(+VLOOKUP(C297,Indsats!$B$1:$D$29,2,FALSE),"")</f>
        <v/>
      </c>
      <c r="I297" s="196"/>
      <c r="J297" s="181" t="str">
        <f>+IFERROR(+VLOOKUP(I297,Medlemsoversigt!A:D,2,FALSE),"")</f>
        <v/>
      </c>
      <c r="K297" s="181" t="str">
        <f>IFERROR(+VLOOKUP(I297,Medlemsoversigt!A:D,3,FALSE),"")</f>
        <v/>
      </c>
      <c r="L297" s="181" t="str">
        <f>IFERROR(IF(+VLOOKUP(I297,Medlemsoversigt!A:H,4,FALSE)=0,"",+VLOOKUP(I297,Medlemsoversigt!A:H,4,FALSE)),"")</f>
        <v/>
      </c>
      <c r="M297" s="279" t="str">
        <f>IFERROR(IF(+VLOOKUP(I297,Medlemsoversigt!A:K,10,FALSE)=0,"",+VLOOKUP(I297,Medlemsoversigt!A:K,10,FALSE)),"")</f>
        <v/>
      </c>
      <c r="N297" s="152"/>
      <c r="O297" s="287"/>
      <c r="P297" s="153"/>
      <c r="Q297" s="152"/>
      <c r="R297" s="286"/>
      <c r="S297" s="153"/>
      <c r="T297" s="152"/>
      <c r="U297" s="274"/>
      <c r="V297" s="282"/>
      <c r="W297" s="152"/>
      <c r="X297" s="286"/>
      <c r="Y297" s="153"/>
      <c r="Z297" s="296"/>
      <c r="AA297" s="274"/>
      <c r="AB297" s="274"/>
      <c r="AC297" s="152"/>
      <c r="AD297" s="286"/>
      <c r="AE297" s="153"/>
      <c r="AF297" s="296"/>
      <c r="AG297" s="286"/>
      <c r="AH297" s="153"/>
      <c r="AI297" s="296"/>
      <c r="AJ297" s="286"/>
      <c r="AK297" s="153"/>
      <c r="AL297" s="282"/>
    </row>
    <row r="298" spans="1:38" x14ac:dyDescent="0.25">
      <c r="A298" s="10" t="str">
        <f t="shared" si="4"/>
        <v/>
      </c>
      <c r="B298" s="127" t="str">
        <f>+IF(A298="1.",+Indsats!$A$1,+IF(A298="2.",+Indsats!$A$2,+IF(A298="3.",+Indsats!$A$3,+IF(A298="4.",+Indsats!$A$4,+IF(A298="5.",+Indsats!$A$5,+IF(A298="6.",+Indsats!$A$6,+IF(A298="7.",+Indsats!$A$7,+IF(A298="8.",+Indsats!$A$8,+IF(A298="9.",+Indsats!$A$9,+IF(A298="10",+Indsats!$A$10,+IF(A298="11",+Indsats!$A$11,+IF(A298="12",+Indsats!$A$12,+IF(A298="13",+Indsats!$A$13,+IF(A298="14",+Indsats!$A$14,"Mangler Aktionsnummer"))))))))))))))</f>
        <v>Mangler Aktionsnummer</v>
      </c>
      <c r="C298" s="56"/>
      <c r="D298" s="131"/>
      <c r="E298" s="133"/>
      <c r="F298" s="200"/>
      <c r="G298" s="200"/>
      <c r="H298" s="147" t="str">
        <f>IFERROR(+VLOOKUP(C298,Indsats!$B$1:$D$29,2,FALSE),"")</f>
        <v/>
      </c>
      <c r="I298" s="196"/>
      <c r="J298" s="181" t="str">
        <f>+IFERROR(+VLOOKUP(I298,Medlemsoversigt!A:D,2,FALSE),"")</f>
        <v/>
      </c>
      <c r="K298" s="181" t="str">
        <f>IFERROR(+VLOOKUP(I298,Medlemsoversigt!A:D,3,FALSE),"")</f>
        <v/>
      </c>
      <c r="L298" s="181" t="str">
        <f>IFERROR(IF(+VLOOKUP(I298,Medlemsoversigt!A:H,4,FALSE)=0,"",+VLOOKUP(I298,Medlemsoversigt!A:H,4,FALSE)),"")</f>
        <v/>
      </c>
      <c r="M298" s="279" t="str">
        <f>IFERROR(IF(+VLOOKUP(I298,Medlemsoversigt!A:K,10,FALSE)=0,"",+VLOOKUP(I298,Medlemsoversigt!A:K,10,FALSE)),"")</f>
        <v/>
      </c>
      <c r="N298" s="154"/>
      <c r="O298" s="286"/>
      <c r="P298" s="146"/>
      <c r="Q298" s="154"/>
      <c r="R298" s="287"/>
      <c r="S298" s="146"/>
      <c r="T298" s="154"/>
      <c r="U298" s="275"/>
      <c r="V298" s="283"/>
      <c r="W298" s="154"/>
      <c r="X298" s="287"/>
      <c r="Y298" s="146"/>
      <c r="Z298" s="297"/>
      <c r="AA298" s="275"/>
      <c r="AB298" s="275"/>
      <c r="AC298" s="154"/>
      <c r="AD298" s="287"/>
      <c r="AE298" s="146"/>
      <c r="AF298" s="297"/>
      <c r="AG298" s="287"/>
      <c r="AH298" s="146"/>
      <c r="AI298" s="297"/>
      <c r="AJ298" s="287"/>
      <c r="AK298" s="146"/>
      <c r="AL298" s="283"/>
    </row>
    <row r="299" spans="1:38" x14ac:dyDescent="0.25">
      <c r="A299" s="10" t="str">
        <f t="shared" si="4"/>
        <v/>
      </c>
      <c r="B299" s="127" t="str">
        <f>+IF(A299="1.",+Indsats!$A$1,+IF(A299="2.",+Indsats!$A$2,+IF(A299="3.",+Indsats!$A$3,+IF(A299="4.",+Indsats!$A$4,+IF(A299="5.",+Indsats!$A$5,+IF(A299="6.",+Indsats!$A$6,+IF(A299="7.",+Indsats!$A$7,+IF(A299="8.",+Indsats!$A$8,+IF(A299="9.",+Indsats!$A$9,+IF(A299="10",+Indsats!$A$10,+IF(A299="11",+Indsats!$A$11,+IF(A299="12",+Indsats!$A$12,+IF(A299="13",+Indsats!$A$13,+IF(A299="14",+Indsats!$A$14,"Mangler Aktionsnummer"))))))))))))))</f>
        <v>Mangler Aktionsnummer</v>
      </c>
      <c r="C299" s="56"/>
      <c r="D299" s="131"/>
      <c r="E299" s="133"/>
      <c r="F299" s="200"/>
      <c r="G299" s="200"/>
      <c r="H299" s="147" t="str">
        <f>IFERROR(+VLOOKUP(C299,Indsats!$B$1:$D$29,2,FALSE),"")</f>
        <v/>
      </c>
      <c r="I299" s="196"/>
      <c r="J299" s="181" t="str">
        <f>+IFERROR(+VLOOKUP(I299,Medlemsoversigt!A:D,2,FALSE),"")</f>
        <v/>
      </c>
      <c r="K299" s="181" t="str">
        <f>IFERROR(+VLOOKUP(I299,Medlemsoversigt!A:D,3,FALSE),"")</f>
        <v/>
      </c>
      <c r="L299" s="181" t="str">
        <f>IFERROR(IF(+VLOOKUP(I299,Medlemsoversigt!A:H,4,FALSE)=0,"",+VLOOKUP(I299,Medlemsoversigt!A:H,4,FALSE)),"")</f>
        <v/>
      </c>
      <c r="M299" s="279" t="str">
        <f>IFERROR(IF(+VLOOKUP(I299,Medlemsoversigt!A:K,10,FALSE)=0,"",+VLOOKUP(I299,Medlemsoversigt!A:K,10,FALSE)),"")</f>
        <v/>
      </c>
      <c r="N299" s="152"/>
      <c r="O299" s="287"/>
      <c r="P299" s="153"/>
      <c r="Q299" s="152"/>
      <c r="R299" s="286"/>
      <c r="S299" s="153"/>
      <c r="T299" s="152"/>
      <c r="U299" s="274"/>
      <c r="V299" s="282"/>
      <c r="W299" s="152"/>
      <c r="X299" s="286"/>
      <c r="Y299" s="153"/>
      <c r="Z299" s="296"/>
      <c r="AA299" s="274"/>
      <c r="AB299" s="274"/>
      <c r="AC299" s="152"/>
      <c r="AD299" s="286"/>
      <c r="AE299" s="153"/>
      <c r="AF299" s="296"/>
      <c r="AG299" s="286"/>
      <c r="AH299" s="153"/>
      <c r="AI299" s="296"/>
      <c r="AJ299" s="286"/>
      <c r="AK299" s="153"/>
      <c r="AL299" s="282"/>
    </row>
    <row r="300" spans="1:38" x14ac:dyDescent="0.25">
      <c r="A300" s="10" t="str">
        <f t="shared" si="4"/>
        <v/>
      </c>
      <c r="B300" s="127" t="str">
        <f>+IF(A300="1.",+Indsats!$A$1,+IF(A300="2.",+Indsats!$A$2,+IF(A300="3.",+Indsats!$A$3,+IF(A300="4.",+Indsats!$A$4,+IF(A300="5.",+Indsats!$A$5,+IF(A300="6.",+Indsats!$A$6,+IF(A300="7.",+Indsats!$A$7,+IF(A300="8.",+Indsats!$A$8,+IF(A300="9.",+Indsats!$A$9,+IF(A300="10",+Indsats!$A$10,+IF(A300="11",+Indsats!$A$11,+IF(A300="12",+Indsats!$A$12,+IF(A300="13",+Indsats!$A$13,+IF(A300="14",+Indsats!$A$14,"Mangler Aktionsnummer"))))))))))))))</f>
        <v>Mangler Aktionsnummer</v>
      </c>
      <c r="C300" s="56"/>
      <c r="D300" s="131"/>
      <c r="E300" s="133"/>
      <c r="F300" s="200"/>
      <c r="G300" s="200"/>
      <c r="H300" s="147" t="str">
        <f>IFERROR(+VLOOKUP(C300,Indsats!$B$1:$D$29,2,FALSE),"")</f>
        <v/>
      </c>
      <c r="I300" s="196"/>
      <c r="J300" s="181" t="str">
        <f>+IFERROR(+VLOOKUP(I300,Medlemsoversigt!A:D,2,FALSE),"")</f>
        <v/>
      </c>
      <c r="K300" s="181" t="str">
        <f>IFERROR(+VLOOKUP(I300,Medlemsoversigt!A:D,3,FALSE),"")</f>
        <v/>
      </c>
      <c r="L300" s="181" t="str">
        <f>IFERROR(IF(+VLOOKUP(I300,Medlemsoversigt!A:H,4,FALSE)=0,"",+VLOOKUP(I300,Medlemsoversigt!A:H,4,FALSE)),"")</f>
        <v/>
      </c>
      <c r="M300" s="279" t="str">
        <f>IFERROR(IF(+VLOOKUP(I300,Medlemsoversigt!A:K,10,FALSE)=0,"",+VLOOKUP(I300,Medlemsoversigt!A:K,10,FALSE)),"")</f>
        <v/>
      </c>
      <c r="N300" s="154"/>
      <c r="O300" s="286"/>
      <c r="P300" s="146"/>
      <c r="Q300" s="154"/>
      <c r="R300" s="287"/>
      <c r="S300" s="146"/>
      <c r="T300" s="154"/>
      <c r="U300" s="275"/>
      <c r="V300" s="283"/>
      <c r="W300" s="154"/>
      <c r="X300" s="287"/>
      <c r="Y300" s="146"/>
      <c r="Z300" s="297"/>
      <c r="AA300" s="275"/>
      <c r="AB300" s="275"/>
      <c r="AC300" s="154"/>
      <c r="AD300" s="287"/>
      <c r="AE300" s="146"/>
      <c r="AF300" s="297"/>
      <c r="AG300" s="287"/>
      <c r="AH300" s="146"/>
      <c r="AI300" s="297"/>
      <c r="AJ300" s="287"/>
      <c r="AK300" s="146"/>
      <c r="AL300" s="283"/>
    </row>
    <row r="301" spans="1:38" x14ac:dyDescent="0.25">
      <c r="A301" s="10" t="str">
        <f t="shared" si="4"/>
        <v/>
      </c>
      <c r="B301" s="127" t="str">
        <f>+IF(A301="1.",+Indsats!$A$1,+IF(A301="2.",+Indsats!$A$2,+IF(A301="3.",+Indsats!$A$3,+IF(A301="4.",+Indsats!$A$4,+IF(A301="5.",+Indsats!$A$5,+IF(A301="6.",+Indsats!$A$6,+IF(A301="7.",+Indsats!$A$7,+IF(A301="8.",+Indsats!$A$8,+IF(A301="9.",+Indsats!$A$9,+IF(A301="10",+Indsats!$A$10,+IF(A301="11",+Indsats!$A$11,+IF(A301="12",+Indsats!$A$12,+IF(A301="13",+Indsats!$A$13,+IF(A301="14",+Indsats!$A$14,"Mangler Aktionsnummer"))))))))))))))</f>
        <v>Mangler Aktionsnummer</v>
      </c>
      <c r="C301" s="56"/>
      <c r="D301" s="131"/>
      <c r="E301" s="133"/>
      <c r="F301" s="200"/>
      <c r="G301" s="200"/>
      <c r="H301" s="147" t="str">
        <f>IFERROR(+VLOOKUP(C301,Indsats!$B$1:$D$29,2,FALSE),"")</f>
        <v/>
      </c>
      <c r="I301" s="196"/>
      <c r="J301" s="181" t="str">
        <f>+IFERROR(+VLOOKUP(I301,Medlemsoversigt!A:D,2,FALSE),"")</f>
        <v/>
      </c>
      <c r="K301" s="181" t="str">
        <f>IFERROR(+VLOOKUP(I301,Medlemsoversigt!A:D,3,FALSE),"")</f>
        <v/>
      </c>
      <c r="L301" s="181" t="str">
        <f>IFERROR(IF(+VLOOKUP(I301,Medlemsoversigt!A:H,4,FALSE)=0,"",+VLOOKUP(I301,Medlemsoversigt!A:H,4,FALSE)),"")</f>
        <v/>
      </c>
      <c r="M301" s="279" t="str">
        <f>IFERROR(IF(+VLOOKUP(I301,Medlemsoversigt!A:K,10,FALSE)=0,"",+VLOOKUP(I301,Medlemsoversigt!A:K,10,FALSE)),"")</f>
        <v/>
      </c>
      <c r="N301" s="152"/>
      <c r="O301" s="287"/>
      <c r="P301" s="153"/>
      <c r="Q301" s="152"/>
      <c r="R301" s="286"/>
      <c r="S301" s="153"/>
      <c r="T301" s="152"/>
      <c r="U301" s="274"/>
      <c r="V301" s="282"/>
      <c r="W301" s="152"/>
      <c r="X301" s="286"/>
      <c r="Y301" s="153"/>
      <c r="Z301" s="296"/>
      <c r="AA301" s="274"/>
      <c r="AB301" s="274"/>
      <c r="AC301" s="152"/>
      <c r="AD301" s="286"/>
      <c r="AE301" s="153"/>
      <c r="AF301" s="296"/>
      <c r="AG301" s="286"/>
      <c r="AH301" s="153"/>
      <c r="AI301" s="296"/>
      <c r="AJ301" s="286"/>
      <c r="AK301" s="153"/>
      <c r="AL301" s="282"/>
    </row>
    <row r="302" spans="1:38" x14ac:dyDescent="0.25">
      <c r="A302" s="10" t="str">
        <f t="shared" si="4"/>
        <v/>
      </c>
      <c r="B302" s="127" t="str">
        <f>+IF(A302="1.",+Indsats!$A$1,+IF(A302="2.",+Indsats!$A$2,+IF(A302="3.",+Indsats!$A$3,+IF(A302="4.",+Indsats!$A$4,+IF(A302="5.",+Indsats!$A$5,+IF(A302="6.",+Indsats!$A$6,+IF(A302="7.",+Indsats!$A$7,+IF(A302="8.",+Indsats!$A$8,+IF(A302="9.",+Indsats!$A$9,+IF(A302="10",+Indsats!$A$10,+IF(A302="11",+Indsats!$A$11,+IF(A302="12",+Indsats!$A$12,+IF(A302="13",+Indsats!$A$13,+IF(A302="14",+Indsats!$A$14,"Mangler Aktionsnummer"))))))))))))))</f>
        <v>Mangler Aktionsnummer</v>
      </c>
      <c r="C302" s="56"/>
      <c r="D302" s="131"/>
      <c r="E302" s="133"/>
      <c r="F302" s="200"/>
      <c r="G302" s="200"/>
      <c r="H302" s="147" t="str">
        <f>IFERROR(+VLOOKUP(C302,Indsats!$B$1:$D$29,2,FALSE),"")</f>
        <v/>
      </c>
      <c r="I302" s="196"/>
      <c r="J302" s="181" t="str">
        <f>+IFERROR(+VLOOKUP(I302,Medlemsoversigt!A:D,2,FALSE),"")</f>
        <v/>
      </c>
      <c r="K302" s="181" t="str">
        <f>IFERROR(+VLOOKUP(I302,Medlemsoversigt!A:D,3,FALSE),"")</f>
        <v/>
      </c>
      <c r="L302" s="181" t="str">
        <f>IFERROR(IF(+VLOOKUP(I302,Medlemsoversigt!A:H,4,FALSE)=0,"",+VLOOKUP(I302,Medlemsoversigt!A:H,4,FALSE)),"")</f>
        <v/>
      </c>
      <c r="M302" s="279" t="str">
        <f>IFERROR(IF(+VLOOKUP(I302,Medlemsoversigt!A:K,10,FALSE)=0,"",+VLOOKUP(I302,Medlemsoversigt!A:K,10,FALSE)),"")</f>
        <v/>
      </c>
      <c r="N302" s="154"/>
      <c r="O302" s="287"/>
      <c r="P302" s="146"/>
      <c r="Q302" s="154"/>
      <c r="R302" s="287"/>
      <c r="S302" s="146"/>
      <c r="T302" s="154"/>
      <c r="U302" s="275"/>
      <c r="V302" s="283"/>
      <c r="W302" s="154"/>
      <c r="X302" s="287"/>
      <c r="Y302" s="146"/>
      <c r="Z302" s="297"/>
      <c r="AA302" s="275"/>
      <c r="AB302" s="275"/>
      <c r="AC302" s="154"/>
      <c r="AD302" s="287"/>
      <c r="AE302" s="146"/>
      <c r="AF302" s="297"/>
      <c r="AG302" s="287"/>
      <c r="AH302" s="146"/>
      <c r="AI302" s="297"/>
      <c r="AJ302" s="287"/>
      <c r="AK302" s="146"/>
      <c r="AL302" s="283"/>
    </row>
    <row r="303" spans="1:38" x14ac:dyDescent="0.25">
      <c r="A303" s="10" t="str">
        <f t="shared" si="4"/>
        <v/>
      </c>
      <c r="B303" s="127" t="str">
        <f>+IF(A303="1.",+Indsats!$A$1,+IF(A303="2.",+Indsats!$A$2,+IF(A303="3.",+Indsats!$A$3,+IF(A303="4.",+Indsats!$A$4,+IF(A303="5.",+Indsats!$A$5,+IF(A303="6.",+Indsats!$A$6,+IF(A303="7.",+Indsats!$A$7,+IF(A303="8.",+Indsats!$A$8,+IF(A303="9.",+Indsats!$A$9,+IF(A303="10",+Indsats!$A$10,+IF(A303="11",+Indsats!$A$11,+IF(A303="12",+Indsats!$A$12,+IF(A303="13",+Indsats!$A$13,+IF(A303="14",+Indsats!$A$14,"Mangler Aktionsnummer"))))))))))))))</f>
        <v>Mangler Aktionsnummer</v>
      </c>
      <c r="C303" s="56"/>
      <c r="D303" s="131"/>
      <c r="E303" s="133"/>
      <c r="F303" s="200"/>
      <c r="G303" s="200"/>
      <c r="H303" s="147" t="str">
        <f>IFERROR(+VLOOKUP(C303,Indsats!$B$1:$D$29,2,FALSE),"")</f>
        <v/>
      </c>
      <c r="I303" s="196"/>
      <c r="J303" s="181" t="str">
        <f>+IFERROR(+VLOOKUP(I303,Medlemsoversigt!A:D,2,FALSE),"")</f>
        <v/>
      </c>
      <c r="K303" s="181" t="str">
        <f>IFERROR(+VLOOKUP(I303,Medlemsoversigt!A:D,3,FALSE),"")</f>
        <v/>
      </c>
      <c r="L303" s="181" t="str">
        <f>IFERROR(IF(+VLOOKUP(I303,Medlemsoversigt!A:H,4,FALSE)=0,"",+VLOOKUP(I303,Medlemsoversigt!A:H,4,FALSE)),"")</f>
        <v/>
      </c>
      <c r="M303" s="279" t="str">
        <f>IFERROR(IF(+VLOOKUP(I303,Medlemsoversigt!A:K,10,FALSE)=0,"",+VLOOKUP(I303,Medlemsoversigt!A:K,10,FALSE)),"")</f>
        <v/>
      </c>
      <c r="N303" s="154"/>
      <c r="O303" s="286"/>
      <c r="P303" s="146"/>
      <c r="Q303" s="154"/>
      <c r="R303" s="287"/>
      <c r="S303" s="146"/>
      <c r="T303" s="154"/>
      <c r="U303" s="275"/>
      <c r="V303" s="283"/>
      <c r="W303" s="154"/>
      <c r="X303" s="287"/>
      <c r="Y303" s="146"/>
      <c r="Z303" s="297"/>
      <c r="AA303" s="275"/>
      <c r="AB303" s="275"/>
      <c r="AC303" s="154"/>
      <c r="AD303" s="287"/>
      <c r="AE303" s="146"/>
      <c r="AF303" s="297"/>
      <c r="AG303" s="287"/>
      <c r="AH303" s="146"/>
      <c r="AI303" s="297"/>
      <c r="AJ303" s="287"/>
      <c r="AK303" s="146"/>
      <c r="AL303" s="283"/>
    </row>
    <row r="304" spans="1:38" x14ac:dyDescent="0.25">
      <c r="A304" s="10" t="str">
        <f t="shared" si="4"/>
        <v/>
      </c>
      <c r="B304" s="127" t="str">
        <f>+IF(A304="1.",+Indsats!$A$1,+IF(A304="2.",+Indsats!$A$2,+IF(A304="3.",+Indsats!$A$3,+IF(A304="4.",+Indsats!$A$4,+IF(A304="5.",+Indsats!$A$5,+IF(A304="6.",+Indsats!$A$6,+IF(A304="7.",+Indsats!$A$7,+IF(A304="8.",+Indsats!$A$8,+IF(A304="9.",+Indsats!$A$9,+IF(A304="10",+Indsats!$A$10,+IF(A304="11",+Indsats!$A$11,+IF(A304="12",+Indsats!$A$12,+IF(A304="13",+Indsats!$A$13,+IF(A304="14",+Indsats!$A$14,"Mangler Aktionsnummer"))))))))))))))</f>
        <v>Mangler Aktionsnummer</v>
      </c>
      <c r="C304" s="56"/>
      <c r="D304" s="131"/>
      <c r="E304" s="133"/>
      <c r="F304" s="200"/>
      <c r="G304" s="200"/>
      <c r="H304" s="147" t="str">
        <f>IFERROR(+VLOOKUP(C304,Indsats!$B$1:$D$29,2,FALSE),"")</f>
        <v/>
      </c>
      <c r="I304" s="196"/>
      <c r="J304" s="181" t="str">
        <f>+IFERROR(+VLOOKUP(I304,Medlemsoversigt!A:D,2,FALSE),"")</f>
        <v/>
      </c>
      <c r="K304" s="181" t="str">
        <f>IFERROR(+VLOOKUP(I304,Medlemsoversigt!A:D,3,FALSE),"")</f>
        <v/>
      </c>
      <c r="L304" s="181" t="str">
        <f>IFERROR(IF(+VLOOKUP(I304,Medlemsoversigt!A:H,4,FALSE)=0,"",+VLOOKUP(I304,Medlemsoversigt!A:H,4,FALSE)),"")</f>
        <v/>
      </c>
      <c r="M304" s="279" t="str">
        <f>IFERROR(IF(+VLOOKUP(I304,Medlemsoversigt!A:K,10,FALSE)=0,"",+VLOOKUP(I304,Medlemsoversigt!A:K,10,FALSE)),"")</f>
        <v/>
      </c>
      <c r="N304" s="152"/>
      <c r="O304" s="287"/>
      <c r="P304" s="153"/>
      <c r="Q304" s="152"/>
      <c r="R304" s="286"/>
      <c r="S304" s="153"/>
      <c r="T304" s="152"/>
      <c r="U304" s="274"/>
      <c r="V304" s="282"/>
      <c r="W304" s="152"/>
      <c r="X304" s="286"/>
      <c r="Y304" s="153"/>
      <c r="Z304" s="296"/>
      <c r="AA304" s="274"/>
      <c r="AB304" s="274"/>
      <c r="AC304" s="152"/>
      <c r="AD304" s="286"/>
      <c r="AE304" s="153"/>
      <c r="AF304" s="296"/>
      <c r="AG304" s="286"/>
      <c r="AH304" s="153"/>
      <c r="AI304" s="296"/>
      <c r="AJ304" s="286"/>
      <c r="AK304" s="153"/>
      <c r="AL304" s="282"/>
    </row>
    <row r="305" spans="1:38" x14ac:dyDescent="0.25">
      <c r="A305" s="10" t="str">
        <f t="shared" si="4"/>
        <v/>
      </c>
      <c r="B305" s="127" t="str">
        <f>+IF(A305="1.",+Indsats!$A$1,+IF(A305="2.",+Indsats!$A$2,+IF(A305="3.",+Indsats!$A$3,+IF(A305="4.",+Indsats!$A$4,+IF(A305="5.",+Indsats!$A$5,+IF(A305="6.",+Indsats!$A$6,+IF(A305="7.",+Indsats!$A$7,+IF(A305="8.",+Indsats!$A$8,+IF(A305="9.",+Indsats!$A$9,+IF(A305="10",+Indsats!$A$10,+IF(A305="11",+Indsats!$A$11,+IF(A305="12",+Indsats!$A$12,+IF(A305="13",+Indsats!$A$13,+IF(A305="14",+Indsats!$A$14,"Mangler Aktionsnummer"))))))))))))))</f>
        <v>Mangler Aktionsnummer</v>
      </c>
      <c r="C305" s="56"/>
      <c r="D305" s="131"/>
      <c r="E305" s="133"/>
      <c r="F305" s="200"/>
      <c r="G305" s="200"/>
      <c r="H305" s="147" t="str">
        <f>IFERROR(+VLOOKUP(C305,Indsats!$B$1:$D$29,2,FALSE),"")</f>
        <v/>
      </c>
      <c r="I305" s="196"/>
      <c r="J305" s="181" t="str">
        <f>+IFERROR(+VLOOKUP(I305,Medlemsoversigt!A:D,2,FALSE),"")</f>
        <v/>
      </c>
      <c r="K305" s="181" t="str">
        <f>IFERROR(+VLOOKUP(I305,Medlemsoversigt!A:D,3,FALSE),"")</f>
        <v/>
      </c>
      <c r="L305" s="181" t="str">
        <f>IFERROR(IF(+VLOOKUP(I305,Medlemsoversigt!A:H,4,FALSE)=0,"",+VLOOKUP(I305,Medlemsoversigt!A:H,4,FALSE)),"")</f>
        <v/>
      </c>
      <c r="M305" s="279" t="str">
        <f>IFERROR(IF(+VLOOKUP(I305,Medlemsoversigt!A:K,10,FALSE)=0,"",+VLOOKUP(I305,Medlemsoversigt!A:K,10,FALSE)),"")</f>
        <v/>
      </c>
      <c r="N305" s="154"/>
      <c r="O305" s="286"/>
      <c r="P305" s="146"/>
      <c r="Q305" s="154"/>
      <c r="R305" s="287"/>
      <c r="S305" s="146"/>
      <c r="T305" s="154"/>
      <c r="U305" s="275"/>
      <c r="V305" s="283"/>
      <c r="W305" s="154"/>
      <c r="X305" s="287"/>
      <c r="Y305" s="146"/>
      <c r="Z305" s="297"/>
      <c r="AA305" s="275"/>
      <c r="AB305" s="275"/>
      <c r="AC305" s="154"/>
      <c r="AD305" s="287"/>
      <c r="AE305" s="146"/>
      <c r="AF305" s="297"/>
      <c r="AG305" s="287"/>
      <c r="AH305" s="146"/>
      <c r="AI305" s="297"/>
      <c r="AJ305" s="287"/>
      <c r="AK305" s="146"/>
      <c r="AL305" s="283"/>
    </row>
    <row r="306" spans="1:38" x14ac:dyDescent="0.25">
      <c r="A306" s="10" t="str">
        <f t="shared" si="4"/>
        <v/>
      </c>
      <c r="B306" s="127" t="str">
        <f>+IF(A306="1.",+Indsats!$A$1,+IF(A306="2.",+Indsats!$A$2,+IF(A306="3.",+Indsats!$A$3,+IF(A306="4.",+Indsats!$A$4,+IF(A306="5.",+Indsats!$A$5,+IF(A306="6.",+Indsats!$A$6,+IF(A306="7.",+Indsats!$A$7,+IF(A306="8.",+Indsats!$A$8,+IF(A306="9.",+Indsats!$A$9,+IF(A306="10",+Indsats!$A$10,+IF(A306="11",+Indsats!$A$11,+IF(A306="12",+Indsats!$A$12,+IF(A306="13",+Indsats!$A$13,+IF(A306="14",+Indsats!$A$14,"Mangler Aktionsnummer"))))))))))))))</f>
        <v>Mangler Aktionsnummer</v>
      </c>
      <c r="C306" s="56"/>
      <c r="D306" s="131"/>
      <c r="E306" s="133"/>
      <c r="F306" s="200"/>
      <c r="G306" s="200"/>
      <c r="H306" s="147" t="str">
        <f>IFERROR(+VLOOKUP(C306,Indsats!$B$1:$D$29,2,FALSE),"")</f>
        <v/>
      </c>
      <c r="I306" s="196"/>
      <c r="J306" s="181" t="str">
        <f>+IFERROR(+VLOOKUP(I306,Medlemsoversigt!A:D,2,FALSE),"")</f>
        <v/>
      </c>
      <c r="K306" s="181" t="str">
        <f>IFERROR(+VLOOKUP(I306,Medlemsoversigt!A:D,3,FALSE),"")</f>
        <v/>
      </c>
      <c r="L306" s="181" t="str">
        <f>IFERROR(IF(+VLOOKUP(I306,Medlemsoversigt!A:H,4,FALSE)=0,"",+VLOOKUP(I306,Medlemsoversigt!A:H,4,FALSE)),"")</f>
        <v/>
      </c>
      <c r="M306" s="279" t="str">
        <f>IFERROR(IF(+VLOOKUP(I306,Medlemsoversigt!A:K,10,FALSE)=0,"",+VLOOKUP(I306,Medlemsoversigt!A:K,10,FALSE)),"")</f>
        <v/>
      </c>
      <c r="N306" s="152"/>
      <c r="O306" s="287"/>
      <c r="P306" s="153"/>
      <c r="Q306" s="152"/>
      <c r="R306" s="286"/>
      <c r="S306" s="153"/>
      <c r="T306" s="152"/>
      <c r="U306" s="274"/>
      <c r="V306" s="282"/>
      <c r="W306" s="152"/>
      <c r="X306" s="286"/>
      <c r="Y306" s="153"/>
      <c r="Z306" s="296"/>
      <c r="AA306" s="274"/>
      <c r="AB306" s="274"/>
      <c r="AC306" s="152"/>
      <c r="AD306" s="286"/>
      <c r="AE306" s="153"/>
      <c r="AF306" s="296"/>
      <c r="AG306" s="286"/>
      <c r="AH306" s="153"/>
      <c r="AI306" s="296"/>
      <c r="AJ306" s="286"/>
      <c r="AK306" s="153"/>
      <c r="AL306" s="282"/>
    </row>
    <row r="307" spans="1:38" x14ac:dyDescent="0.25">
      <c r="A307" s="10" t="str">
        <f t="shared" si="4"/>
        <v/>
      </c>
      <c r="B307" s="127" t="str">
        <f>+IF(A307="1.",+Indsats!$A$1,+IF(A307="2.",+Indsats!$A$2,+IF(A307="3.",+Indsats!$A$3,+IF(A307="4.",+Indsats!$A$4,+IF(A307="5.",+Indsats!$A$5,+IF(A307="6.",+Indsats!$A$6,+IF(A307="7.",+Indsats!$A$7,+IF(A307="8.",+Indsats!$A$8,+IF(A307="9.",+Indsats!$A$9,+IF(A307="10",+Indsats!$A$10,+IF(A307="11",+Indsats!$A$11,+IF(A307="12",+Indsats!$A$12,+IF(A307="13",+Indsats!$A$13,+IF(A307="14",+Indsats!$A$14,"Mangler Aktionsnummer"))))))))))))))</f>
        <v>Mangler Aktionsnummer</v>
      </c>
      <c r="C307" s="56"/>
      <c r="D307" s="131"/>
      <c r="E307" s="133"/>
      <c r="F307" s="200"/>
      <c r="G307" s="200"/>
      <c r="H307" s="147" t="str">
        <f>IFERROR(+VLOOKUP(C307,Indsats!$B$1:$D$29,2,FALSE),"")</f>
        <v/>
      </c>
      <c r="I307" s="196"/>
      <c r="J307" s="181" t="str">
        <f>+IFERROR(+VLOOKUP(I307,Medlemsoversigt!A:D,2,FALSE),"")</f>
        <v/>
      </c>
      <c r="K307" s="181" t="str">
        <f>IFERROR(+VLOOKUP(I307,Medlemsoversigt!A:D,3,FALSE),"")</f>
        <v/>
      </c>
      <c r="L307" s="181" t="str">
        <f>IFERROR(IF(+VLOOKUP(I307,Medlemsoversigt!A:H,4,FALSE)=0,"",+VLOOKUP(I307,Medlemsoversigt!A:H,4,FALSE)),"")</f>
        <v/>
      </c>
      <c r="M307" s="279" t="str">
        <f>IFERROR(IF(+VLOOKUP(I307,Medlemsoversigt!A:K,10,FALSE)=0,"",+VLOOKUP(I307,Medlemsoversigt!A:K,10,FALSE)),"")</f>
        <v/>
      </c>
      <c r="N307" s="154"/>
      <c r="O307" s="286"/>
      <c r="P307" s="146"/>
      <c r="Q307" s="154"/>
      <c r="R307" s="287"/>
      <c r="S307" s="146"/>
      <c r="T307" s="154"/>
      <c r="U307" s="275"/>
      <c r="V307" s="283"/>
      <c r="W307" s="154"/>
      <c r="X307" s="287"/>
      <c r="Y307" s="146"/>
      <c r="Z307" s="297"/>
      <c r="AA307" s="275"/>
      <c r="AB307" s="275"/>
      <c r="AC307" s="154"/>
      <c r="AD307" s="287"/>
      <c r="AE307" s="146"/>
      <c r="AF307" s="297"/>
      <c r="AG307" s="287"/>
      <c r="AH307" s="146"/>
      <c r="AI307" s="297"/>
      <c r="AJ307" s="287"/>
      <c r="AK307" s="146"/>
      <c r="AL307" s="283"/>
    </row>
    <row r="308" spans="1:38" x14ac:dyDescent="0.25">
      <c r="A308" s="10" t="str">
        <f t="shared" si="4"/>
        <v/>
      </c>
      <c r="B308" s="127" t="str">
        <f>+IF(A308="1.",+Indsats!$A$1,+IF(A308="2.",+Indsats!$A$2,+IF(A308="3.",+Indsats!$A$3,+IF(A308="4.",+Indsats!$A$4,+IF(A308="5.",+Indsats!$A$5,+IF(A308="6.",+Indsats!$A$6,+IF(A308="7.",+Indsats!$A$7,+IF(A308="8.",+Indsats!$A$8,+IF(A308="9.",+Indsats!$A$9,+IF(A308="10",+Indsats!$A$10,+IF(A308="11",+Indsats!$A$11,+IF(A308="12",+Indsats!$A$12,+IF(A308="13",+Indsats!$A$13,+IF(A308="14",+Indsats!$A$14,"Mangler Aktionsnummer"))))))))))))))</f>
        <v>Mangler Aktionsnummer</v>
      </c>
      <c r="C308" s="56"/>
      <c r="D308" s="131"/>
      <c r="E308" s="133"/>
      <c r="F308" s="200"/>
      <c r="G308" s="200"/>
      <c r="H308" s="147" t="str">
        <f>IFERROR(+VLOOKUP(C308,Indsats!$B$1:$D$29,2,FALSE),"")</f>
        <v/>
      </c>
      <c r="I308" s="196"/>
      <c r="J308" s="181" t="str">
        <f>+IFERROR(+VLOOKUP(I308,Medlemsoversigt!A:D,2,FALSE),"")</f>
        <v/>
      </c>
      <c r="K308" s="181" t="str">
        <f>IFERROR(+VLOOKUP(I308,Medlemsoversigt!A:D,3,FALSE),"")</f>
        <v/>
      </c>
      <c r="L308" s="181" t="str">
        <f>IFERROR(IF(+VLOOKUP(I308,Medlemsoversigt!A:H,4,FALSE)=0,"",+VLOOKUP(I308,Medlemsoversigt!A:H,4,FALSE)),"")</f>
        <v/>
      </c>
      <c r="M308" s="279" t="str">
        <f>IFERROR(IF(+VLOOKUP(I308,Medlemsoversigt!A:K,10,FALSE)=0,"",+VLOOKUP(I308,Medlemsoversigt!A:K,10,FALSE)),"")</f>
        <v/>
      </c>
      <c r="N308" s="152"/>
      <c r="O308" s="287"/>
      <c r="P308" s="153"/>
      <c r="Q308" s="152"/>
      <c r="R308" s="286"/>
      <c r="S308" s="153"/>
      <c r="T308" s="152"/>
      <c r="U308" s="274"/>
      <c r="V308" s="282"/>
      <c r="W308" s="152"/>
      <c r="X308" s="286"/>
      <c r="Y308" s="153"/>
      <c r="Z308" s="296"/>
      <c r="AA308" s="274"/>
      <c r="AB308" s="274"/>
      <c r="AC308" s="152"/>
      <c r="AD308" s="286"/>
      <c r="AE308" s="153"/>
      <c r="AF308" s="296"/>
      <c r="AG308" s="286"/>
      <c r="AH308" s="153"/>
      <c r="AI308" s="296"/>
      <c r="AJ308" s="286"/>
      <c r="AK308" s="153"/>
      <c r="AL308" s="282"/>
    </row>
    <row r="309" spans="1:38" x14ac:dyDescent="0.25">
      <c r="A309" s="10" t="str">
        <f t="shared" si="4"/>
        <v/>
      </c>
      <c r="B309" s="127" t="str">
        <f>+IF(A309="1.",+Indsats!$A$1,+IF(A309="2.",+Indsats!$A$2,+IF(A309="3.",+Indsats!$A$3,+IF(A309="4.",+Indsats!$A$4,+IF(A309="5.",+Indsats!$A$5,+IF(A309="6.",+Indsats!$A$6,+IF(A309="7.",+Indsats!$A$7,+IF(A309="8.",+Indsats!$A$8,+IF(A309="9.",+Indsats!$A$9,+IF(A309="10",+Indsats!$A$10,+IF(A309="11",+Indsats!$A$11,+IF(A309="12",+Indsats!$A$12,+IF(A309="13",+Indsats!$A$13,+IF(A309="14",+Indsats!$A$14,"Mangler Aktionsnummer"))))))))))))))</f>
        <v>Mangler Aktionsnummer</v>
      </c>
      <c r="C309" s="56"/>
      <c r="D309" s="131"/>
      <c r="E309" s="133"/>
      <c r="F309" s="200"/>
      <c r="G309" s="200"/>
      <c r="H309" s="147" t="str">
        <f>IFERROR(+VLOOKUP(C309,Indsats!$B$1:$D$29,2,FALSE),"")</f>
        <v/>
      </c>
      <c r="I309" s="196"/>
      <c r="J309" s="181" t="str">
        <f>+IFERROR(+VLOOKUP(I309,Medlemsoversigt!A:D,2,FALSE),"")</f>
        <v/>
      </c>
      <c r="K309" s="181" t="str">
        <f>IFERROR(+VLOOKUP(I309,Medlemsoversigt!A:D,3,FALSE),"")</f>
        <v/>
      </c>
      <c r="L309" s="181" t="str">
        <f>IFERROR(IF(+VLOOKUP(I309,Medlemsoversigt!A:H,4,FALSE)=0,"",+VLOOKUP(I309,Medlemsoversigt!A:H,4,FALSE)),"")</f>
        <v/>
      </c>
      <c r="M309" s="279" t="str">
        <f>IFERROR(IF(+VLOOKUP(I309,Medlemsoversigt!A:K,10,FALSE)=0,"",+VLOOKUP(I309,Medlemsoversigt!A:K,10,FALSE)),"")</f>
        <v/>
      </c>
      <c r="N309" s="154"/>
      <c r="O309" s="286"/>
      <c r="P309" s="146"/>
      <c r="Q309" s="154"/>
      <c r="R309" s="287"/>
      <c r="S309" s="146"/>
      <c r="T309" s="154"/>
      <c r="U309" s="275"/>
      <c r="V309" s="283"/>
      <c r="W309" s="154"/>
      <c r="X309" s="287"/>
      <c r="Y309" s="146"/>
      <c r="Z309" s="297"/>
      <c r="AA309" s="275"/>
      <c r="AB309" s="275"/>
      <c r="AC309" s="154"/>
      <c r="AD309" s="287"/>
      <c r="AE309" s="146"/>
      <c r="AF309" s="297"/>
      <c r="AG309" s="287"/>
      <c r="AH309" s="146"/>
      <c r="AI309" s="297"/>
      <c r="AJ309" s="287"/>
      <c r="AK309" s="146"/>
      <c r="AL309" s="283"/>
    </row>
    <row r="310" spans="1:38" x14ac:dyDescent="0.25">
      <c r="A310" s="10" t="str">
        <f t="shared" si="4"/>
        <v/>
      </c>
      <c r="B310" s="127" t="str">
        <f>+IF(A310="1.",+Indsats!$A$1,+IF(A310="2.",+Indsats!$A$2,+IF(A310="3.",+Indsats!$A$3,+IF(A310="4.",+Indsats!$A$4,+IF(A310="5.",+Indsats!$A$5,+IF(A310="6.",+Indsats!$A$6,+IF(A310="7.",+Indsats!$A$7,+IF(A310="8.",+Indsats!$A$8,+IF(A310="9.",+Indsats!$A$9,+IF(A310="10",+Indsats!$A$10,+IF(A310="11",+Indsats!$A$11,+IF(A310="12",+Indsats!$A$12,+IF(A310="13",+Indsats!$A$13,+IF(A310="14",+Indsats!$A$14,"Mangler Aktionsnummer"))))))))))))))</f>
        <v>Mangler Aktionsnummer</v>
      </c>
      <c r="C310" s="56"/>
      <c r="D310" s="131"/>
      <c r="E310" s="133"/>
      <c r="F310" s="200"/>
      <c r="G310" s="200"/>
      <c r="H310" s="147" t="str">
        <f>IFERROR(+VLOOKUP(C310,Indsats!$B$1:$D$29,2,FALSE),"")</f>
        <v/>
      </c>
      <c r="I310" s="196"/>
      <c r="J310" s="181" t="str">
        <f>+IFERROR(+VLOOKUP(I310,Medlemsoversigt!A:D,2,FALSE),"")</f>
        <v/>
      </c>
      <c r="K310" s="181" t="str">
        <f>IFERROR(+VLOOKUP(I310,Medlemsoversigt!A:D,3,FALSE),"")</f>
        <v/>
      </c>
      <c r="L310" s="181" t="str">
        <f>IFERROR(IF(+VLOOKUP(I310,Medlemsoversigt!A:H,4,FALSE)=0,"",+VLOOKUP(I310,Medlemsoversigt!A:H,4,FALSE)),"")</f>
        <v/>
      </c>
      <c r="M310" s="279" t="str">
        <f>IFERROR(IF(+VLOOKUP(I310,Medlemsoversigt!A:K,10,FALSE)=0,"",+VLOOKUP(I310,Medlemsoversigt!A:K,10,FALSE)),"")</f>
        <v/>
      </c>
      <c r="N310" s="152"/>
      <c r="O310" s="287"/>
      <c r="P310" s="153"/>
      <c r="Q310" s="152"/>
      <c r="R310" s="286"/>
      <c r="S310" s="153"/>
      <c r="T310" s="152"/>
      <c r="U310" s="274"/>
      <c r="V310" s="282"/>
      <c r="W310" s="152"/>
      <c r="X310" s="286"/>
      <c r="Y310" s="153"/>
      <c r="Z310" s="296"/>
      <c r="AA310" s="274"/>
      <c r="AB310" s="274"/>
      <c r="AC310" s="152"/>
      <c r="AD310" s="286"/>
      <c r="AE310" s="153"/>
      <c r="AF310" s="296"/>
      <c r="AG310" s="286"/>
      <c r="AH310" s="153"/>
      <c r="AI310" s="296"/>
      <c r="AJ310" s="286"/>
      <c r="AK310" s="153"/>
      <c r="AL310" s="282"/>
    </row>
    <row r="311" spans="1:38" x14ac:dyDescent="0.25">
      <c r="A311" s="10" t="str">
        <f t="shared" si="4"/>
        <v/>
      </c>
      <c r="B311" s="127" t="str">
        <f>+IF(A311="1.",+Indsats!$A$1,+IF(A311="2.",+Indsats!$A$2,+IF(A311="3.",+Indsats!$A$3,+IF(A311="4.",+Indsats!$A$4,+IF(A311="5.",+Indsats!$A$5,+IF(A311="6.",+Indsats!$A$6,+IF(A311="7.",+Indsats!$A$7,+IF(A311="8.",+Indsats!$A$8,+IF(A311="9.",+Indsats!$A$9,+IF(A311="10",+Indsats!$A$10,+IF(A311="11",+Indsats!$A$11,+IF(A311="12",+Indsats!$A$12,+IF(A311="13",+Indsats!$A$13,+IF(A311="14",+Indsats!$A$14,"Mangler Aktionsnummer"))))))))))))))</f>
        <v>Mangler Aktionsnummer</v>
      </c>
      <c r="C311" s="56"/>
      <c r="D311" s="131"/>
      <c r="E311" s="133"/>
      <c r="F311" s="200"/>
      <c r="G311" s="200"/>
      <c r="H311" s="147" t="str">
        <f>IFERROR(+VLOOKUP(C311,Indsats!$B$1:$D$29,2,FALSE),"")</f>
        <v/>
      </c>
      <c r="I311" s="196"/>
      <c r="J311" s="181" t="str">
        <f>+IFERROR(+VLOOKUP(I311,Medlemsoversigt!A:D,2,FALSE),"")</f>
        <v/>
      </c>
      <c r="K311" s="181" t="str">
        <f>IFERROR(+VLOOKUP(I311,Medlemsoversigt!A:D,3,FALSE),"")</f>
        <v/>
      </c>
      <c r="L311" s="181" t="str">
        <f>IFERROR(IF(+VLOOKUP(I311,Medlemsoversigt!A:H,4,FALSE)=0,"",+VLOOKUP(I311,Medlemsoversigt!A:H,4,FALSE)),"")</f>
        <v/>
      </c>
      <c r="M311" s="279" t="str">
        <f>IFERROR(IF(+VLOOKUP(I311,Medlemsoversigt!A:K,10,FALSE)=0,"",+VLOOKUP(I311,Medlemsoversigt!A:K,10,FALSE)),"")</f>
        <v/>
      </c>
      <c r="N311" s="154"/>
      <c r="O311" s="286"/>
      <c r="P311" s="146"/>
      <c r="Q311" s="154"/>
      <c r="R311" s="287"/>
      <c r="S311" s="146"/>
      <c r="T311" s="154"/>
      <c r="U311" s="275"/>
      <c r="V311" s="283"/>
      <c r="W311" s="154"/>
      <c r="X311" s="287"/>
      <c r="Y311" s="146"/>
      <c r="Z311" s="297"/>
      <c r="AA311" s="275"/>
      <c r="AB311" s="275"/>
      <c r="AC311" s="154"/>
      <c r="AD311" s="287"/>
      <c r="AE311" s="146"/>
      <c r="AF311" s="297"/>
      <c r="AG311" s="287"/>
      <c r="AH311" s="146"/>
      <c r="AI311" s="297"/>
      <c r="AJ311" s="287"/>
      <c r="AK311" s="146"/>
      <c r="AL311" s="283"/>
    </row>
    <row r="312" spans="1:38" x14ac:dyDescent="0.25">
      <c r="A312" s="10" t="str">
        <f t="shared" si="4"/>
        <v/>
      </c>
      <c r="B312" s="127" t="str">
        <f>+IF(A312="1.",+Indsats!$A$1,+IF(A312="2.",+Indsats!$A$2,+IF(A312="3.",+Indsats!$A$3,+IF(A312="4.",+Indsats!$A$4,+IF(A312="5.",+Indsats!$A$5,+IF(A312="6.",+Indsats!$A$6,+IF(A312="7.",+Indsats!$A$7,+IF(A312="8.",+Indsats!$A$8,+IF(A312="9.",+Indsats!$A$9,+IF(A312="10",+Indsats!$A$10,+IF(A312="11",+Indsats!$A$11,+IF(A312="12",+Indsats!$A$12,+IF(A312="13",+Indsats!$A$13,+IF(A312="14",+Indsats!$A$14,"Mangler Aktionsnummer"))))))))))))))</f>
        <v>Mangler Aktionsnummer</v>
      </c>
      <c r="C312" s="56"/>
      <c r="D312" s="131"/>
      <c r="E312" s="133"/>
      <c r="F312" s="200"/>
      <c r="G312" s="200"/>
      <c r="H312" s="147" t="str">
        <f>IFERROR(+VLOOKUP(C312,Indsats!$B$1:$D$29,2,FALSE),"")</f>
        <v/>
      </c>
      <c r="I312" s="196"/>
      <c r="J312" s="181" t="str">
        <f>+IFERROR(+VLOOKUP(I312,Medlemsoversigt!A:D,2,FALSE),"")</f>
        <v/>
      </c>
      <c r="K312" s="181" t="str">
        <f>IFERROR(+VLOOKUP(I312,Medlemsoversigt!A:D,3,FALSE),"")</f>
        <v/>
      </c>
      <c r="L312" s="181" t="str">
        <f>IFERROR(IF(+VLOOKUP(I312,Medlemsoversigt!A:H,4,FALSE)=0,"",+VLOOKUP(I312,Medlemsoversigt!A:H,4,FALSE)),"")</f>
        <v/>
      </c>
      <c r="M312" s="279" t="str">
        <f>IFERROR(IF(+VLOOKUP(I312,Medlemsoversigt!A:K,10,FALSE)=0,"",+VLOOKUP(I312,Medlemsoversigt!A:K,10,FALSE)),"")</f>
        <v/>
      </c>
      <c r="N312" s="152"/>
      <c r="O312" s="287"/>
      <c r="P312" s="153"/>
      <c r="Q312" s="152"/>
      <c r="R312" s="286"/>
      <c r="S312" s="153"/>
      <c r="T312" s="152"/>
      <c r="U312" s="274"/>
      <c r="V312" s="282"/>
      <c r="W312" s="152"/>
      <c r="X312" s="286"/>
      <c r="Y312" s="153"/>
      <c r="Z312" s="296"/>
      <c r="AA312" s="274"/>
      <c r="AB312" s="274"/>
      <c r="AC312" s="152"/>
      <c r="AD312" s="286"/>
      <c r="AE312" s="153"/>
      <c r="AF312" s="296"/>
      <c r="AG312" s="286"/>
      <c r="AH312" s="153"/>
      <c r="AI312" s="296"/>
      <c r="AJ312" s="286"/>
      <c r="AK312" s="153"/>
      <c r="AL312" s="282"/>
    </row>
    <row r="313" spans="1:38" x14ac:dyDescent="0.25">
      <c r="A313" s="10" t="str">
        <f t="shared" si="4"/>
        <v/>
      </c>
      <c r="B313" s="127" t="str">
        <f>+IF(A313="1.",+Indsats!$A$1,+IF(A313="2.",+Indsats!$A$2,+IF(A313="3.",+Indsats!$A$3,+IF(A313="4.",+Indsats!$A$4,+IF(A313="5.",+Indsats!$A$5,+IF(A313="6.",+Indsats!$A$6,+IF(A313="7.",+Indsats!$A$7,+IF(A313="8.",+Indsats!$A$8,+IF(A313="9.",+Indsats!$A$9,+IF(A313="10",+Indsats!$A$10,+IF(A313="11",+Indsats!$A$11,+IF(A313="12",+Indsats!$A$12,+IF(A313="13",+Indsats!$A$13,+IF(A313="14",+Indsats!$A$14,"Mangler Aktionsnummer"))))))))))))))</f>
        <v>Mangler Aktionsnummer</v>
      </c>
      <c r="C313" s="56"/>
      <c r="D313" s="131"/>
      <c r="E313" s="133"/>
      <c r="F313" s="200"/>
      <c r="G313" s="200"/>
      <c r="H313" s="147" t="str">
        <f>IFERROR(+VLOOKUP(C313,Indsats!$B$1:$D$29,2,FALSE),"")</f>
        <v/>
      </c>
      <c r="I313" s="196"/>
      <c r="J313" s="181" t="str">
        <f>+IFERROR(+VLOOKUP(I313,Medlemsoversigt!A:D,2,FALSE),"")</f>
        <v/>
      </c>
      <c r="K313" s="181" t="str">
        <f>IFERROR(+VLOOKUP(I313,Medlemsoversigt!A:D,3,FALSE),"")</f>
        <v/>
      </c>
      <c r="L313" s="181" t="str">
        <f>IFERROR(IF(+VLOOKUP(I313,Medlemsoversigt!A:H,4,FALSE)=0,"",+VLOOKUP(I313,Medlemsoversigt!A:H,4,FALSE)),"")</f>
        <v/>
      </c>
      <c r="M313" s="279" t="str">
        <f>IFERROR(IF(+VLOOKUP(I313,Medlemsoversigt!A:K,10,FALSE)=0,"",+VLOOKUP(I313,Medlemsoversigt!A:K,10,FALSE)),"")</f>
        <v/>
      </c>
      <c r="N313" s="154"/>
      <c r="O313" s="286"/>
      <c r="P313" s="146"/>
      <c r="Q313" s="154"/>
      <c r="R313" s="287"/>
      <c r="S313" s="146"/>
      <c r="T313" s="154"/>
      <c r="U313" s="275"/>
      <c r="V313" s="283"/>
      <c r="W313" s="154"/>
      <c r="X313" s="287"/>
      <c r="Y313" s="146"/>
      <c r="Z313" s="297"/>
      <c r="AA313" s="275"/>
      <c r="AB313" s="275"/>
      <c r="AC313" s="154"/>
      <c r="AD313" s="287"/>
      <c r="AE313" s="146"/>
      <c r="AF313" s="297"/>
      <c r="AG313" s="287"/>
      <c r="AH313" s="146"/>
      <c r="AI313" s="297"/>
      <c r="AJ313" s="287"/>
      <c r="AK313" s="146"/>
      <c r="AL313" s="283"/>
    </row>
    <row r="314" spans="1:38" x14ac:dyDescent="0.25">
      <c r="A314" s="10" t="str">
        <f t="shared" si="4"/>
        <v/>
      </c>
      <c r="B314" s="127" t="str">
        <f>+IF(A314="1.",+Indsats!$A$1,+IF(A314="2.",+Indsats!$A$2,+IF(A314="3.",+Indsats!$A$3,+IF(A314="4.",+Indsats!$A$4,+IF(A314="5.",+Indsats!$A$5,+IF(A314="6.",+Indsats!$A$6,+IF(A314="7.",+Indsats!$A$7,+IF(A314="8.",+Indsats!$A$8,+IF(A314="9.",+Indsats!$A$9,+IF(A314="10",+Indsats!$A$10,+IF(A314="11",+Indsats!$A$11,+IF(A314="12",+Indsats!$A$12,+IF(A314="13",+Indsats!$A$13,+IF(A314="14",+Indsats!$A$14,"Mangler Aktionsnummer"))))))))))))))</f>
        <v>Mangler Aktionsnummer</v>
      </c>
      <c r="C314" s="56"/>
      <c r="D314" s="131"/>
      <c r="E314" s="133"/>
      <c r="F314" s="200"/>
      <c r="G314" s="200"/>
      <c r="H314" s="147" t="str">
        <f>IFERROR(+VLOOKUP(C314,Indsats!$B$1:$D$29,2,FALSE),"")</f>
        <v/>
      </c>
      <c r="I314" s="196"/>
      <c r="J314" s="181" t="str">
        <f>+IFERROR(+VLOOKUP(I314,Medlemsoversigt!A:D,2,FALSE),"")</f>
        <v/>
      </c>
      <c r="K314" s="181" t="str">
        <f>IFERROR(+VLOOKUP(I314,Medlemsoversigt!A:D,3,FALSE),"")</f>
        <v/>
      </c>
      <c r="L314" s="181" t="str">
        <f>IFERROR(IF(+VLOOKUP(I314,Medlemsoversigt!A:H,4,FALSE)=0,"",+VLOOKUP(I314,Medlemsoversigt!A:H,4,FALSE)),"")</f>
        <v/>
      </c>
      <c r="M314" s="279" t="str">
        <f>IFERROR(IF(+VLOOKUP(I314,Medlemsoversigt!A:K,10,FALSE)=0,"",+VLOOKUP(I314,Medlemsoversigt!A:K,10,FALSE)),"")</f>
        <v/>
      </c>
      <c r="N314" s="152"/>
      <c r="O314" s="287"/>
      <c r="P314" s="153"/>
      <c r="Q314" s="152"/>
      <c r="R314" s="286"/>
      <c r="S314" s="153"/>
      <c r="T314" s="152"/>
      <c r="U314" s="274"/>
      <c r="V314" s="282"/>
      <c r="W314" s="152"/>
      <c r="X314" s="286"/>
      <c r="Y314" s="153"/>
      <c r="Z314" s="296"/>
      <c r="AA314" s="274"/>
      <c r="AB314" s="274"/>
      <c r="AC314" s="152"/>
      <c r="AD314" s="286"/>
      <c r="AE314" s="153"/>
      <c r="AF314" s="296"/>
      <c r="AG314" s="286"/>
      <c r="AH314" s="153"/>
      <c r="AI314" s="296"/>
      <c r="AJ314" s="286"/>
      <c r="AK314" s="153"/>
      <c r="AL314" s="282"/>
    </row>
    <row r="315" spans="1:38" x14ac:dyDescent="0.25">
      <c r="A315" s="10" t="str">
        <f t="shared" si="4"/>
        <v/>
      </c>
      <c r="B315" s="127" t="str">
        <f>+IF(A315="1.",+Indsats!$A$1,+IF(A315="2.",+Indsats!$A$2,+IF(A315="3.",+Indsats!$A$3,+IF(A315="4.",+Indsats!$A$4,+IF(A315="5.",+Indsats!$A$5,+IF(A315="6.",+Indsats!$A$6,+IF(A315="7.",+Indsats!$A$7,+IF(A315="8.",+Indsats!$A$8,+IF(A315="9.",+Indsats!$A$9,+IF(A315="10",+Indsats!$A$10,+IF(A315="11",+Indsats!$A$11,+IF(A315="12",+Indsats!$A$12,+IF(A315="13",+Indsats!$A$13,+IF(A315="14",+Indsats!$A$14,"Mangler Aktionsnummer"))))))))))))))</f>
        <v>Mangler Aktionsnummer</v>
      </c>
      <c r="C315" s="56"/>
      <c r="D315" s="131"/>
      <c r="E315" s="133"/>
      <c r="F315" s="200"/>
      <c r="G315" s="200"/>
      <c r="H315" s="147" t="str">
        <f>IFERROR(+VLOOKUP(C315,Indsats!$B$1:$D$29,2,FALSE),"")</f>
        <v/>
      </c>
      <c r="I315" s="196"/>
      <c r="J315" s="181" t="str">
        <f>+IFERROR(+VLOOKUP(I315,Medlemsoversigt!A:D,2,FALSE),"")</f>
        <v/>
      </c>
      <c r="K315" s="181" t="str">
        <f>IFERROR(+VLOOKUP(I315,Medlemsoversigt!A:D,3,FALSE),"")</f>
        <v/>
      </c>
      <c r="L315" s="181" t="str">
        <f>IFERROR(IF(+VLOOKUP(I315,Medlemsoversigt!A:H,4,FALSE)=0,"",+VLOOKUP(I315,Medlemsoversigt!A:H,4,FALSE)),"")</f>
        <v/>
      </c>
      <c r="M315" s="279" t="str">
        <f>IFERROR(IF(+VLOOKUP(I315,Medlemsoversigt!A:K,10,FALSE)=0,"",+VLOOKUP(I315,Medlemsoversigt!A:K,10,FALSE)),"")</f>
        <v/>
      </c>
      <c r="N315" s="154"/>
      <c r="O315" s="286"/>
      <c r="P315" s="146"/>
      <c r="Q315" s="154"/>
      <c r="R315" s="287"/>
      <c r="S315" s="146"/>
      <c r="T315" s="154"/>
      <c r="U315" s="275"/>
      <c r="V315" s="283"/>
      <c r="W315" s="154"/>
      <c r="X315" s="287"/>
      <c r="Y315" s="146"/>
      <c r="Z315" s="297"/>
      <c r="AA315" s="275"/>
      <c r="AB315" s="275"/>
      <c r="AC315" s="154"/>
      <c r="AD315" s="287"/>
      <c r="AE315" s="146"/>
      <c r="AF315" s="297"/>
      <c r="AG315" s="287"/>
      <c r="AH315" s="146"/>
      <c r="AI315" s="297"/>
      <c r="AJ315" s="287"/>
      <c r="AK315" s="146"/>
      <c r="AL315" s="283"/>
    </row>
    <row r="316" spans="1:38" x14ac:dyDescent="0.25">
      <c r="A316" s="10" t="str">
        <f t="shared" si="4"/>
        <v/>
      </c>
      <c r="B316" s="127" t="str">
        <f>+IF(A316="1.",+Indsats!$A$1,+IF(A316="2.",+Indsats!$A$2,+IF(A316="3.",+Indsats!$A$3,+IF(A316="4.",+Indsats!$A$4,+IF(A316="5.",+Indsats!$A$5,+IF(A316="6.",+Indsats!$A$6,+IF(A316="7.",+Indsats!$A$7,+IF(A316="8.",+Indsats!$A$8,+IF(A316="9.",+Indsats!$A$9,+IF(A316="10",+Indsats!$A$10,+IF(A316="11",+Indsats!$A$11,+IF(A316="12",+Indsats!$A$12,+IF(A316="13",+Indsats!$A$13,+IF(A316="14",+Indsats!$A$14,"Mangler Aktionsnummer"))))))))))))))</f>
        <v>Mangler Aktionsnummer</v>
      </c>
      <c r="C316" s="56"/>
      <c r="D316" s="131"/>
      <c r="E316" s="133"/>
      <c r="F316" s="200"/>
      <c r="G316" s="200"/>
      <c r="H316" s="147" t="str">
        <f>IFERROR(+VLOOKUP(C316,Indsats!$B$1:$D$29,2,FALSE),"")</f>
        <v/>
      </c>
      <c r="I316" s="196"/>
      <c r="J316" s="181" t="str">
        <f>+IFERROR(+VLOOKUP(I316,Medlemsoversigt!A:D,2,FALSE),"")</f>
        <v/>
      </c>
      <c r="K316" s="181" t="str">
        <f>IFERROR(+VLOOKUP(I316,Medlemsoversigt!A:D,3,FALSE),"")</f>
        <v/>
      </c>
      <c r="L316" s="181" t="str">
        <f>IFERROR(IF(+VLOOKUP(I316,Medlemsoversigt!A:H,4,FALSE)=0,"",+VLOOKUP(I316,Medlemsoversigt!A:H,4,FALSE)),"")</f>
        <v/>
      </c>
      <c r="M316" s="279" t="str">
        <f>IFERROR(IF(+VLOOKUP(I316,Medlemsoversigt!A:K,10,FALSE)=0,"",+VLOOKUP(I316,Medlemsoversigt!A:K,10,FALSE)),"")</f>
        <v/>
      </c>
      <c r="N316" s="152"/>
      <c r="O316" s="287"/>
      <c r="P316" s="153"/>
      <c r="Q316" s="152"/>
      <c r="R316" s="286"/>
      <c r="S316" s="153"/>
      <c r="T316" s="152"/>
      <c r="U316" s="274"/>
      <c r="V316" s="282"/>
      <c r="W316" s="152"/>
      <c r="X316" s="286"/>
      <c r="Y316" s="153"/>
      <c r="Z316" s="296"/>
      <c r="AA316" s="274"/>
      <c r="AB316" s="274"/>
      <c r="AC316" s="152"/>
      <c r="AD316" s="286"/>
      <c r="AE316" s="153"/>
      <c r="AF316" s="296"/>
      <c r="AG316" s="286"/>
      <c r="AH316" s="153"/>
      <c r="AI316" s="296"/>
      <c r="AJ316" s="286"/>
      <c r="AK316" s="153"/>
      <c r="AL316" s="282"/>
    </row>
    <row r="317" spans="1:38" x14ac:dyDescent="0.25">
      <c r="A317" s="10" t="str">
        <f t="shared" si="4"/>
        <v/>
      </c>
      <c r="B317" s="127" t="str">
        <f>+IF(A317="1.",+Indsats!$A$1,+IF(A317="2.",+Indsats!$A$2,+IF(A317="3.",+Indsats!$A$3,+IF(A317="4.",+Indsats!$A$4,+IF(A317="5.",+Indsats!$A$5,+IF(A317="6.",+Indsats!$A$6,+IF(A317="7.",+Indsats!$A$7,+IF(A317="8.",+Indsats!$A$8,+IF(A317="9.",+Indsats!$A$9,+IF(A317="10",+Indsats!$A$10,+IF(A317="11",+Indsats!$A$11,+IF(A317="12",+Indsats!$A$12,+IF(A317="13",+Indsats!$A$13,+IF(A317="14",+Indsats!$A$14,"Mangler Aktionsnummer"))))))))))))))</f>
        <v>Mangler Aktionsnummer</v>
      </c>
      <c r="C317" s="56"/>
      <c r="D317" s="131"/>
      <c r="E317" s="133"/>
      <c r="F317" s="200"/>
      <c r="G317" s="200"/>
      <c r="H317" s="147" t="str">
        <f>IFERROR(+VLOOKUP(C317,Indsats!$B$1:$D$29,2,FALSE),"")</f>
        <v/>
      </c>
      <c r="I317" s="196"/>
      <c r="J317" s="181" t="str">
        <f>+IFERROR(+VLOOKUP(I317,Medlemsoversigt!A:D,2,FALSE),"")</f>
        <v/>
      </c>
      <c r="K317" s="181" t="str">
        <f>IFERROR(+VLOOKUP(I317,Medlemsoversigt!A:D,3,FALSE),"")</f>
        <v/>
      </c>
      <c r="L317" s="181" t="str">
        <f>IFERROR(IF(+VLOOKUP(I317,Medlemsoversigt!A:H,4,FALSE)=0,"",+VLOOKUP(I317,Medlemsoversigt!A:H,4,FALSE)),"")</f>
        <v/>
      </c>
      <c r="M317" s="279" t="str">
        <f>IFERROR(IF(+VLOOKUP(I317,Medlemsoversigt!A:K,10,FALSE)=0,"",+VLOOKUP(I317,Medlemsoversigt!A:K,10,FALSE)),"")</f>
        <v/>
      </c>
      <c r="N317" s="154"/>
      <c r="O317" s="286"/>
      <c r="P317" s="146"/>
      <c r="Q317" s="154"/>
      <c r="R317" s="287"/>
      <c r="S317" s="146"/>
      <c r="T317" s="154"/>
      <c r="U317" s="275"/>
      <c r="V317" s="283"/>
      <c r="W317" s="154"/>
      <c r="X317" s="287"/>
      <c r="Y317" s="146"/>
      <c r="Z317" s="297"/>
      <c r="AA317" s="275"/>
      <c r="AB317" s="275"/>
      <c r="AC317" s="154"/>
      <c r="AD317" s="287"/>
      <c r="AE317" s="146"/>
      <c r="AF317" s="297"/>
      <c r="AG317" s="287"/>
      <c r="AH317" s="146"/>
      <c r="AI317" s="297"/>
      <c r="AJ317" s="287"/>
      <c r="AK317" s="146"/>
      <c r="AL317" s="283"/>
    </row>
    <row r="318" spans="1:38" x14ac:dyDescent="0.25">
      <c r="A318" s="10" t="str">
        <f t="shared" si="4"/>
        <v/>
      </c>
      <c r="B318" s="127" t="str">
        <f>+IF(A318="1.",+Indsats!$A$1,+IF(A318="2.",+Indsats!$A$2,+IF(A318="3.",+Indsats!$A$3,+IF(A318="4.",+Indsats!$A$4,+IF(A318="5.",+Indsats!$A$5,+IF(A318="6.",+Indsats!$A$6,+IF(A318="7.",+Indsats!$A$7,+IF(A318="8.",+Indsats!$A$8,+IF(A318="9.",+Indsats!$A$9,+IF(A318="10",+Indsats!$A$10,+IF(A318="11",+Indsats!$A$11,+IF(A318="12",+Indsats!$A$12,+IF(A318="13",+Indsats!$A$13,+IF(A318="14",+Indsats!$A$14,"Mangler Aktionsnummer"))))))))))))))</f>
        <v>Mangler Aktionsnummer</v>
      </c>
      <c r="C318" s="56"/>
      <c r="D318" s="131"/>
      <c r="E318" s="133"/>
      <c r="F318" s="200"/>
      <c r="G318" s="200"/>
      <c r="H318" s="147" t="str">
        <f>IFERROR(+VLOOKUP(C318,Indsats!$B$1:$D$29,2,FALSE),"")</f>
        <v/>
      </c>
      <c r="I318" s="196"/>
      <c r="J318" s="181" t="str">
        <f>+IFERROR(+VLOOKUP(I318,Medlemsoversigt!A:D,2,FALSE),"")</f>
        <v/>
      </c>
      <c r="K318" s="181" t="str">
        <f>IFERROR(+VLOOKUP(I318,Medlemsoversigt!A:D,3,FALSE),"")</f>
        <v/>
      </c>
      <c r="L318" s="181" t="str">
        <f>IFERROR(IF(+VLOOKUP(I318,Medlemsoversigt!A:H,4,FALSE)=0,"",+VLOOKUP(I318,Medlemsoversigt!A:H,4,FALSE)),"")</f>
        <v/>
      </c>
      <c r="M318" s="279" t="str">
        <f>IFERROR(IF(+VLOOKUP(I318,Medlemsoversigt!A:K,10,FALSE)=0,"",+VLOOKUP(I318,Medlemsoversigt!A:K,10,FALSE)),"")</f>
        <v/>
      </c>
      <c r="N318" s="152"/>
      <c r="O318" s="287"/>
      <c r="P318" s="153"/>
      <c r="Q318" s="152"/>
      <c r="R318" s="286"/>
      <c r="S318" s="153"/>
      <c r="T318" s="152"/>
      <c r="U318" s="274"/>
      <c r="V318" s="282"/>
      <c r="W318" s="152"/>
      <c r="X318" s="286"/>
      <c r="Y318" s="153"/>
      <c r="Z318" s="296"/>
      <c r="AA318" s="274"/>
      <c r="AB318" s="274"/>
      <c r="AC318" s="152"/>
      <c r="AD318" s="286"/>
      <c r="AE318" s="153"/>
      <c r="AF318" s="296"/>
      <c r="AG318" s="286"/>
      <c r="AH318" s="153"/>
      <c r="AI318" s="296"/>
      <c r="AJ318" s="286"/>
      <c r="AK318" s="153"/>
      <c r="AL318" s="282"/>
    </row>
    <row r="319" spans="1:38" x14ac:dyDescent="0.25">
      <c r="A319" s="10" t="str">
        <f t="shared" si="4"/>
        <v/>
      </c>
      <c r="B319" s="127" t="str">
        <f>+IF(A319="1.",+Indsats!$A$1,+IF(A319="2.",+Indsats!$A$2,+IF(A319="3.",+Indsats!$A$3,+IF(A319="4.",+Indsats!$A$4,+IF(A319="5.",+Indsats!$A$5,+IF(A319="6.",+Indsats!$A$6,+IF(A319="7.",+Indsats!$A$7,+IF(A319="8.",+Indsats!$A$8,+IF(A319="9.",+Indsats!$A$9,+IF(A319="10",+Indsats!$A$10,+IF(A319="11",+Indsats!$A$11,+IF(A319="12",+Indsats!$A$12,+IF(A319="13",+Indsats!$A$13,+IF(A319="14",+Indsats!$A$14,"Mangler Aktionsnummer"))))))))))))))</f>
        <v>Mangler Aktionsnummer</v>
      </c>
      <c r="C319" s="56"/>
      <c r="D319" s="131"/>
      <c r="E319" s="133"/>
      <c r="F319" s="200"/>
      <c r="G319" s="200"/>
      <c r="H319" s="147" t="str">
        <f>IFERROR(+VLOOKUP(C319,Indsats!$B$1:$D$29,2,FALSE),"")</f>
        <v/>
      </c>
      <c r="I319" s="196"/>
      <c r="J319" s="181" t="str">
        <f>+IFERROR(+VLOOKUP(I319,Medlemsoversigt!A:D,2,FALSE),"")</f>
        <v/>
      </c>
      <c r="K319" s="181" t="str">
        <f>IFERROR(+VLOOKUP(I319,Medlemsoversigt!A:D,3,FALSE),"")</f>
        <v/>
      </c>
      <c r="L319" s="181" t="str">
        <f>IFERROR(IF(+VLOOKUP(I319,Medlemsoversigt!A:H,4,FALSE)=0,"",+VLOOKUP(I319,Medlemsoversigt!A:H,4,FALSE)),"")</f>
        <v/>
      </c>
      <c r="M319" s="279" t="str">
        <f>IFERROR(IF(+VLOOKUP(I319,Medlemsoversigt!A:K,10,FALSE)=0,"",+VLOOKUP(I319,Medlemsoversigt!A:K,10,FALSE)),"")</f>
        <v/>
      </c>
      <c r="N319" s="154"/>
      <c r="O319" s="286"/>
      <c r="P319" s="146"/>
      <c r="Q319" s="154"/>
      <c r="R319" s="287"/>
      <c r="S319" s="146"/>
      <c r="T319" s="154"/>
      <c r="U319" s="275"/>
      <c r="V319" s="283"/>
      <c r="W319" s="154"/>
      <c r="X319" s="287"/>
      <c r="Y319" s="146"/>
      <c r="Z319" s="297"/>
      <c r="AA319" s="275"/>
      <c r="AB319" s="275"/>
      <c r="AC319" s="154"/>
      <c r="AD319" s="287"/>
      <c r="AE319" s="146"/>
      <c r="AF319" s="297"/>
      <c r="AG319" s="287"/>
      <c r="AH319" s="146"/>
      <c r="AI319" s="297"/>
      <c r="AJ319" s="287"/>
      <c r="AK319" s="146"/>
      <c r="AL319" s="283"/>
    </row>
    <row r="320" spans="1:38" x14ac:dyDescent="0.25">
      <c r="A320" s="10" t="str">
        <f t="shared" si="4"/>
        <v/>
      </c>
      <c r="B320" s="127" t="str">
        <f>+IF(A320="1.",+Indsats!$A$1,+IF(A320="2.",+Indsats!$A$2,+IF(A320="3.",+Indsats!$A$3,+IF(A320="4.",+Indsats!$A$4,+IF(A320="5.",+Indsats!$A$5,+IF(A320="6.",+Indsats!$A$6,+IF(A320="7.",+Indsats!$A$7,+IF(A320="8.",+Indsats!$A$8,+IF(A320="9.",+Indsats!$A$9,+IF(A320="10",+Indsats!$A$10,+IF(A320="11",+Indsats!$A$11,+IF(A320="12",+Indsats!$A$12,+IF(A320="13",+Indsats!$A$13,+IF(A320="14",+Indsats!$A$14,"Mangler Aktionsnummer"))))))))))))))</f>
        <v>Mangler Aktionsnummer</v>
      </c>
      <c r="C320" s="56"/>
      <c r="D320" s="131"/>
      <c r="E320" s="133"/>
      <c r="F320" s="200"/>
      <c r="G320" s="200"/>
      <c r="H320" s="147" t="str">
        <f>IFERROR(+VLOOKUP(C320,Indsats!$B$1:$D$29,2,FALSE),"")</f>
        <v/>
      </c>
      <c r="I320" s="196"/>
      <c r="J320" s="181" t="str">
        <f>+IFERROR(+VLOOKUP(I320,Medlemsoversigt!A:D,2,FALSE),"")</f>
        <v/>
      </c>
      <c r="K320" s="181" t="str">
        <f>IFERROR(+VLOOKUP(I320,Medlemsoversigt!A:D,3,FALSE),"")</f>
        <v/>
      </c>
      <c r="L320" s="181" t="str">
        <f>IFERROR(IF(+VLOOKUP(I320,Medlemsoversigt!A:H,4,FALSE)=0,"",+VLOOKUP(I320,Medlemsoversigt!A:H,4,FALSE)),"")</f>
        <v/>
      </c>
      <c r="M320" s="279" t="str">
        <f>IFERROR(IF(+VLOOKUP(I320,Medlemsoversigt!A:K,10,FALSE)=0,"",+VLOOKUP(I320,Medlemsoversigt!A:K,10,FALSE)),"")</f>
        <v/>
      </c>
      <c r="N320" s="152"/>
      <c r="O320" s="287"/>
      <c r="P320" s="153"/>
      <c r="Q320" s="152"/>
      <c r="R320" s="286"/>
      <c r="S320" s="153"/>
      <c r="T320" s="152"/>
      <c r="U320" s="274"/>
      <c r="V320" s="282"/>
      <c r="W320" s="152"/>
      <c r="X320" s="286"/>
      <c r="Y320" s="153"/>
      <c r="Z320" s="296"/>
      <c r="AA320" s="274"/>
      <c r="AB320" s="274"/>
      <c r="AC320" s="152"/>
      <c r="AD320" s="286"/>
      <c r="AE320" s="153"/>
      <c r="AF320" s="296"/>
      <c r="AG320" s="286"/>
      <c r="AH320" s="153"/>
      <c r="AI320" s="296"/>
      <c r="AJ320" s="286"/>
      <c r="AK320" s="153"/>
      <c r="AL320" s="282"/>
    </row>
    <row r="321" spans="1:38" x14ac:dyDescent="0.25">
      <c r="A321" s="10" t="str">
        <f t="shared" si="4"/>
        <v/>
      </c>
      <c r="B321" s="127" t="str">
        <f>+IF(A321="1.",+Indsats!$A$1,+IF(A321="2.",+Indsats!$A$2,+IF(A321="3.",+Indsats!$A$3,+IF(A321="4.",+Indsats!$A$4,+IF(A321="5.",+Indsats!$A$5,+IF(A321="6.",+Indsats!$A$6,+IF(A321="7.",+Indsats!$A$7,+IF(A321="8.",+Indsats!$A$8,+IF(A321="9.",+Indsats!$A$9,+IF(A321="10",+Indsats!$A$10,+IF(A321="11",+Indsats!$A$11,+IF(A321="12",+Indsats!$A$12,+IF(A321="13",+Indsats!$A$13,+IF(A321="14",+Indsats!$A$14,"Mangler Aktionsnummer"))))))))))))))</f>
        <v>Mangler Aktionsnummer</v>
      </c>
      <c r="C321" s="56"/>
      <c r="D321" s="131"/>
      <c r="E321" s="133"/>
      <c r="F321" s="200"/>
      <c r="G321" s="200"/>
      <c r="H321" s="147" t="str">
        <f>IFERROR(+VLOOKUP(C321,Indsats!$B$1:$D$29,2,FALSE),"")</f>
        <v/>
      </c>
      <c r="I321" s="196"/>
      <c r="J321" s="181" t="str">
        <f>+IFERROR(+VLOOKUP(I321,Medlemsoversigt!A:D,2,FALSE),"")</f>
        <v/>
      </c>
      <c r="K321" s="181" t="str">
        <f>IFERROR(+VLOOKUP(I321,Medlemsoversigt!A:D,3,FALSE),"")</f>
        <v/>
      </c>
      <c r="L321" s="181" t="str">
        <f>IFERROR(IF(+VLOOKUP(I321,Medlemsoversigt!A:H,4,FALSE)=0,"",+VLOOKUP(I321,Medlemsoversigt!A:H,4,FALSE)),"")</f>
        <v/>
      </c>
      <c r="M321" s="279" t="str">
        <f>IFERROR(IF(+VLOOKUP(I321,Medlemsoversigt!A:K,10,FALSE)=0,"",+VLOOKUP(I321,Medlemsoversigt!A:K,10,FALSE)),"")</f>
        <v/>
      </c>
      <c r="N321" s="154"/>
      <c r="O321" s="286"/>
      <c r="P321" s="146"/>
      <c r="Q321" s="154"/>
      <c r="R321" s="287"/>
      <c r="S321" s="146"/>
      <c r="T321" s="154"/>
      <c r="U321" s="275"/>
      <c r="V321" s="283"/>
      <c r="W321" s="154"/>
      <c r="X321" s="287"/>
      <c r="Y321" s="146"/>
      <c r="Z321" s="297"/>
      <c r="AA321" s="275"/>
      <c r="AB321" s="275"/>
      <c r="AC321" s="154"/>
      <c r="AD321" s="287"/>
      <c r="AE321" s="146"/>
      <c r="AF321" s="297"/>
      <c r="AG321" s="287"/>
      <c r="AH321" s="146"/>
      <c r="AI321" s="297"/>
      <c r="AJ321" s="287"/>
      <c r="AK321" s="146"/>
      <c r="AL321" s="283"/>
    </row>
    <row r="322" spans="1:38" x14ac:dyDescent="0.25">
      <c r="A322" s="10" t="str">
        <f t="shared" si="4"/>
        <v/>
      </c>
      <c r="B322" s="127" t="str">
        <f>+IF(A322="1.",+Indsats!$A$1,+IF(A322="2.",+Indsats!$A$2,+IF(A322="3.",+Indsats!$A$3,+IF(A322="4.",+Indsats!$A$4,+IF(A322="5.",+Indsats!$A$5,+IF(A322="6.",+Indsats!$A$6,+IF(A322="7.",+Indsats!$A$7,+IF(A322="8.",+Indsats!$A$8,+IF(A322="9.",+Indsats!$A$9,+IF(A322="10",+Indsats!$A$10,+IF(A322="11",+Indsats!$A$11,+IF(A322="12",+Indsats!$A$12,+IF(A322="13",+Indsats!$A$13,+IF(A322="14",+Indsats!$A$14,"Mangler Aktionsnummer"))))))))))))))</f>
        <v>Mangler Aktionsnummer</v>
      </c>
      <c r="C322" s="56"/>
      <c r="D322" s="131"/>
      <c r="E322" s="133"/>
      <c r="F322" s="200"/>
      <c r="G322" s="200"/>
      <c r="H322" s="147" t="str">
        <f>IFERROR(+VLOOKUP(C322,Indsats!$B$1:$D$29,2,FALSE),"")</f>
        <v/>
      </c>
      <c r="I322" s="196"/>
      <c r="J322" s="181" t="str">
        <f>+IFERROR(+VLOOKUP(I322,Medlemsoversigt!A:D,2,FALSE),"")</f>
        <v/>
      </c>
      <c r="K322" s="181" t="str">
        <f>IFERROR(+VLOOKUP(I322,Medlemsoversigt!A:D,3,FALSE),"")</f>
        <v/>
      </c>
      <c r="L322" s="181" t="str">
        <f>IFERROR(IF(+VLOOKUP(I322,Medlemsoversigt!A:H,4,FALSE)=0,"",+VLOOKUP(I322,Medlemsoversigt!A:H,4,FALSE)),"")</f>
        <v/>
      </c>
      <c r="M322" s="279" t="str">
        <f>IFERROR(IF(+VLOOKUP(I322,Medlemsoversigt!A:K,10,FALSE)=0,"",+VLOOKUP(I322,Medlemsoversigt!A:K,10,FALSE)),"")</f>
        <v/>
      </c>
      <c r="N322" s="152"/>
      <c r="O322" s="287"/>
      <c r="P322" s="153"/>
      <c r="Q322" s="152"/>
      <c r="R322" s="286"/>
      <c r="S322" s="153"/>
      <c r="T322" s="152"/>
      <c r="U322" s="274"/>
      <c r="V322" s="282"/>
      <c r="W322" s="152"/>
      <c r="X322" s="286"/>
      <c r="Y322" s="153"/>
      <c r="Z322" s="296"/>
      <c r="AA322" s="274"/>
      <c r="AB322" s="274"/>
      <c r="AC322" s="152"/>
      <c r="AD322" s="286"/>
      <c r="AE322" s="153"/>
      <c r="AF322" s="296"/>
      <c r="AG322" s="286"/>
      <c r="AH322" s="153"/>
      <c r="AI322" s="296"/>
      <c r="AJ322" s="286"/>
      <c r="AK322" s="153"/>
      <c r="AL322" s="282"/>
    </row>
    <row r="323" spans="1:38" x14ac:dyDescent="0.25">
      <c r="A323" s="10" t="str">
        <f t="shared" si="4"/>
        <v/>
      </c>
      <c r="B323" s="127" t="str">
        <f>+IF(A323="1.",+Indsats!$A$1,+IF(A323="2.",+Indsats!$A$2,+IF(A323="3.",+Indsats!$A$3,+IF(A323="4.",+Indsats!$A$4,+IF(A323="5.",+Indsats!$A$5,+IF(A323="6.",+Indsats!$A$6,+IF(A323="7.",+Indsats!$A$7,+IF(A323="8.",+Indsats!$A$8,+IF(A323="9.",+Indsats!$A$9,+IF(A323="10",+Indsats!$A$10,+IF(A323="11",+Indsats!$A$11,+IF(A323="12",+Indsats!$A$12,+IF(A323="13",+Indsats!$A$13,+IF(A323="14",+Indsats!$A$14,"Mangler Aktionsnummer"))))))))))))))</f>
        <v>Mangler Aktionsnummer</v>
      </c>
      <c r="C323" s="56"/>
      <c r="D323" s="131"/>
      <c r="E323" s="133"/>
      <c r="F323" s="200"/>
      <c r="G323" s="200"/>
      <c r="H323" s="147" t="str">
        <f>IFERROR(+VLOOKUP(C323,Indsats!$B$1:$D$29,2,FALSE),"")</f>
        <v/>
      </c>
      <c r="I323" s="196"/>
      <c r="J323" s="181" t="str">
        <f>+IFERROR(+VLOOKUP(I323,Medlemsoversigt!A:D,2,FALSE),"")</f>
        <v/>
      </c>
      <c r="K323" s="181" t="str">
        <f>IFERROR(+VLOOKUP(I323,Medlemsoversigt!A:D,3,FALSE),"")</f>
        <v/>
      </c>
      <c r="L323" s="181" t="str">
        <f>IFERROR(IF(+VLOOKUP(I323,Medlemsoversigt!A:H,4,FALSE)=0,"",+VLOOKUP(I323,Medlemsoversigt!A:H,4,FALSE)),"")</f>
        <v/>
      </c>
      <c r="M323" s="279" t="str">
        <f>IFERROR(IF(+VLOOKUP(I323,Medlemsoversigt!A:K,10,FALSE)=0,"",+VLOOKUP(I323,Medlemsoversigt!A:K,10,FALSE)),"")</f>
        <v/>
      </c>
      <c r="N323" s="154"/>
      <c r="O323" s="286"/>
      <c r="P323" s="146"/>
      <c r="Q323" s="154"/>
      <c r="R323" s="287"/>
      <c r="S323" s="146"/>
      <c r="T323" s="154"/>
      <c r="U323" s="275"/>
      <c r="V323" s="283"/>
      <c r="W323" s="154"/>
      <c r="X323" s="287"/>
      <c r="Y323" s="146"/>
      <c r="Z323" s="297"/>
      <c r="AA323" s="275"/>
      <c r="AB323" s="275"/>
      <c r="AC323" s="154"/>
      <c r="AD323" s="287"/>
      <c r="AE323" s="146"/>
      <c r="AF323" s="297"/>
      <c r="AG323" s="287"/>
      <c r="AH323" s="146"/>
      <c r="AI323" s="297"/>
      <c r="AJ323" s="287"/>
      <c r="AK323" s="146"/>
      <c r="AL323" s="283"/>
    </row>
    <row r="324" spans="1:38" x14ac:dyDescent="0.25">
      <c r="A324" s="10" t="str">
        <f t="shared" si="4"/>
        <v/>
      </c>
      <c r="B324" s="127" t="str">
        <f>+IF(A324="1.",+Indsats!$A$1,+IF(A324="2.",+Indsats!$A$2,+IF(A324="3.",+Indsats!$A$3,+IF(A324="4.",+Indsats!$A$4,+IF(A324="5.",+Indsats!$A$5,+IF(A324="6.",+Indsats!$A$6,+IF(A324="7.",+Indsats!$A$7,+IF(A324="8.",+Indsats!$A$8,+IF(A324="9.",+Indsats!$A$9,+IF(A324="10",+Indsats!$A$10,+IF(A324="11",+Indsats!$A$11,+IF(A324="12",+Indsats!$A$12,+IF(A324="13",+Indsats!$A$13,+IF(A324="14",+Indsats!$A$14,"Mangler Aktionsnummer"))))))))))))))</f>
        <v>Mangler Aktionsnummer</v>
      </c>
      <c r="C324" s="56"/>
      <c r="D324" s="131"/>
      <c r="E324" s="133"/>
      <c r="F324" s="200"/>
      <c r="G324" s="200"/>
      <c r="H324" s="147" t="str">
        <f>IFERROR(+VLOOKUP(C324,Indsats!$B$1:$D$29,2,FALSE),"")</f>
        <v/>
      </c>
      <c r="I324" s="196"/>
      <c r="J324" s="181" t="str">
        <f>+IFERROR(+VLOOKUP(I324,Medlemsoversigt!A:D,2,FALSE),"")</f>
        <v/>
      </c>
      <c r="K324" s="181" t="str">
        <f>IFERROR(+VLOOKUP(I324,Medlemsoversigt!A:D,3,FALSE),"")</f>
        <v/>
      </c>
      <c r="L324" s="181" t="str">
        <f>IFERROR(IF(+VLOOKUP(I324,Medlemsoversigt!A:H,4,FALSE)=0,"",+VLOOKUP(I324,Medlemsoversigt!A:H,4,FALSE)),"")</f>
        <v/>
      </c>
      <c r="M324" s="279" t="str">
        <f>IFERROR(IF(+VLOOKUP(I324,Medlemsoversigt!A:K,10,FALSE)=0,"",+VLOOKUP(I324,Medlemsoversigt!A:K,10,FALSE)),"")</f>
        <v/>
      </c>
      <c r="N324" s="152"/>
      <c r="O324" s="287"/>
      <c r="P324" s="153"/>
      <c r="Q324" s="152"/>
      <c r="R324" s="286"/>
      <c r="S324" s="153"/>
      <c r="T324" s="152"/>
      <c r="U324" s="274"/>
      <c r="V324" s="282"/>
      <c r="W324" s="152"/>
      <c r="X324" s="286"/>
      <c r="Y324" s="153"/>
      <c r="Z324" s="296"/>
      <c r="AA324" s="274"/>
      <c r="AB324" s="274"/>
      <c r="AC324" s="152"/>
      <c r="AD324" s="286"/>
      <c r="AE324" s="153"/>
      <c r="AF324" s="296"/>
      <c r="AG324" s="286"/>
      <c r="AH324" s="153"/>
      <c r="AI324" s="296"/>
      <c r="AJ324" s="286"/>
      <c r="AK324" s="153"/>
      <c r="AL324" s="282"/>
    </row>
    <row r="325" spans="1:38" x14ac:dyDescent="0.25">
      <c r="A325" s="10" t="str">
        <f t="shared" si="4"/>
        <v/>
      </c>
      <c r="B325" s="127" t="str">
        <f>+IF(A325="1.",+Indsats!$A$1,+IF(A325="2.",+Indsats!$A$2,+IF(A325="3.",+Indsats!$A$3,+IF(A325="4.",+Indsats!$A$4,+IF(A325="5.",+Indsats!$A$5,+IF(A325="6.",+Indsats!$A$6,+IF(A325="7.",+Indsats!$A$7,+IF(A325="8.",+Indsats!$A$8,+IF(A325="9.",+Indsats!$A$9,+IF(A325="10",+Indsats!$A$10,+IF(A325="11",+Indsats!$A$11,+IF(A325="12",+Indsats!$A$12,+IF(A325="13",+Indsats!$A$13,+IF(A325="14",+Indsats!$A$14,"Mangler Aktionsnummer"))))))))))))))</f>
        <v>Mangler Aktionsnummer</v>
      </c>
      <c r="C325" s="56"/>
      <c r="D325" s="131"/>
      <c r="E325" s="133"/>
      <c r="F325" s="200"/>
      <c r="G325" s="200"/>
      <c r="H325" s="147" t="str">
        <f>IFERROR(+VLOOKUP(C325,Indsats!$B$1:$D$29,2,FALSE),"")</f>
        <v/>
      </c>
      <c r="I325" s="196"/>
      <c r="J325" s="181" t="str">
        <f>+IFERROR(+VLOOKUP(I325,Medlemsoversigt!A:D,2,FALSE),"")</f>
        <v/>
      </c>
      <c r="K325" s="181" t="str">
        <f>IFERROR(+VLOOKUP(I325,Medlemsoversigt!A:D,3,FALSE),"")</f>
        <v/>
      </c>
      <c r="L325" s="181" t="str">
        <f>IFERROR(IF(+VLOOKUP(I325,Medlemsoversigt!A:H,4,FALSE)=0,"",+VLOOKUP(I325,Medlemsoversigt!A:H,4,FALSE)),"")</f>
        <v/>
      </c>
      <c r="M325" s="279" t="str">
        <f>IFERROR(IF(+VLOOKUP(I325,Medlemsoversigt!A:K,10,FALSE)=0,"",+VLOOKUP(I325,Medlemsoversigt!A:K,10,FALSE)),"")</f>
        <v/>
      </c>
      <c r="N325" s="154"/>
      <c r="O325" s="286"/>
      <c r="P325" s="146"/>
      <c r="Q325" s="154"/>
      <c r="R325" s="287"/>
      <c r="S325" s="146"/>
      <c r="T325" s="154"/>
      <c r="U325" s="275"/>
      <c r="V325" s="283"/>
      <c r="W325" s="154"/>
      <c r="X325" s="287"/>
      <c r="Y325" s="146"/>
      <c r="Z325" s="297"/>
      <c r="AA325" s="275"/>
      <c r="AB325" s="275"/>
      <c r="AC325" s="154"/>
      <c r="AD325" s="287"/>
      <c r="AE325" s="146"/>
      <c r="AF325" s="297"/>
      <c r="AG325" s="287"/>
      <c r="AH325" s="146"/>
      <c r="AI325" s="297"/>
      <c r="AJ325" s="287"/>
      <c r="AK325" s="146"/>
      <c r="AL325" s="283"/>
    </row>
    <row r="326" spans="1:38" x14ac:dyDescent="0.25">
      <c r="A326" s="10" t="str">
        <f t="shared" si="4"/>
        <v/>
      </c>
      <c r="B326" s="127" t="str">
        <f>+IF(A326="1.",+Indsats!$A$1,+IF(A326="2.",+Indsats!$A$2,+IF(A326="3.",+Indsats!$A$3,+IF(A326="4.",+Indsats!$A$4,+IF(A326="5.",+Indsats!$A$5,+IF(A326="6.",+Indsats!$A$6,+IF(A326="7.",+Indsats!$A$7,+IF(A326="8.",+Indsats!$A$8,+IF(A326="9.",+Indsats!$A$9,+IF(A326="10",+Indsats!$A$10,+IF(A326="11",+Indsats!$A$11,+IF(A326="12",+Indsats!$A$12,+IF(A326="13",+Indsats!$A$13,+IF(A326="14",+Indsats!$A$14,"Mangler Aktionsnummer"))))))))))))))</f>
        <v>Mangler Aktionsnummer</v>
      </c>
      <c r="C326" s="56"/>
      <c r="D326" s="131"/>
      <c r="E326" s="133"/>
      <c r="F326" s="200"/>
      <c r="G326" s="200"/>
      <c r="H326" s="147" t="str">
        <f>IFERROR(+VLOOKUP(C326,Indsats!$B$1:$D$29,2,FALSE),"")</f>
        <v/>
      </c>
      <c r="I326" s="196"/>
      <c r="J326" s="181" t="str">
        <f>+IFERROR(+VLOOKUP(I326,Medlemsoversigt!A:D,2,FALSE),"")</f>
        <v/>
      </c>
      <c r="K326" s="181" t="str">
        <f>IFERROR(+VLOOKUP(I326,Medlemsoversigt!A:D,3,FALSE),"")</f>
        <v/>
      </c>
      <c r="L326" s="181" t="str">
        <f>IFERROR(IF(+VLOOKUP(I326,Medlemsoversigt!A:H,4,FALSE)=0,"",+VLOOKUP(I326,Medlemsoversigt!A:H,4,FALSE)),"")</f>
        <v/>
      </c>
      <c r="M326" s="279" t="str">
        <f>IFERROR(IF(+VLOOKUP(I326,Medlemsoversigt!A:K,10,FALSE)=0,"",+VLOOKUP(I326,Medlemsoversigt!A:K,10,FALSE)),"")</f>
        <v/>
      </c>
      <c r="N326" s="152"/>
      <c r="O326" s="287"/>
      <c r="P326" s="153"/>
      <c r="Q326" s="152"/>
      <c r="R326" s="286"/>
      <c r="S326" s="153"/>
      <c r="T326" s="152"/>
      <c r="U326" s="274"/>
      <c r="V326" s="282"/>
      <c r="W326" s="152"/>
      <c r="X326" s="286"/>
      <c r="Y326" s="153"/>
      <c r="Z326" s="296"/>
      <c r="AA326" s="274"/>
      <c r="AB326" s="274"/>
      <c r="AC326" s="152"/>
      <c r="AD326" s="286"/>
      <c r="AE326" s="153"/>
      <c r="AF326" s="296"/>
      <c r="AG326" s="286"/>
      <c r="AH326" s="153"/>
      <c r="AI326" s="296"/>
      <c r="AJ326" s="286"/>
      <c r="AK326" s="153"/>
      <c r="AL326" s="282"/>
    </row>
    <row r="327" spans="1:38" x14ac:dyDescent="0.25">
      <c r="A327" s="10" t="str">
        <f t="shared" ref="A327:A390" si="5">LEFT(C327,2)</f>
        <v/>
      </c>
      <c r="B327" s="127" t="str">
        <f>+IF(A327="1.",+Indsats!$A$1,+IF(A327="2.",+Indsats!$A$2,+IF(A327="3.",+Indsats!$A$3,+IF(A327="4.",+Indsats!$A$4,+IF(A327="5.",+Indsats!$A$5,+IF(A327="6.",+Indsats!$A$6,+IF(A327="7.",+Indsats!$A$7,+IF(A327="8.",+Indsats!$A$8,+IF(A327="9.",+Indsats!$A$9,+IF(A327="10",+Indsats!$A$10,+IF(A327="11",+Indsats!$A$11,+IF(A327="12",+Indsats!$A$12,+IF(A327="13",+Indsats!$A$13,+IF(A327="14",+Indsats!$A$14,"Mangler Aktionsnummer"))))))))))))))</f>
        <v>Mangler Aktionsnummer</v>
      </c>
      <c r="C327" s="56"/>
      <c r="D327" s="131"/>
      <c r="E327" s="133"/>
      <c r="F327" s="200"/>
      <c r="G327" s="200"/>
      <c r="H327" s="147" t="str">
        <f>IFERROR(+VLOOKUP(C327,Indsats!$B$1:$D$29,2,FALSE),"")</f>
        <v/>
      </c>
      <c r="I327" s="196"/>
      <c r="J327" s="181" t="str">
        <f>+IFERROR(+VLOOKUP(I327,Medlemsoversigt!A:D,2,FALSE),"")</f>
        <v/>
      </c>
      <c r="K327" s="181" t="str">
        <f>IFERROR(+VLOOKUP(I327,Medlemsoversigt!A:D,3,FALSE),"")</f>
        <v/>
      </c>
      <c r="L327" s="181" t="str">
        <f>IFERROR(IF(+VLOOKUP(I327,Medlemsoversigt!A:H,4,FALSE)=0,"",+VLOOKUP(I327,Medlemsoversigt!A:H,4,FALSE)),"")</f>
        <v/>
      </c>
      <c r="M327" s="279" t="str">
        <f>IFERROR(IF(+VLOOKUP(I327,Medlemsoversigt!A:K,10,FALSE)=0,"",+VLOOKUP(I327,Medlemsoversigt!A:K,10,FALSE)),"")</f>
        <v/>
      </c>
      <c r="N327" s="154"/>
      <c r="O327" s="286"/>
      <c r="P327" s="146"/>
      <c r="Q327" s="154"/>
      <c r="R327" s="287"/>
      <c r="S327" s="146"/>
      <c r="T327" s="154"/>
      <c r="U327" s="275"/>
      <c r="V327" s="283"/>
      <c r="W327" s="154"/>
      <c r="X327" s="287"/>
      <c r="Y327" s="146"/>
      <c r="Z327" s="297"/>
      <c r="AA327" s="275"/>
      <c r="AB327" s="275"/>
      <c r="AC327" s="154"/>
      <c r="AD327" s="287"/>
      <c r="AE327" s="146"/>
      <c r="AF327" s="297"/>
      <c r="AG327" s="287"/>
      <c r="AH327" s="146"/>
      <c r="AI327" s="297"/>
      <c r="AJ327" s="287"/>
      <c r="AK327" s="146"/>
      <c r="AL327" s="283"/>
    </row>
    <row r="328" spans="1:38" x14ac:dyDescent="0.25">
      <c r="A328" s="10" t="str">
        <f t="shared" si="5"/>
        <v/>
      </c>
      <c r="B328" s="127" t="str">
        <f>+IF(A328="1.",+Indsats!$A$1,+IF(A328="2.",+Indsats!$A$2,+IF(A328="3.",+Indsats!$A$3,+IF(A328="4.",+Indsats!$A$4,+IF(A328="5.",+Indsats!$A$5,+IF(A328="6.",+Indsats!$A$6,+IF(A328="7.",+Indsats!$A$7,+IF(A328="8.",+Indsats!$A$8,+IF(A328="9.",+Indsats!$A$9,+IF(A328="10",+Indsats!$A$10,+IF(A328="11",+Indsats!$A$11,+IF(A328="12",+Indsats!$A$12,+IF(A328="13",+Indsats!$A$13,+IF(A328="14",+Indsats!$A$14,"Mangler Aktionsnummer"))))))))))))))</f>
        <v>Mangler Aktionsnummer</v>
      </c>
      <c r="C328" s="56"/>
      <c r="D328" s="131"/>
      <c r="E328" s="133"/>
      <c r="F328" s="200"/>
      <c r="G328" s="200"/>
      <c r="H328" s="147" t="str">
        <f>IFERROR(+VLOOKUP(C328,Indsats!$B$1:$D$29,2,FALSE),"")</f>
        <v/>
      </c>
      <c r="I328" s="196"/>
      <c r="J328" s="181" t="str">
        <f>+IFERROR(+VLOOKUP(I328,Medlemsoversigt!A:D,2,FALSE),"")</f>
        <v/>
      </c>
      <c r="K328" s="181" t="str">
        <f>IFERROR(+VLOOKUP(I328,Medlemsoversigt!A:D,3,FALSE),"")</f>
        <v/>
      </c>
      <c r="L328" s="181" t="str">
        <f>IFERROR(IF(+VLOOKUP(I328,Medlemsoversigt!A:H,4,FALSE)=0,"",+VLOOKUP(I328,Medlemsoversigt!A:H,4,FALSE)),"")</f>
        <v/>
      </c>
      <c r="M328" s="279" t="str">
        <f>IFERROR(IF(+VLOOKUP(I328,Medlemsoversigt!A:K,10,FALSE)=0,"",+VLOOKUP(I328,Medlemsoversigt!A:K,10,FALSE)),"")</f>
        <v/>
      </c>
      <c r="N328" s="152"/>
      <c r="O328" s="287"/>
      <c r="P328" s="153"/>
      <c r="Q328" s="152"/>
      <c r="R328" s="286"/>
      <c r="S328" s="153"/>
      <c r="T328" s="152"/>
      <c r="U328" s="274"/>
      <c r="V328" s="282"/>
      <c r="W328" s="152"/>
      <c r="X328" s="286"/>
      <c r="Y328" s="153"/>
      <c r="Z328" s="296"/>
      <c r="AA328" s="274"/>
      <c r="AB328" s="274"/>
      <c r="AC328" s="152"/>
      <c r="AD328" s="286"/>
      <c r="AE328" s="153"/>
      <c r="AF328" s="296"/>
      <c r="AG328" s="286"/>
      <c r="AH328" s="153"/>
      <c r="AI328" s="296"/>
      <c r="AJ328" s="286"/>
      <c r="AK328" s="153"/>
      <c r="AL328" s="282"/>
    </row>
    <row r="329" spans="1:38" x14ac:dyDescent="0.25">
      <c r="A329" s="10" t="str">
        <f t="shared" si="5"/>
        <v/>
      </c>
      <c r="B329" s="127" t="str">
        <f>+IF(A329="1.",+Indsats!$A$1,+IF(A329="2.",+Indsats!$A$2,+IF(A329="3.",+Indsats!$A$3,+IF(A329="4.",+Indsats!$A$4,+IF(A329="5.",+Indsats!$A$5,+IF(A329="6.",+Indsats!$A$6,+IF(A329="7.",+Indsats!$A$7,+IF(A329="8.",+Indsats!$A$8,+IF(A329="9.",+Indsats!$A$9,+IF(A329="10",+Indsats!$A$10,+IF(A329="11",+Indsats!$A$11,+IF(A329="12",+Indsats!$A$12,+IF(A329="13",+Indsats!$A$13,+IF(A329="14",+Indsats!$A$14,"Mangler Aktionsnummer"))))))))))))))</f>
        <v>Mangler Aktionsnummer</v>
      </c>
      <c r="C329" s="56"/>
      <c r="D329" s="131"/>
      <c r="E329" s="133"/>
      <c r="F329" s="200"/>
      <c r="G329" s="200"/>
      <c r="H329" s="147" t="str">
        <f>IFERROR(+VLOOKUP(C329,Indsats!$B$1:$D$29,2,FALSE),"")</f>
        <v/>
      </c>
      <c r="I329" s="196"/>
      <c r="J329" s="181" t="str">
        <f>+IFERROR(+VLOOKUP(I329,Medlemsoversigt!A:D,2,FALSE),"")</f>
        <v/>
      </c>
      <c r="K329" s="181" t="str">
        <f>IFERROR(+VLOOKUP(I329,Medlemsoversigt!A:D,3,FALSE),"")</f>
        <v/>
      </c>
      <c r="L329" s="181" t="str">
        <f>IFERROR(IF(+VLOOKUP(I329,Medlemsoversigt!A:H,4,FALSE)=0,"",+VLOOKUP(I329,Medlemsoversigt!A:H,4,FALSE)),"")</f>
        <v/>
      </c>
      <c r="M329" s="279" t="str">
        <f>IFERROR(IF(+VLOOKUP(I329,Medlemsoversigt!A:K,10,FALSE)=0,"",+VLOOKUP(I329,Medlemsoversigt!A:K,10,FALSE)),"")</f>
        <v/>
      </c>
      <c r="N329" s="154"/>
      <c r="O329" s="287"/>
      <c r="P329" s="146"/>
      <c r="Q329" s="154"/>
      <c r="R329" s="287"/>
      <c r="S329" s="146"/>
      <c r="T329" s="154"/>
      <c r="U329" s="275"/>
      <c r="V329" s="283"/>
      <c r="W329" s="154"/>
      <c r="X329" s="287"/>
      <c r="Y329" s="146"/>
      <c r="Z329" s="297"/>
      <c r="AA329" s="275"/>
      <c r="AB329" s="275"/>
      <c r="AC329" s="154"/>
      <c r="AD329" s="287"/>
      <c r="AE329" s="146"/>
      <c r="AF329" s="297"/>
      <c r="AG329" s="287"/>
      <c r="AH329" s="146"/>
      <c r="AI329" s="297"/>
      <c r="AJ329" s="287"/>
      <c r="AK329" s="146"/>
      <c r="AL329" s="283"/>
    </row>
    <row r="330" spans="1:38" x14ac:dyDescent="0.25">
      <c r="A330" s="10" t="str">
        <f t="shared" si="5"/>
        <v/>
      </c>
      <c r="B330" s="127" t="str">
        <f>+IF(A330="1.",+Indsats!$A$1,+IF(A330="2.",+Indsats!$A$2,+IF(A330="3.",+Indsats!$A$3,+IF(A330="4.",+Indsats!$A$4,+IF(A330="5.",+Indsats!$A$5,+IF(A330="6.",+Indsats!$A$6,+IF(A330="7.",+Indsats!$A$7,+IF(A330="8.",+Indsats!$A$8,+IF(A330="9.",+Indsats!$A$9,+IF(A330="10",+Indsats!$A$10,+IF(A330="11",+Indsats!$A$11,+IF(A330="12",+Indsats!$A$12,+IF(A330="13",+Indsats!$A$13,+IF(A330="14",+Indsats!$A$14,"Mangler Aktionsnummer"))))))))))))))</f>
        <v>Mangler Aktionsnummer</v>
      </c>
      <c r="C330" s="56"/>
      <c r="D330" s="131"/>
      <c r="E330" s="133"/>
      <c r="F330" s="200"/>
      <c r="G330" s="200"/>
      <c r="H330" s="147" t="str">
        <f>IFERROR(+VLOOKUP(C330,Indsats!$B$1:$D$29,2,FALSE),"")</f>
        <v/>
      </c>
      <c r="I330" s="196"/>
      <c r="J330" s="181" t="str">
        <f>+IFERROR(+VLOOKUP(I330,Medlemsoversigt!A:D,2,FALSE),"")</f>
        <v/>
      </c>
      <c r="K330" s="181" t="str">
        <f>IFERROR(+VLOOKUP(I330,Medlemsoversigt!A:D,3,FALSE),"")</f>
        <v/>
      </c>
      <c r="L330" s="181" t="str">
        <f>IFERROR(IF(+VLOOKUP(I330,Medlemsoversigt!A:H,4,FALSE)=0,"",+VLOOKUP(I330,Medlemsoversigt!A:H,4,FALSE)),"")</f>
        <v/>
      </c>
      <c r="M330" s="279" t="str">
        <f>IFERROR(IF(+VLOOKUP(I330,Medlemsoversigt!A:K,10,FALSE)=0,"",+VLOOKUP(I330,Medlemsoversigt!A:K,10,FALSE)),"")</f>
        <v/>
      </c>
      <c r="N330" s="154"/>
      <c r="O330" s="286"/>
      <c r="P330" s="146"/>
      <c r="Q330" s="154"/>
      <c r="R330" s="287"/>
      <c r="S330" s="146"/>
      <c r="T330" s="154"/>
      <c r="U330" s="275"/>
      <c r="V330" s="283"/>
      <c r="W330" s="154"/>
      <c r="X330" s="287"/>
      <c r="Y330" s="146"/>
      <c r="Z330" s="297"/>
      <c r="AA330" s="275"/>
      <c r="AB330" s="275"/>
      <c r="AC330" s="154"/>
      <c r="AD330" s="287"/>
      <c r="AE330" s="146"/>
      <c r="AF330" s="297"/>
      <c r="AG330" s="287"/>
      <c r="AH330" s="146"/>
      <c r="AI330" s="297"/>
      <c r="AJ330" s="287"/>
      <c r="AK330" s="146"/>
      <c r="AL330" s="283"/>
    </row>
    <row r="331" spans="1:38" x14ac:dyDescent="0.25">
      <c r="A331" s="10" t="str">
        <f t="shared" si="5"/>
        <v/>
      </c>
      <c r="B331" s="127" t="str">
        <f>+IF(A331="1.",+Indsats!$A$1,+IF(A331="2.",+Indsats!$A$2,+IF(A331="3.",+Indsats!$A$3,+IF(A331="4.",+Indsats!$A$4,+IF(A331="5.",+Indsats!$A$5,+IF(A331="6.",+Indsats!$A$6,+IF(A331="7.",+Indsats!$A$7,+IF(A331="8.",+Indsats!$A$8,+IF(A331="9.",+Indsats!$A$9,+IF(A331="10",+Indsats!$A$10,+IF(A331="11",+Indsats!$A$11,+IF(A331="12",+Indsats!$A$12,+IF(A331="13",+Indsats!$A$13,+IF(A331="14",+Indsats!$A$14,"Mangler Aktionsnummer"))))))))))))))</f>
        <v>Mangler Aktionsnummer</v>
      </c>
      <c r="C331" s="56"/>
      <c r="D331" s="131"/>
      <c r="E331" s="133"/>
      <c r="F331" s="200"/>
      <c r="G331" s="200"/>
      <c r="H331" s="147" t="str">
        <f>IFERROR(+VLOOKUP(C331,Indsats!$B$1:$D$29,2,FALSE),"")</f>
        <v/>
      </c>
      <c r="I331" s="196"/>
      <c r="J331" s="181" t="str">
        <f>+IFERROR(+VLOOKUP(I331,Medlemsoversigt!A:D,2,FALSE),"")</f>
        <v/>
      </c>
      <c r="K331" s="181" t="str">
        <f>IFERROR(+VLOOKUP(I331,Medlemsoversigt!A:D,3,FALSE),"")</f>
        <v/>
      </c>
      <c r="L331" s="181" t="str">
        <f>IFERROR(IF(+VLOOKUP(I331,Medlemsoversigt!A:H,4,FALSE)=0,"",+VLOOKUP(I331,Medlemsoversigt!A:H,4,FALSE)),"")</f>
        <v/>
      </c>
      <c r="M331" s="279" t="str">
        <f>IFERROR(IF(+VLOOKUP(I331,Medlemsoversigt!A:K,10,FALSE)=0,"",+VLOOKUP(I331,Medlemsoversigt!A:K,10,FALSE)),"")</f>
        <v/>
      </c>
      <c r="N331" s="152"/>
      <c r="O331" s="287"/>
      <c r="P331" s="153"/>
      <c r="Q331" s="152"/>
      <c r="R331" s="286"/>
      <c r="S331" s="153"/>
      <c r="T331" s="152"/>
      <c r="U331" s="274"/>
      <c r="V331" s="282"/>
      <c r="W331" s="152"/>
      <c r="X331" s="286"/>
      <c r="Y331" s="153"/>
      <c r="Z331" s="296"/>
      <c r="AA331" s="274"/>
      <c r="AB331" s="274"/>
      <c r="AC331" s="152"/>
      <c r="AD331" s="286"/>
      <c r="AE331" s="153"/>
      <c r="AF331" s="296"/>
      <c r="AG331" s="286"/>
      <c r="AH331" s="153"/>
      <c r="AI331" s="296"/>
      <c r="AJ331" s="286"/>
      <c r="AK331" s="153"/>
      <c r="AL331" s="282"/>
    </row>
    <row r="332" spans="1:38" x14ac:dyDescent="0.25">
      <c r="A332" s="10" t="str">
        <f t="shared" si="5"/>
        <v/>
      </c>
      <c r="B332" s="127" t="str">
        <f>+IF(A332="1.",+Indsats!$A$1,+IF(A332="2.",+Indsats!$A$2,+IF(A332="3.",+Indsats!$A$3,+IF(A332="4.",+Indsats!$A$4,+IF(A332="5.",+Indsats!$A$5,+IF(A332="6.",+Indsats!$A$6,+IF(A332="7.",+Indsats!$A$7,+IF(A332="8.",+Indsats!$A$8,+IF(A332="9.",+Indsats!$A$9,+IF(A332="10",+Indsats!$A$10,+IF(A332="11",+Indsats!$A$11,+IF(A332="12",+Indsats!$A$12,+IF(A332="13",+Indsats!$A$13,+IF(A332="14",+Indsats!$A$14,"Mangler Aktionsnummer"))))))))))))))</f>
        <v>Mangler Aktionsnummer</v>
      </c>
      <c r="C332" s="56"/>
      <c r="D332" s="131"/>
      <c r="E332" s="133"/>
      <c r="F332" s="200"/>
      <c r="G332" s="200"/>
      <c r="H332" s="147" t="str">
        <f>IFERROR(+VLOOKUP(C332,Indsats!$B$1:$D$29,2,FALSE),"")</f>
        <v/>
      </c>
      <c r="I332" s="196"/>
      <c r="J332" s="181" t="str">
        <f>+IFERROR(+VLOOKUP(I332,Medlemsoversigt!A:D,2,FALSE),"")</f>
        <v/>
      </c>
      <c r="K332" s="181" t="str">
        <f>IFERROR(+VLOOKUP(I332,Medlemsoversigt!A:D,3,FALSE),"")</f>
        <v/>
      </c>
      <c r="L332" s="181" t="str">
        <f>IFERROR(IF(+VLOOKUP(I332,Medlemsoversigt!A:H,4,FALSE)=0,"",+VLOOKUP(I332,Medlemsoversigt!A:H,4,FALSE)),"")</f>
        <v/>
      </c>
      <c r="M332" s="279" t="str">
        <f>IFERROR(IF(+VLOOKUP(I332,Medlemsoversigt!A:K,10,FALSE)=0,"",+VLOOKUP(I332,Medlemsoversigt!A:K,10,FALSE)),"")</f>
        <v/>
      </c>
      <c r="N332" s="154"/>
      <c r="O332" s="286"/>
      <c r="P332" s="146"/>
      <c r="Q332" s="154"/>
      <c r="R332" s="287"/>
      <c r="S332" s="146"/>
      <c r="T332" s="154"/>
      <c r="U332" s="275"/>
      <c r="V332" s="283"/>
      <c r="W332" s="154"/>
      <c r="X332" s="287"/>
      <c r="Y332" s="146"/>
      <c r="Z332" s="297"/>
      <c r="AA332" s="275"/>
      <c r="AB332" s="275"/>
      <c r="AC332" s="154"/>
      <c r="AD332" s="287"/>
      <c r="AE332" s="146"/>
      <c r="AF332" s="297"/>
      <c r="AG332" s="287"/>
      <c r="AH332" s="146"/>
      <c r="AI332" s="297"/>
      <c r="AJ332" s="287"/>
      <c r="AK332" s="146"/>
      <c r="AL332" s="283"/>
    </row>
    <row r="333" spans="1:38" x14ac:dyDescent="0.25">
      <c r="A333" s="10" t="str">
        <f t="shared" si="5"/>
        <v/>
      </c>
      <c r="B333" s="127" t="str">
        <f>+IF(A333="1.",+Indsats!$A$1,+IF(A333="2.",+Indsats!$A$2,+IF(A333="3.",+Indsats!$A$3,+IF(A333="4.",+Indsats!$A$4,+IF(A333="5.",+Indsats!$A$5,+IF(A333="6.",+Indsats!$A$6,+IF(A333="7.",+Indsats!$A$7,+IF(A333="8.",+Indsats!$A$8,+IF(A333="9.",+Indsats!$A$9,+IF(A333="10",+Indsats!$A$10,+IF(A333="11",+Indsats!$A$11,+IF(A333="12",+Indsats!$A$12,+IF(A333="13",+Indsats!$A$13,+IF(A333="14",+Indsats!$A$14,"Mangler Aktionsnummer"))))))))))))))</f>
        <v>Mangler Aktionsnummer</v>
      </c>
      <c r="C333" s="56"/>
      <c r="D333" s="131"/>
      <c r="E333" s="133"/>
      <c r="F333" s="200"/>
      <c r="G333" s="200"/>
      <c r="H333" s="147" t="str">
        <f>IFERROR(+VLOOKUP(C333,Indsats!$B$1:$D$29,2,FALSE),"")</f>
        <v/>
      </c>
      <c r="I333" s="196"/>
      <c r="J333" s="181" t="str">
        <f>+IFERROR(+VLOOKUP(I333,Medlemsoversigt!A:D,2,FALSE),"")</f>
        <v/>
      </c>
      <c r="K333" s="181" t="str">
        <f>IFERROR(+VLOOKUP(I333,Medlemsoversigt!A:D,3,FALSE),"")</f>
        <v/>
      </c>
      <c r="L333" s="181" t="str">
        <f>IFERROR(IF(+VLOOKUP(I333,Medlemsoversigt!A:H,4,FALSE)=0,"",+VLOOKUP(I333,Medlemsoversigt!A:H,4,FALSE)),"")</f>
        <v/>
      </c>
      <c r="M333" s="279" t="str">
        <f>IFERROR(IF(+VLOOKUP(I333,Medlemsoversigt!A:K,10,FALSE)=0,"",+VLOOKUP(I333,Medlemsoversigt!A:K,10,FALSE)),"")</f>
        <v/>
      </c>
      <c r="N333" s="152"/>
      <c r="O333" s="287"/>
      <c r="P333" s="153"/>
      <c r="Q333" s="152"/>
      <c r="R333" s="286"/>
      <c r="S333" s="153"/>
      <c r="T333" s="152"/>
      <c r="U333" s="274"/>
      <c r="V333" s="282"/>
      <c r="W333" s="152"/>
      <c r="X333" s="286"/>
      <c r="Y333" s="153"/>
      <c r="Z333" s="296"/>
      <c r="AA333" s="274"/>
      <c r="AB333" s="274"/>
      <c r="AC333" s="152"/>
      <c r="AD333" s="286"/>
      <c r="AE333" s="153"/>
      <c r="AF333" s="296"/>
      <c r="AG333" s="286"/>
      <c r="AH333" s="153"/>
      <c r="AI333" s="296"/>
      <c r="AJ333" s="286"/>
      <c r="AK333" s="153"/>
      <c r="AL333" s="282"/>
    </row>
    <row r="334" spans="1:38" x14ac:dyDescent="0.25">
      <c r="A334" s="10" t="str">
        <f t="shared" si="5"/>
        <v/>
      </c>
      <c r="B334" s="127" t="str">
        <f>+IF(A334="1.",+Indsats!$A$1,+IF(A334="2.",+Indsats!$A$2,+IF(A334="3.",+Indsats!$A$3,+IF(A334="4.",+Indsats!$A$4,+IF(A334="5.",+Indsats!$A$5,+IF(A334="6.",+Indsats!$A$6,+IF(A334="7.",+Indsats!$A$7,+IF(A334="8.",+Indsats!$A$8,+IF(A334="9.",+Indsats!$A$9,+IF(A334="10",+Indsats!$A$10,+IF(A334="11",+Indsats!$A$11,+IF(A334="12",+Indsats!$A$12,+IF(A334="13",+Indsats!$A$13,+IF(A334="14",+Indsats!$A$14,"Mangler Aktionsnummer"))))))))))))))</f>
        <v>Mangler Aktionsnummer</v>
      </c>
      <c r="C334" s="56"/>
      <c r="D334" s="131"/>
      <c r="E334" s="133"/>
      <c r="F334" s="200"/>
      <c r="G334" s="200"/>
      <c r="H334" s="147" t="str">
        <f>IFERROR(+VLOOKUP(C334,Indsats!$B$1:$D$29,2,FALSE),"")</f>
        <v/>
      </c>
      <c r="I334" s="196"/>
      <c r="J334" s="181" t="str">
        <f>+IFERROR(+VLOOKUP(I334,Medlemsoversigt!A:D,2,FALSE),"")</f>
        <v/>
      </c>
      <c r="K334" s="181" t="str">
        <f>IFERROR(+VLOOKUP(I334,Medlemsoversigt!A:D,3,FALSE),"")</f>
        <v/>
      </c>
      <c r="L334" s="181" t="str">
        <f>IFERROR(IF(+VLOOKUP(I334,Medlemsoversigt!A:H,4,FALSE)=0,"",+VLOOKUP(I334,Medlemsoversigt!A:H,4,FALSE)),"")</f>
        <v/>
      </c>
      <c r="M334" s="279" t="str">
        <f>IFERROR(IF(+VLOOKUP(I334,Medlemsoversigt!A:K,10,FALSE)=0,"",+VLOOKUP(I334,Medlemsoversigt!A:K,10,FALSE)),"")</f>
        <v/>
      </c>
      <c r="N334" s="154"/>
      <c r="O334" s="286"/>
      <c r="P334" s="146"/>
      <c r="Q334" s="154"/>
      <c r="R334" s="287"/>
      <c r="S334" s="146"/>
      <c r="T334" s="154"/>
      <c r="U334" s="275"/>
      <c r="V334" s="283"/>
      <c r="W334" s="154"/>
      <c r="X334" s="287"/>
      <c r="Y334" s="146"/>
      <c r="Z334" s="297"/>
      <c r="AA334" s="275"/>
      <c r="AB334" s="275"/>
      <c r="AC334" s="154"/>
      <c r="AD334" s="287"/>
      <c r="AE334" s="146"/>
      <c r="AF334" s="297"/>
      <c r="AG334" s="287"/>
      <c r="AH334" s="146"/>
      <c r="AI334" s="297"/>
      <c r="AJ334" s="287"/>
      <c r="AK334" s="146"/>
      <c r="AL334" s="283"/>
    </row>
    <row r="335" spans="1:38" x14ac:dyDescent="0.25">
      <c r="A335" s="10" t="str">
        <f t="shared" si="5"/>
        <v/>
      </c>
      <c r="B335" s="127" t="str">
        <f>+IF(A335="1.",+Indsats!$A$1,+IF(A335="2.",+Indsats!$A$2,+IF(A335="3.",+Indsats!$A$3,+IF(A335="4.",+Indsats!$A$4,+IF(A335="5.",+Indsats!$A$5,+IF(A335="6.",+Indsats!$A$6,+IF(A335="7.",+Indsats!$A$7,+IF(A335="8.",+Indsats!$A$8,+IF(A335="9.",+Indsats!$A$9,+IF(A335="10",+Indsats!$A$10,+IF(A335="11",+Indsats!$A$11,+IF(A335="12",+Indsats!$A$12,+IF(A335="13",+Indsats!$A$13,+IF(A335="14",+Indsats!$A$14,"Mangler Aktionsnummer"))))))))))))))</f>
        <v>Mangler Aktionsnummer</v>
      </c>
      <c r="C335" s="56"/>
      <c r="D335" s="131"/>
      <c r="E335" s="133"/>
      <c r="F335" s="200"/>
      <c r="G335" s="200"/>
      <c r="H335" s="147" t="str">
        <f>IFERROR(+VLOOKUP(C335,Indsats!$B$1:$D$29,2,FALSE),"")</f>
        <v/>
      </c>
      <c r="I335" s="196"/>
      <c r="J335" s="181" t="str">
        <f>+IFERROR(+VLOOKUP(I335,Medlemsoversigt!A:D,2,FALSE),"")</f>
        <v/>
      </c>
      <c r="K335" s="181" t="str">
        <f>IFERROR(+VLOOKUP(I335,Medlemsoversigt!A:D,3,FALSE),"")</f>
        <v/>
      </c>
      <c r="L335" s="181" t="str">
        <f>IFERROR(IF(+VLOOKUP(I335,Medlemsoversigt!A:H,4,FALSE)=0,"",+VLOOKUP(I335,Medlemsoversigt!A:H,4,FALSE)),"")</f>
        <v/>
      </c>
      <c r="M335" s="279" t="str">
        <f>IFERROR(IF(+VLOOKUP(I335,Medlemsoversigt!A:K,10,FALSE)=0,"",+VLOOKUP(I335,Medlemsoversigt!A:K,10,FALSE)),"")</f>
        <v/>
      </c>
      <c r="N335" s="152"/>
      <c r="O335" s="287"/>
      <c r="P335" s="153"/>
      <c r="Q335" s="152"/>
      <c r="R335" s="286"/>
      <c r="S335" s="153"/>
      <c r="T335" s="152"/>
      <c r="U335" s="274"/>
      <c r="V335" s="282"/>
      <c r="W335" s="152"/>
      <c r="X335" s="286"/>
      <c r="Y335" s="153"/>
      <c r="Z335" s="296"/>
      <c r="AA335" s="274"/>
      <c r="AB335" s="274"/>
      <c r="AC335" s="152"/>
      <c r="AD335" s="286"/>
      <c r="AE335" s="153"/>
      <c r="AF335" s="296"/>
      <c r="AG335" s="286"/>
      <c r="AH335" s="153"/>
      <c r="AI335" s="296"/>
      <c r="AJ335" s="286"/>
      <c r="AK335" s="153"/>
      <c r="AL335" s="282"/>
    </row>
    <row r="336" spans="1:38" x14ac:dyDescent="0.25">
      <c r="A336" s="10" t="str">
        <f t="shared" si="5"/>
        <v/>
      </c>
      <c r="B336" s="127" t="str">
        <f>+IF(A336="1.",+Indsats!$A$1,+IF(A336="2.",+Indsats!$A$2,+IF(A336="3.",+Indsats!$A$3,+IF(A336="4.",+Indsats!$A$4,+IF(A336="5.",+Indsats!$A$5,+IF(A336="6.",+Indsats!$A$6,+IF(A336="7.",+Indsats!$A$7,+IF(A336="8.",+Indsats!$A$8,+IF(A336="9.",+Indsats!$A$9,+IF(A336="10",+Indsats!$A$10,+IF(A336="11",+Indsats!$A$11,+IF(A336="12",+Indsats!$A$12,+IF(A336="13",+Indsats!$A$13,+IF(A336="14",+Indsats!$A$14,"Mangler Aktionsnummer"))))))))))))))</f>
        <v>Mangler Aktionsnummer</v>
      </c>
      <c r="C336" s="56"/>
      <c r="D336" s="131"/>
      <c r="E336" s="133"/>
      <c r="F336" s="200"/>
      <c r="G336" s="200"/>
      <c r="H336" s="147" t="str">
        <f>IFERROR(+VLOOKUP(C336,Indsats!$B$1:$D$29,2,FALSE),"")</f>
        <v/>
      </c>
      <c r="I336" s="196"/>
      <c r="J336" s="181" t="str">
        <f>+IFERROR(+VLOOKUP(I336,Medlemsoversigt!A:D,2,FALSE),"")</f>
        <v/>
      </c>
      <c r="K336" s="181" t="str">
        <f>IFERROR(+VLOOKUP(I336,Medlemsoversigt!A:D,3,FALSE),"")</f>
        <v/>
      </c>
      <c r="L336" s="181" t="str">
        <f>IFERROR(IF(+VLOOKUP(I336,Medlemsoversigt!A:H,4,FALSE)=0,"",+VLOOKUP(I336,Medlemsoversigt!A:H,4,FALSE)),"")</f>
        <v/>
      </c>
      <c r="M336" s="279" t="str">
        <f>IFERROR(IF(+VLOOKUP(I336,Medlemsoversigt!A:K,10,FALSE)=0,"",+VLOOKUP(I336,Medlemsoversigt!A:K,10,FALSE)),"")</f>
        <v/>
      </c>
      <c r="N336" s="154"/>
      <c r="O336" s="286"/>
      <c r="P336" s="146"/>
      <c r="Q336" s="154"/>
      <c r="R336" s="287"/>
      <c r="S336" s="146"/>
      <c r="T336" s="154"/>
      <c r="U336" s="275"/>
      <c r="V336" s="283"/>
      <c r="W336" s="154"/>
      <c r="X336" s="287"/>
      <c r="Y336" s="146"/>
      <c r="Z336" s="297"/>
      <c r="AA336" s="275"/>
      <c r="AB336" s="275"/>
      <c r="AC336" s="154"/>
      <c r="AD336" s="287"/>
      <c r="AE336" s="146"/>
      <c r="AF336" s="297"/>
      <c r="AG336" s="287"/>
      <c r="AH336" s="146"/>
      <c r="AI336" s="297"/>
      <c r="AJ336" s="287"/>
      <c r="AK336" s="146"/>
      <c r="AL336" s="283"/>
    </row>
    <row r="337" spans="1:38" x14ac:dyDescent="0.25">
      <c r="A337" s="10" t="str">
        <f t="shared" si="5"/>
        <v/>
      </c>
      <c r="B337" s="127" t="str">
        <f>+IF(A337="1.",+Indsats!$A$1,+IF(A337="2.",+Indsats!$A$2,+IF(A337="3.",+Indsats!$A$3,+IF(A337="4.",+Indsats!$A$4,+IF(A337="5.",+Indsats!$A$5,+IF(A337="6.",+Indsats!$A$6,+IF(A337="7.",+Indsats!$A$7,+IF(A337="8.",+Indsats!$A$8,+IF(A337="9.",+Indsats!$A$9,+IF(A337="10",+Indsats!$A$10,+IF(A337="11",+Indsats!$A$11,+IF(A337="12",+Indsats!$A$12,+IF(A337="13",+Indsats!$A$13,+IF(A337="14",+Indsats!$A$14,"Mangler Aktionsnummer"))))))))))))))</f>
        <v>Mangler Aktionsnummer</v>
      </c>
      <c r="C337" s="56"/>
      <c r="D337" s="131"/>
      <c r="E337" s="133"/>
      <c r="F337" s="200"/>
      <c r="G337" s="200"/>
      <c r="H337" s="147" t="str">
        <f>IFERROR(+VLOOKUP(C337,Indsats!$B$1:$D$29,2,FALSE),"")</f>
        <v/>
      </c>
      <c r="I337" s="196"/>
      <c r="J337" s="181" t="str">
        <f>+IFERROR(+VLOOKUP(I337,Medlemsoversigt!A:D,2,FALSE),"")</f>
        <v/>
      </c>
      <c r="K337" s="181" t="str">
        <f>IFERROR(+VLOOKUP(I337,Medlemsoversigt!A:D,3,FALSE),"")</f>
        <v/>
      </c>
      <c r="L337" s="181" t="str">
        <f>IFERROR(IF(+VLOOKUP(I337,Medlemsoversigt!A:H,4,FALSE)=0,"",+VLOOKUP(I337,Medlemsoversigt!A:H,4,FALSE)),"")</f>
        <v/>
      </c>
      <c r="M337" s="279" t="str">
        <f>IFERROR(IF(+VLOOKUP(I337,Medlemsoversigt!A:K,10,FALSE)=0,"",+VLOOKUP(I337,Medlemsoversigt!A:K,10,FALSE)),"")</f>
        <v/>
      </c>
      <c r="N337" s="152"/>
      <c r="O337" s="287"/>
      <c r="P337" s="153"/>
      <c r="Q337" s="152"/>
      <c r="R337" s="286"/>
      <c r="S337" s="153"/>
      <c r="T337" s="152"/>
      <c r="U337" s="274"/>
      <c r="V337" s="282"/>
      <c r="W337" s="152"/>
      <c r="X337" s="286"/>
      <c r="Y337" s="153"/>
      <c r="Z337" s="296"/>
      <c r="AA337" s="274"/>
      <c r="AB337" s="274"/>
      <c r="AC337" s="152"/>
      <c r="AD337" s="286"/>
      <c r="AE337" s="153"/>
      <c r="AF337" s="296"/>
      <c r="AG337" s="286"/>
      <c r="AH337" s="153"/>
      <c r="AI337" s="296"/>
      <c r="AJ337" s="286"/>
      <c r="AK337" s="153"/>
      <c r="AL337" s="282"/>
    </row>
    <row r="338" spans="1:38" x14ac:dyDescent="0.25">
      <c r="A338" s="10" t="str">
        <f t="shared" si="5"/>
        <v/>
      </c>
      <c r="B338" s="127" t="str">
        <f>+IF(A338="1.",+Indsats!$A$1,+IF(A338="2.",+Indsats!$A$2,+IF(A338="3.",+Indsats!$A$3,+IF(A338="4.",+Indsats!$A$4,+IF(A338="5.",+Indsats!$A$5,+IF(A338="6.",+Indsats!$A$6,+IF(A338="7.",+Indsats!$A$7,+IF(A338="8.",+Indsats!$A$8,+IF(A338="9.",+Indsats!$A$9,+IF(A338="10",+Indsats!$A$10,+IF(A338="11",+Indsats!$A$11,+IF(A338="12",+Indsats!$A$12,+IF(A338="13",+Indsats!$A$13,+IF(A338="14",+Indsats!$A$14,"Mangler Aktionsnummer"))))))))))))))</f>
        <v>Mangler Aktionsnummer</v>
      </c>
      <c r="C338" s="56"/>
      <c r="D338" s="131"/>
      <c r="E338" s="133"/>
      <c r="F338" s="200"/>
      <c r="G338" s="200"/>
      <c r="H338" s="147" t="str">
        <f>IFERROR(+VLOOKUP(C338,Indsats!$B$1:$D$29,2,FALSE),"")</f>
        <v/>
      </c>
      <c r="I338" s="196"/>
      <c r="J338" s="181" t="str">
        <f>+IFERROR(+VLOOKUP(I338,Medlemsoversigt!A:D,2,FALSE),"")</f>
        <v/>
      </c>
      <c r="K338" s="181" t="str">
        <f>IFERROR(+VLOOKUP(I338,Medlemsoversigt!A:D,3,FALSE),"")</f>
        <v/>
      </c>
      <c r="L338" s="181" t="str">
        <f>IFERROR(IF(+VLOOKUP(I338,Medlemsoversigt!A:H,4,FALSE)=0,"",+VLOOKUP(I338,Medlemsoversigt!A:H,4,FALSE)),"")</f>
        <v/>
      </c>
      <c r="M338" s="279" t="str">
        <f>IFERROR(IF(+VLOOKUP(I338,Medlemsoversigt!A:K,10,FALSE)=0,"",+VLOOKUP(I338,Medlemsoversigt!A:K,10,FALSE)),"")</f>
        <v/>
      </c>
      <c r="N338" s="154"/>
      <c r="O338" s="286"/>
      <c r="P338" s="146"/>
      <c r="Q338" s="154"/>
      <c r="R338" s="287"/>
      <c r="S338" s="146"/>
      <c r="T338" s="154"/>
      <c r="U338" s="275"/>
      <c r="V338" s="283"/>
      <c r="W338" s="154"/>
      <c r="X338" s="287"/>
      <c r="Y338" s="146"/>
      <c r="Z338" s="297"/>
      <c r="AA338" s="275"/>
      <c r="AB338" s="275"/>
      <c r="AC338" s="154"/>
      <c r="AD338" s="287"/>
      <c r="AE338" s="146"/>
      <c r="AF338" s="297"/>
      <c r="AG338" s="287"/>
      <c r="AH338" s="146"/>
      <c r="AI338" s="297"/>
      <c r="AJ338" s="287"/>
      <c r="AK338" s="146"/>
      <c r="AL338" s="283"/>
    </row>
    <row r="339" spans="1:38" x14ac:dyDescent="0.25">
      <c r="A339" s="10" t="str">
        <f t="shared" si="5"/>
        <v/>
      </c>
      <c r="B339" s="127" t="str">
        <f>+IF(A339="1.",+Indsats!$A$1,+IF(A339="2.",+Indsats!$A$2,+IF(A339="3.",+Indsats!$A$3,+IF(A339="4.",+Indsats!$A$4,+IF(A339="5.",+Indsats!$A$5,+IF(A339="6.",+Indsats!$A$6,+IF(A339="7.",+Indsats!$A$7,+IF(A339="8.",+Indsats!$A$8,+IF(A339="9.",+Indsats!$A$9,+IF(A339="10",+Indsats!$A$10,+IF(A339="11",+Indsats!$A$11,+IF(A339="12",+Indsats!$A$12,+IF(A339="13",+Indsats!$A$13,+IF(A339="14",+Indsats!$A$14,"Mangler Aktionsnummer"))))))))))))))</f>
        <v>Mangler Aktionsnummer</v>
      </c>
      <c r="C339" s="56"/>
      <c r="D339" s="131"/>
      <c r="E339" s="133"/>
      <c r="F339" s="200"/>
      <c r="G339" s="200"/>
      <c r="H339" s="147" t="str">
        <f>IFERROR(+VLOOKUP(C339,Indsats!$B$1:$D$29,2,FALSE),"")</f>
        <v/>
      </c>
      <c r="I339" s="196"/>
      <c r="J339" s="181" t="str">
        <f>+IFERROR(+VLOOKUP(I339,Medlemsoversigt!A:D,2,FALSE),"")</f>
        <v/>
      </c>
      <c r="K339" s="181" t="str">
        <f>IFERROR(+VLOOKUP(I339,Medlemsoversigt!A:D,3,FALSE),"")</f>
        <v/>
      </c>
      <c r="L339" s="181" t="str">
        <f>IFERROR(IF(+VLOOKUP(I339,Medlemsoversigt!A:H,4,FALSE)=0,"",+VLOOKUP(I339,Medlemsoversigt!A:H,4,FALSE)),"")</f>
        <v/>
      </c>
      <c r="M339" s="279" t="str">
        <f>IFERROR(IF(+VLOOKUP(I339,Medlemsoversigt!A:K,10,FALSE)=0,"",+VLOOKUP(I339,Medlemsoversigt!A:K,10,FALSE)),"")</f>
        <v/>
      </c>
      <c r="N339" s="152"/>
      <c r="O339" s="287"/>
      <c r="P339" s="153"/>
      <c r="Q339" s="152"/>
      <c r="R339" s="286"/>
      <c r="S339" s="153"/>
      <c r="T339" s="152"/>
      <c r="U339" s="274"/>
      <c r="V339" s="282"/>
      <c r="W339" s="152"/>
      <c r="X339" s="286"/>
      <c r="Y339" s="153"/>
      <c r="Z339" s="296"/>
      <c r="AA339" s="274"/>
      <c r="AB339" s="274"/>
      <c r="AC339" s="152"/>
      <c r="AD339" s="286"/>
      <c r="AE339" s="153"/>
      <c r="AF339" s="296"/>
      <c r="AG339" s="286"/>
      <c r="AH339" s="153"/>
      <c r="AI339" s="296"/>
      <c r="AJ339" s="286"/>
      <c r="AK339" s="153"/>
      <c r="AL339" s="282"/>
    </row>
    <row r="340" spans="1:38" x14ac:dyDescent="0.25">
      <c r="A340" s="10" t="str">
        <f t="shared" si="5"/>
        <v/>
      </c>
      <c r="B340" s="127" t="str">
        <f>+IF(A340="1.",+Indsats!$A$1,+IF(A340="2.",+Indsats!$A$2,+IF(A340="3.",+Indsats!$A$3,+IF(A340="4.",+Indsats!$A$4,+IF(A340="5.",+Indsats!$A$5,+IF(A340="6.",+Indsats!$A$6,+IF(A340="7.",+Indsats!$A$7,+IF(A340="8.",+Indsats!$A$8,+IF(A340="9.",+Indsats!$A$9,+IF(A340="10",+Indsats!$A$10,+IF(A340="11",+Indsats!$A$11,+IF(A340="12",+Indsats!$A$12,+IF(A340="13",+Indsats!$A$13,+IF(A340="14",+Indsats!$A$14,"Mangler Aktionsnummer"))))))))))))))</f>
        <v>Mangler Aktionsnummer</v>
      </c>
      <c r="C340" s="56"/>
      <c r="D340" s="131"/>
      <c r="E340" s="133"/>
      <c r="F340" s="200"/>
      <c r="G340" s="200"/>
      <c r="H340" s="147" t="str">
        <f>IFERROR(+VLOOKUP(C340,Indsats!$B$1:$D$29,2,FALSE),"")</f>
        <v/>
      </c>
      <c r="I340" s="196"/>
      <c r="J340" s="181" t="str">
        <f>+IFERROR(+VLOOKUP(I340,Medlemsoversigt!A:D,2,FALSE),"")</f>
        <v/>
      </c>
      <c r="K340" s="181" t="str">
        <f>IFERROR(+VLOOKUP(I340,Medlemsoversigt!A:D,3,FALSE),"")</f>
        <v/>
      </c>
      <c r="L340" s="181" t="str">
        <f>IFERROR(IF(+VLOOKUP(I340,Medlemsoversigt!A:H,4,FALSE)=0,"",+VLOOKUP(I340,Medlemsoversigt!A:H,4,FALSE)),"")</f>
        <v/>
      </c>
      <c r="M340" s="279" t="str">
        <f>IFERROR(IF(+VLOOKUP(I340,Medlemsoversigt!A:K,10,FALSE)=0,"",+VLOOKUP(I340,Medlemsoversigt!A:K,10,FALSE)),"")</f>
        <v/>
      </c>
      <c r="N340" s="154"/>
      <c r="O340" s="286"/>
      <c r="P340" s="146"/>
      <c r="Q340" s="154"/>
      <c r="R340" s="287"/>
      <c r="S340" s="146"/>
      <c r="T340" s="154"/>
      <c r="U340" s="275"/>
      <c r="V340" s="283"/>
      <c r="W340" s="154"/>
      <c r="X340" s="287"/>
      <c r="Y340" s="146"/>
      <c r="Z340" s="297"/>
      <c r="AA340" s="275"/>
      <c r="AB340" s="275"/>
      <c r="AC340" s="154"/>
      <c r="AD340" s="287"/>
      <c r="AE340" s="146"/>
      <c r="AF340" s="297"/>
      <c r="AG340" s="287"/>
      <c r="AH340" s="146"/>
      <c r="AI340" s="297"/>
      <c r="AJ340" s="287"/>
      <c r="AK340" s="146"/>
      <c r="AL340" s="283"/>
    </row>
    <row r="341" spans="1:38" x14ac:dyDescent="0.25">
      <c r="A341" s="10" t="str">
        <f t="shared" si="5"/>
        <v/>
      </c>
      <c r="B341" s="127" t="str">
        <f>+IF(A341="1.",+Indsats!$A$1,+IF(A341="2.",+Indsats!$A$2,+IF(A341="3.",+Indsats!$A$3,+IF(A341="4.",+Indsats!$A$4,+IF(A341="5.",+Indsats!$A$5,+IF(A341="6.",+Indsats!$A$6,+IF(A341="7.",+Indsats!$A$7,+IF(A341="8.",+Indsats!$A$8,+IF(A341="9.",+Indsats!$A$9,+IF(A341="10",+Indsats!$A$10,+IF(A341="11",+Indsats!$A$11,+IF(A341="12",+Indsats!$A$12,+IF(A341="13",+Indsats!$A$13,+IF(A341="14",+Indsats!$A$14,"Mangler Aktionsnummer"))))))))))))))</f>
        <v>Mangler Aktionsnummer</v>
      </c>
      <c r="C341" s="56"/>
      <c r="D341" s="131"/>
      <c r="E341" s="133"/>
      <c r="F341" s="200"/>
      <c r="G341" s="200"/>
      <c r="H341" s="147" t="str">
        <f>IFERROR(+VLOOKUP(C341,Indsats!$B$1:$D$29,2,FALSE),"")</f>
        <v/>
      </c>
      <c r="I341" s="196"/>
      <c r="J341" s="181" t="str">
        <f>+IFERROR(+VLOOKUP(I341,Medlemsoversigt!A:D,2,FALSE),"")</f>
        <v/>
      </c>
      <c r="K341" s="181" t="str">
        <f>IFERROR(+VLOOKUP(I341,Medlemsoversigt!A:D,3,FALSE),"")</f>
        <v/>
      </c>
      <c r="L341" s="181" t="str">
        <f>IFERROR(IF(+VLOOKUP(I341,Medlemsoversigt!A:H,4,FALSE)=0,"",+VLOOKUP(I341,Medlemsoversigt!A:H,4,FALSE)),"")</f>
        <v/>
      </c>
      <c r="M341" s="279" t="str">
        <f>IFERROR(IF(+VLOOKUP(I341,Medlemsoversigt!A:K,10,FALSE)=0,"",+VLOOKUP(I341,Medlemsoversigt!A:K,10,FALSE)),"")</f>
        <v/>
      </c>
      <c r="N341" s="152"/>
      <c r="O341" s="287"/>
      <c r="P341" s="153"/>
      <c r="Q341" s="152"/>
      <c r="R341" s="286"/>
      <c r="S341" s="153"/>
      <c r="T341" s="152"/>
      <c r="U341" s="274"/>
      <c r="V341" s="282"/>
      <c r="W341" s="152"/>
      <c r="X341" s="286"/>
      <c r="Y341" s="153"/>
      <c r="Z341" s="296"/>
      <c r="AA341" s="274"/>
      <c r="AB341" s="274"/>
      <c r="AC341" s="152"/>
      <c r="AD341" s="286"/>
      <c r="AE341" s="153"/>
      <c r="AF341" s="296"/>
      <c r="AG341" s="286"/>
      <c r="AH341" s="153"/>
      <c r="AI341" s="296"/>
      <c r="AJ341" s="286"/>
      <c r="AK341" s="153"/>
      <c r="AL341" s="282"/>
    </row>
    <row r="342" spans="1:38" x14ac:dyDescent="0.25">
      <c r="A342" s="10" t="str">
        <f t="shared" si="5"/>
        <v/>
      </c>
      <c r="B342" s="127" t="str">
        <f>+IF(A342="1.",+Indsats!$A$1,+IF(A342="2.",+Indsats!$A$2,+IF(A342="3.",+Indsats!$A$3,+IF(A342="4.",+Indsats!$A$4,+IF(A342="5.",+Indsats!$A$5,+IF(A342="6.",+Indsats!$A$6,+IF(A342="7.",+Indsats!$A$7,+IF(A342="8.",+Indsats!$A$8,+IF(A342="9.",+Indsats!$A$9,+IF(A342="10",+Indsats!$A$10,+IF(A342="11",+Indsats!$A$11,+IF(A342="12",+Indsats!$A$12,+IF(A342="13",+Indsats!$A$13,+IF(A342="14",+Indsats!$A$14,"Mangler Aktionsnummer"))))))))))))))</f>
        <v>Mangler Aktionsnummer</v>
      </c>
      <c r="C342" s="56"/>
      <c r="D342" s="131"/>
      <c r="E342" s="133"/>
      <c r="F342" s="200"/>
      <c r="G342" s="200"/>
      <c r="H342" s="147" t="str">
        <f>IFERROR(+VLOOKUP(C342,Indsats!$B$1:$D$29,2,FALSE),"")</f>
        <v/>
      </c>
      <c r="I342" s="196"/>
      <c r="J342" s="181" t="str">
        <f>+IFERROR(+VLOOKUP(I342,Medlemsoversigt!A:D,2,FALSE),"")</f>
        <v/>
      </c>
      <c r="K342" s="181" t="str">
        <f>IFERROR(+VLOOKUP(I342,Medlemsoversigt!A:D,3,FALSE),"")</f>
        <v/>
      </c>
      <c r="L342" s="181" t="str">
        <f>IFERROR(IF(+VLOOKUP(I342,Medlemsoversigt!A:H,4,FALSE)=0,"",+VLOOKUP(I342,Medlemsoversigt!A:H,4,FALSE)),"")</f>
        <v/>
      </c>
      <c r="M342" s="279" t="str">
        <f>IFERROR(IF(+VLOOKUP(I342,Medlemsoversigt!A:K,10,FALSE)=0,"",+VLOOKUP(I342,Medlemsoversigt!A:K,10,FALSE)),"")</f>
        <v/>
      </c>
      <c r="N342" s="154"/>
      <c r="O342" s="286"/>
      <c r="P342" s="146"/>
      <c r="Q342" s="154"/>
      <c r="R342" s="287"/>
      <c r="S342" s="146"/>
      <c r="T342" s="154"/>
      <c r="U342" s="275"/>
      <c r="V342" s="283"/>
      <c r="W342" s="154"/>
      <c r="X342" s="287"/>
      <c r="Y342" s="146"/>
      <c r="Z342" s="297"/>
      <c r="AA342" s="275"/>
      <c r="AB342" s="275"/>
      <c r="AC342" s="154"/>
      <c r="AD342" s="287"/>
      <c r="AE342" s="146"/>
      <c r="AF342" s="297"/>
      <c r="AG342" s="287"/>
      <c r="AH342" s="146"/>
      <c r="AI342" s="297"/>
      <c r="AJ342" s="287"/>
      <c r="AK342" s="146"/>
      <c r="AL342" s="283"/>
    </row>
    <row r="343" spans="1:38" x14ac:dyDescent="0.25">
      <c r="A343" s="10" t="str">
        <f t="shared" si="5"/>
        <v/>
      </c>
      <c r="B343" s="127" t="str">
        <f>+IF(A343="1.",+Indsats!$A$1,+IF(A343="2.",+Indsats!$A$2,+IF(A343="3.",+Indsats!$A$3,+IF(A343="4.",+Indsats!$A$4,+IF(A343="5.",+Indsats!$A$5,+IF(A343="6.",+Indsats!$A$6,+IF(A343="7.",+Indsats!$A$7,+IF(A343="8.",+Indsats!$A$8,+IF(A343="9.",+Indsats!$A$9,+IF(A343="10",+Indsats!$A$10,+IF(A343="11",+Indsats!$A$11,+IF(A343="12",+Indsats!$A$12,+IF(A343="13",+Indsats!$A$13,+IF(A343="14",+Indsats!$A$14,"Mangler Aktionsnummer"))))))))))))))</f>
        <v>Mangler Aktionsnummer</v>
      </c>
      <c r="C343" s="56"/>
      <c r="D343" s="131"/>
      <c r="E343" s="133"/>
      <c r="F343" s="200"/>
      <c r="G343" s="200"/>
      <c r="H343" s="147" t="str">
        <f>IFERROR(+VLOOKUP(C343,Indsats!$B$1:$D$29,2,FALSE),"")</f>
        <v/>
      </c>
      <c r="I343" s="196"/>
      <c r="J343" s="181" t="str">
        <f>+IFERROR(+VLOOKUP(I343,Medlemsoversigt!A:D,2,FALSE),"")</f>
        <v/>
      </c>
      <c r="K343" s="181" t="str">
        <f>IFERROR(+VLOOKUP(I343,Medlemsoversigt!A:D,3,FALSE),"")</f>
        <v/>
      </c>
      <c r="L343" s="181" t="str">
        <f>IFERROR(IF(+VLOOKUP(I343,Medlemsoversigt!A:H,4,FALSE)=0,"",+VLOOKUP(I343,Medlemsoversigt!A:H,4,FALSE)),"")</f>
        <v/>
      </c>
      <c r="M343" s="279" t="str">
        <f>IFERROR(IF(+VLOOKUP(I343,Medlemsoversigt!A:K,10,FALSE)=0,"",+VLOOKUP(I343,Medlemsoversigt!A:K,10,FALSE)),"")</f>
        <v/>
      </c>
      <c r="N343" s="152"/>
      <c r="O343" s="287"/>
      <c r="P343" s="153"/>
      <c r="Q343" s="152"/>
      <c r="R343" s="286"/>
      <c r="S343" s="153"/>
      <c r="T343" s="152"/>
      <c r="U343" s="274"/>
      <c r="V343" s="282"/>
      <c r="W343" s="152"/>
      <c r="X343" s="286"/>
      <c r="Y343" s="153"/>
      <c r="Z343" s="296"/>
      <c r="AA343" s="274"/>
      <c r="AB343" s="274"/>
      <c r="AC343" s="152"/>
      <c r="AD343" s="286"/>
      <c r="AE343" s="153"/>
      <c r="AF343" s="296"/>
      <c r="AG343" s="286"/>
      <c r="AH343" s="153"/>
      <c r="AI343" s="296"/>
      <c r="AJ343" s="286"/>
      <c r="AK343" s="153"/>
      <c r="AL343" s="282"/>
    </row>
    <row r="344" spans="1:38" x14ac:dyDescent="0.25">
      <c r="A344" s="10" t="str">
        <f t="shared" si="5"/>
        <v/>
      </c>
      <c r="B344" s="127" t="str">
        <f>+IF(A344="1.",+Indsats!$A$1,+IF(A344="2.",+Indsats!$A$2,+IF(A344="3.",+Indsats!$A$3,+IF(A344="4.",+Indsats!$A$4,+IF(A344="5.",+Indsats!$A$5,+IF(A344="6.",+Indsats!$A$6,+IF(A344="7.",+Indsats!$A$7,+IF(A344="8.",+Indsats!$A$8,+IF(A344="9.",+Indsats!$A$9,+IF(A344="10",+Indsats!$A$10,+IF(A344="11",+Indsats!$A$11,+IF(A344="12",+Indsats!$A$12,+IF(A344="13",+Indsats!$A$13,+IF(A344="14",+Indsats!$A$14,"Mangler Aktionsnummer"))))))))))))))</f>
        <v>Mangler Aktionsnummer</v>
      </c>
      <c r="C344" s="56"/>
      <c r="D344" s="131"/>
      <c r="E344" s="133"/>
      <c r="F344" s="200"/>
      <c r="G344" s="200"/>
      <c r="H344" s="147" t="str">
        <f>IFERROR(+VLOOKUP(C344,Indsats!$B$1:$D$29,2,FALSE),"")</f>
        <v/>
      </c>
      <c r="I344" s="196"/>
      <c r="J344" s="181" t="str">
        <f>+IFERROR(+VLOOKUP(I344,Medlemsoversigt!A:D,2,FALSE),"")</f>
        <v/>
      </c>
      <c r="K344" s="181" t="str">
        <f>IFERROR(+VLOOKUP(I344,Medlemsoversigt!A:D,3,FALSE),"")</f>
        <v/>
      </c>
      <c r="L344" s="181" t="str">
        <f>IFERROR(IF(+VLOOKUP(I344,Medlemsoversigt!A:H,4,FALSE)=0,"",+VLOOKUP(I344,Medlemsoversigt!A:H,4,FALSE)),"")</f>
        <v/>
      </c>
      <c r="M344" s="279" t="str">
        <f>IFERROR(IF(+VLOOKUP(I344,Medlemsoversigt!A:K,10,FALSE)=0,"",+VLOOKUP(I344,Medlemsoversigt!A:K,10,FALSE)),"")</f>
        <v/>
      </c>
      <c r="N344" s="154"/>
      <c r="O344" s="286"/>
      <c r="P344" s="146"/>
      <c r="Q344" s="154"/>
      <c r="R344" s="287"/>
      <c r="S344" s="146"/>
      <c r="T344" s="154"/>
      <c r="U344" s="275"/>
      <c r="V344" s="283"/>
      <c r="W344" s="154"/>
      <c r="X344" s="287"/>
      <c r="Y344" s="146"/>
      <c r="Z344" s="297"/>
      <c r="AA344" s="275"/>
      <c r="AB344" s="275"/>
      <c r="AC344" s="154"/>
      <c r="AD344" s="287"/>
      <c r="AE344" s="146"/>
      <c r="AF344" s="297"/>
      <c r="AG344" s="287"/>
      <c r="AH344" s="146"/>
      <c r="AI344" s="297"/>
      <c r="AJ344" s="287"/>
      <c r="AK344" s="146"/>
      <c r="AL344" s="283"/>
    </row>
    <row r="345" spans="1:38" x14ac:dyDescent="0.25">
      <c r="A345" s="10" t="str">
        <f t="shared" si="5"/>
        <v/>
      </c>
      <c r="B345" s="127" t="str">
        <f>+IF(A345="1.",+Indsats!$A$1,+IF(A345="2.",+Indsats!$A$2,+IF(A345="3.",+Indsats!$A$3,+IF(A345="4.",+Indsats!$A$4,+IF(A345="5.",+Indsats!$A$5,+IF(A345="6.",+Indsats!$A$6,+IF(A345="7.",+Indsats!$A$7,+IF(A345="8.",+Indsats!$A$8,+IF(A345="9.",+Indsats!$A$9,+IF(A345="10",+Indsats!$A$10,+IF(A345="11",+Indsats!$A$11,+IF(A345="12",+Indsats!$A$12,+IF(A345="13",+Indsats!$A$13,+IF(A345="14",+Indsats!$A$14,"Mangler Aktionsnummer"))))))))))))))</f>
        <v>Mangler Aktionsnummer</v>
      </c>
      <c r="C345" s="56"/>
      <c r="D345" s="131"/>
      <c r="E345" s="133"/>
      <c r="F345" s="200"/>
      <c r="G345" s="200"/>
      <c r="H345" s="147" t="str">
        <f>IFERROR(+VLOOKUP(C345,Indsats!$B$1:$D$29,2,FALSE),"")</f>
        <v/>
      </c>
      <c r="I345" s="196"/>
      <c r="J345" s="181" t="str">
        <f>+IFERROR(+VLOOKUP(I345,Medlemsoversigt!A:D,2,FALSE),"")</f>
        <v/>
      </c>
      <c r="K345" s="181" t="str">
        <f>IFERROR(+VLOOKUP(I345,Medlemsoversigt!A:D,3,FALSE),"")</f>
        <v/>
      </c>
      <c r="L345" s="181" t="str">
        <f>IFERROR(IF(+VLOOKUP(I345,Medlemsoversigt!A:H,4,FALSE)=0,"",+VLOOKUP(I345,Medlemsoversigt!A:H,4,FALSE)),"")</f>
        <v/>
      </c>
      <c r="M345" s="279" t="str">
        <f>IFERROR(IF(+VLOOKUP(I345,Medlemsoversigt!A:K,10,FALSE)=0,"",+VLOOKUP(I345,Medlemsoversigt!A:K,10,FALSE)),"")</f>
        <v/>
      </c>
      <c r="N345" s="152"/>
      <c r="O345" s="287"/>
      <c r="P345" s="153"/>
      <c r="Q345" s="152"/>
      <c r="R345" s="286"/>
      <c r="S345" s="153"/>
      <c r="T345" s="152"/>
      <c r="U345" s="274"/>
      <c r="V345" s="282"/>
      <c r="W345" s="152"/>
      <c r="X345" s="286"/>
      <c r="Y345" s="153"/>
      <c r="Z345" s="296"/>
      <c r="AA345" s="274"/>
      <c r="AB345" s="274"/>
      <c r="AC345" s="152"/>
      <c r="AD345" s="286"/>
      <c r="AE345" s="153"/>
      <c r="AF345" s="296"/>
      <c r="AG345" s="286"/>
      <c r="AH345" s="153"/>
      <c r="AI345" s="296"/>
      <c r="AJ345" s="286"/>
      <c r="AK345" s="153"/>
      <c r="AL345" s="282"/>
    </row>
    <row r="346" spans="1:38" x14ac:dyDescent="0.25">
      <c r="A346" s="10" t="str">
        <f t="shared" si="5"/>
        <v/>
      </c>
      <c r="B346" s="127" t="str">
        <f>+IF(A346="1.",+Indsats!$A$1,+IF(A346="2.",+Indsats!$A$2,+IF(A346="3.",+Indsats!$A$3,+IF(A346="4.",+Indsats!$A$4,+IF(A346="5.",+Indsats!$A$5,+IF(A346="6.",+Indsats!$A$6,+IF(A346="7.",+Indsats!$A$7,+IF(A346="8.",+Indsats!$A$8,+IF(A346="9.",+Indsats!$A$9,+IF(A346="10",+Indsats!$A$10,+IF(A346="11",+Indsats!$A$11,+IF(A346="12",+Indsats!$A$12,+IF(A346="13",+Indsats!$A$13,+IF(A346="14",+Indsats!$A$14,"Mangler Aktionsnummer"))))))))))))))</f>
        <v>Mangler Aktionsnummer</v>
      </c>
      <c r="C346" s="56"/>
      <c r="D346" s="131"/>
      <c r="E346" s="133"/>
      <c r="F346" s="200"/>
      <c r="G346" s="200"/>
      <c r="H346" s="147" t="str">
        <f>IFERROR(+VLOOKUP(C346,Indsats!$B$1:$D$29,2,FALSE),"")</f>
        <v/>
      </c>
      <c r="I346" s="196"/>
      <c r="J346" s="181" t="str">
        <f>+IFERROR(+VLOOKUP(I346,Medlemsoversigt!A:D,2,FALSE),"")</f>
        <v/>
      </c>
      <c r="K346" s="181" t="str">
        <f>IFERROR(+VLOOKUP(I346,Medlemsoversigt!A:D,3,FALSE),"")</f>
        <v/>
      </c>
      <c r="L346" s="181" t="str">
        <f>IFERROR(IF(+VLOOKUP(I346,Medlemsoversigt!A:H,4,FALSE)=0,"",+VLOOKUP(I346,Medlemsoversigt!A:H,4,FALSE)),"")</f>
        <v/>
      </c>
      <c r="M346" s="279" t="str">
        <f>IFERROR(IF(+VLOOKUP(I346,Medlemsoversigt!A:K,10,FALSE)=0,"",+VLOOKUP(I346,Medlemsoversigt!A:K,10,FALSE)),"")</f>
        <v/>
      </c>
      <c r="N346" s="154"/>
      <c r="O346" s="286"/>
      <c r="P346" s="146"/>
      <c r="Q346" s="154"/>
      <c r="R346" s="287"/>
      <c r="S346" s="146"/>
      <c r="T346" s="154"/>
      <c r="U346" s="275"/>
      <c r="V346" s="283"/>
      <c r="W346" s="154"/>
      <c r="X346" s="287"/>
      <c r="Y346" s="146"/>
      <c r="Z346" s="297"/>
      <c r="AA346" s="275"/>
      <c r="AB346" s="275"/>
      <c r="AC346" s="154"/>
      <c r="AD346" s="287"/>
      <c r="AE346" s="146"/>
      <c r="AF346" s="297"/>
      <c r="AG346" s="287"/>
      <c r="AH346" s="146"/>
      <c r="AI346" s="297"/>
      <c r="AJ346" s="287"/>
      <c r="AK346" s="146"/>
      <c r="AL346" s="283"/>
    </row>
    <row r="347" spans="1:38" x14ac:dyDescent="0.25">
      <c r="A347" s="10" t="str">
        <f t="shared" si="5"/>
        <v/>
      </c>
      <c r="B347" s="127" t="str">
        <f>+IF(A347="1.",+Indsats!$A$1,+IF(A347="2.",+Indsats!$A$2,+IF(A347="3.",+Indsats!$A$3,+IF(A347="4.",+Indsats!$A$4,+IF(A347="5.",+Indsats!$A$5,+IF(A347="6.",+Indsats!$A$6,+IF(A347="7.",+Indsats!$A$7,+IF(A347="8.",+Indsats!$A$8,+IF(A347="9.",+Indsats!$A$9,+IF(A347="10",+Indsats!$A$10,+IF(A347="11",+Indsats!$A$11,+IF(A347="12",+Indsats!$A$12,+IF(A347="13",+Indsats!$A$13,+IF(A347="14",+Indsats!$A$14,"Mangler Aktionsnummer"))))))))))))))</f>
        <v>Mangler Aktionsnummer</v>
      </c>
      <c r="C347" s="56"/>
      <c r="D347" s="131"/>
      <c r="E347" s="133"/>
      <c r="F347" s="200"/>
      <c r="G347" s="200"/>
      <c r="H347" s="147" t="str">
        <f>IFERROR(+VLOOKUP(C347,Indsats!$B$1:$D$29,2,FALSE),"")</f>
        <v/>
      </c>
      <c r="I347" s="196"/>
      <c r="J347" s="181" t="str">
        <f>+IFERROR(+VLOOKUP(I347,Medlemsoversigt!A:D,2,FALSE),"")</f>
        <v/>
      </c>
      <c r="K347" s="181" t="str">
        <f>IFERROR(+VLOOKUP(I347,Medlemsoversigt!A:D,3,FALSE),"")</f>
        <v/>
      </c>
      <c r="L347" s="181" t="str">
        <f>IFERROR(IF(+VLOOKUP(I347,Medlemsoversigt!A:H,4,FALSE)=0,"",+VLOOKUP(I347,Medlemsoversigt!A:H,4,FALSE)),"")</f>
        <v/>
      </c>
      <c r="M347" s="279" t="str">
        <f>IFERROR(IF(+VLOOKUP(I347,Medlemsoversigt!A:K,10,FALSE)=0,"",+VLOOKUP(I347,Medlemsoversigt!A:K,10,FALSE)),"")</f>
        <v/>
      </c>
      <c r="N347" s="152"/>
      <c r="O347" s="287"/>
      <c r="P347" s="153"/>
      <c r="Q347" s="152"/>
      <c r="R347" s="286"/>
      <c r="S347" s="153"/>
      <c r="T347" s="152"/>
      <c r="U347" s="274"/>
      <c r="V347" s="282"/>
      <c r="W347" s="152"/>
      <c r="X347" s="286"/>
      <c r="Y347" s="153"/>
      <c r="Z347" s="296"/>
      <c r="AA347" s="274"/>
      <c r="AB347" s="274"/>
      <c r="AC347" s="152"/>
      <c r="AD347" s="286"/>
      <c r="AE347" s="153"/>
      <c r="AF347" s="296"/>
      <c r="AG347" s="286"/>
      <c r="AH347" s="153"/>
      <c r="AI347" s="296"/>
      <c r="AJ347" s="286"/>
      <c r="AK347" s="153"/>
      <c r="AL347" s="282"/>
    </row>
    <row r="348" spans="1:38" x14ac:dyDescent="0.25">
      <c r="A348" s="10" t="str">
        <f t="shared" si="5"/>
        <v/>
      </c>
      <c r="B348" s="127" t="str">
        <f>+IF(A348="1.",+Indsats!$A$1,+IF(A348="2.",+Indsats!$A$2,+IF(A348="3.",+Indsats!$A$3,+IF(A348="4.",+Indsats!$A$4,+IF(A348="5.",+Indsats!$A$5,+IF(A348="6.",+Indsats!$A$6,+IF(A348="7.",+Indsats!$A$7,+IF(A348="8.",+Indsats!$A$8,+IF(A348="9.",+Indsats!$A$9,+IF(A348="10",+Indsats!$A$10,+IF(A348="11",+Indsats!$A$11,+IF(A348="12",+Indsats!$A$12,+IF(A348="13",+Indsats!$A$13,+IF(A348="14",+Indsats!$A$14,"Mangler Aktionsnummer"))))))))))))))</f>
        <v>Mangler Aktionsnummer</v>
      </c>
      <c r="C348" s="56"/>
      <c r="D348" s="131"/>
      <c r="E348" s="133"/>
      <c r="F348" s="200"/>
      <c r="G348" s="200"/>
      <c r="H348" s="147" t="str">
        <f>IFERROR(+VLOOKUP(C348,Indsats!$B$1:$D$29,2,FALSE),"")</f>
        <v/>
      </c>
      <c r="I348" s="196"/>
      <c r="J348" s="181" t="str">
        <f>+IFERROR(+VLOOKUP(I348,Medlemsoversigt!A:D,2,FALSE),"")</f>
        <v/>
      </c>
      <c r="K348" s="181" t="str">
        <f>IFERROR(+VLOOKUP(I348,Medlemsoversigt!A:D,3,FALSE),"")</f>
        <v/>
      </c>
      <c r="L348" s="181" t="str">
        <f>IFERROR(IF(+VLOOKUP(I348,Medlemsoversigt!A:H,4,FALSE)=0,"",+VLOOKUP(I348,Medlemsoversigt!A:H,4,FALSE)),"")</f>
        <v/>
      </c>
      <c r="M348" s="279" t="str">
        <f>IFERROR(IF(+VLOOKUP(I348,Medlemsoversigt!A:K,10,FALSE)=0,"",+VLOOKUP(I348,Medlemsoversigt!A:K,10,FALSE)),"")</f>
        <v/>
      </c>
      <c r="N348" s="154"/>
      <c r="O348" s="286"/>
      <c r="P348" s="146"/>
      <c r="Q348" s="154"/>
      <c r="R348" s="287"/>
      <c r="S348" s="146"/>
      <c r="T348" s="154"/>
      <c r="U348" s="275"/>
      <c r="V348" s="283"/>
      <c r="W348" s="154"/>
      <c r="X348" s="287"/>
      <c r="Y348" s="146"/>
      <c r="Z348" s="297"/>
      <c r="AA348" s="275"/>
      <c r="AB348" s="275"/>
      <c r="AC348" s="154"/>
      <c r="AD348" s="287"/>
      <c r="AE348" s="146"/>
      <c r="AF348" s="297"/>
      <c r="AG348" s="287"/>
      <c r="AH348" s="146"/>
      <c r="AI348" s="297"/>
      <c r="AJ348" s="287"/>
      <c r="AK348" s="146"/>
      <c r="AL348" s="283"/>
    </row>
    <row r="349" spans="1:38" x14ac:dyDescent="0.25">
      <c r="A349" s="10" t="str">
        <f t="shared" si="5"/>
        <v/>
      </c>
      <c r="B349" s="127" t="str">
        <f>+IF(A349="1.",+Indsats!$A$1,+IF(A349="2.",+Indsats!$A$2,+IF(A349="3.",+Indsats!$A$3,+IF(A349="4.",+Indsats!$A$4,+IF(A349="5.",+Indsats!$A$5,+IF(A349="6.",+Indsats!$A$6,+IF(A349="7.",+Indsats!$A$7,+IF(A349="8.",+Indsats!$A$8,+IF(A349="9.",+Indsats!$A$9,+IF(A349="10",+Indsats!$A$10,+IF(A349="11",+Indsats!$A$11,+IF(A349="12",+Indsats!$A$12,+IF(A349="13",+Indsats!$A$13,+IF(A349="14",+Indsats!$A$14,"Mangler Aktionsnummer"))))))))))))))</f>
        <v>Mangler Aktionsnummer</v>
      </c>
      <c r="C349" s="56"/>
      <c r="D349" s="131"/>
      <c r="E349" s="133"/>
      <c r="F349" s="200"/>
      <c r="G349" s="200"/>
      <c r="H349" s="147" t="str">
        <f>IFERROR(+VLOOKUP(C349,Indsats!$B$1:$D$29,2,FALSE),"")</f>
        <v/>
      </c>
      <c r="I349" s="196"/>
      <c r="J349" s="181" t="str">
        <f>+IFERROR(+VLOOKUP(I349,Medlemsoversigt!A:D,2,FALSE),"")</f>
        <v/>
      </c>
      <c r="K349" s="181" t="str">
        <f>IFERROR(+VLOOKUP(I349,Medlemsoversigt!A:D,3,FALSE),"")</f>
        <v/>
      </c>
      <c r="L349" s="181" t="str">
        <f>IFERROR(IF(+VLOOKUP(I349,Medlemsoversigt!A:H,4,FALSE)=0,"",+VLOOKUP(I349,Medlemsoversigt!A:H,4,FALSE)),"")</f>
        <v/>
      </c>
      <c r="M349" s="279" t="str">
        <f>IFERROR(IF(+VLOOKUP(I349,Medlemsoversigt!A:K,10,FALSE)=0,"",+VLOOKUP(I349,Medlemsoversigt!A:K,10,FALSE)),"")</f>
        <v/>
      </c>
      <c r="N349" s="152"/>
      <c r="O349" s="287"/>
      <c r="P349" s="153"/>
      <c r="Q349" s="152"/>
      <c r="R349" s="286"/>
      <c r="S349" s="153"/>
      <c r="T349" s="152"/>
      <c r="U349" s="274"/>
      <c r="V349" s="282"/>
      <c r="W349" s="152"/>
      <c r="X349" s="286"/>
      <c r="Y349" s="153"/>
      <c r="Z349" s="296"/>
      <c r="AA349" s="274"/>
      <c r="AB349" s="274"/>
      <c r="AC349" s="152"/>
      <c r="AD349" s="286"/>
      <c r="AE349" s="153"/>
      <c r="AF349" s="296"/>
      <c r="AG349" s="286"/>
      <c r="AH349" s="153"/>
      <c r="AI349" s="296"/>
      <c r="AJ349" s="286"/>
      <c r="AK349" s="153"/>
      <c r="AL349" s="282"/>
    </row>
    <row r="350" spans="1:38" x14ac:dyDescent="0.25">
      <c r="A350" s="10" t="str">
        <f t="shared" si="5"/>
        <v/>
      </c>
      <c r="B350" s="127" t="str">
        <f>+IF(A350="1.",+Indsats!$A$1,+IF(A350="2.",+Indsats!$A$2,+IF(A350="3.",+Indsats!$A$3,+IF(A350="4.",+Indsats!$A$4,+IF(A350="5.",+Indsats!$A$5,+IF(A350="6.",+Indsats!$A$6,+IF(A350="7.",+Indsats!$A$7,+IF(A350="8.",+Indsats!$A$8,+IF(A350="9.",+Indsats!$A$9,+IF(A350="10",+Indsats!$A$10,+IF(A350="11",+Indsats!$A$11,+IF(A350="12",+Indsats!$A$12,+IF(A350="13",+Indsats!$A$13,+IF(A350="14",+Indsats!$A$14,"Mangler Aktionsnummer"))))))))))))))</f>
        <v>Mangler Aktionsnummer</v>
      </c>
      <c r="C350" s="56"/>
      <c r="D350" s="131"/>
      <c r="E350" s="133"/>
      <c r="F350" s="200"/>
      <c r="G350" s="200"/>
      <c r="H350" s="147" t="str">
        <f>IFERROR(+VLOOKUP(C350,Indsats!$B$1:$D$29,2,FALSE),"")</f>
        <v/>
      </c>
      <c r="I350" s="196"/>
      <c r="J350" s="181" t="str">
        <f>+IFERROR(+VLOOKUP(I350,Medlemsoversigt!A:D,2,FALSE),"")</f>
        <v/>
      </c>
      <c r="K350" s="181" t="str">
        <f>IFERROR(+VLOOKUP(I350,Medlemsoversigt!A:D,3,FALSE),"")</f>
        <v/>
      </c>
      <c r="L350" s="181" t="str">
        <f>IFERROR(IF(+VLOOKUP(I350,Medlemsoversigt!A:H,4,FALSE)=0,"",+VLOOKUP(I350,Medlemsoversigt!A:H,4,FALSE)),"")</f>
        <v/>
      </c>
      <c r="M350" s="279" t="str">
        <f>IFERROR(IF(+VLOOKUP(I350,Medlemsoversigt!A:K,10,FALSE)=0,"",+VLOOKUP(I350,Medlemsoversigt!A:K,10,FALSE)),"")</f>
        <v/>
      </c>
      <c r="N350" s="154"/>
      <c r="O350" s="286"/>
      <c r="P350" s="146"/>
      <c r="Q350" s="154"/>
      <c r="R350" s="287"/>
      <c r="S350" s="146"/>
      <c r="T350" s="154"/>
      <c r="U350" s="275"/>
      <c r="V350" s="283"/>
      <c r="W350" s="154"/>
      <c r="X350" s="287"/>
      <c r="Y350" s="146"/>
      <c r="Z350" s="297"/>
      <c r="AA350" s="275"/>
      <c r="AB350" s="275"/>
      <c r="AC350" s="154"/>
      <c r="AD350" s="287"/>
      <c r="AE350" s="146"/>
      <c r="AF350" s="297"/>
      <c r="AG350" s="287"/>
      <c r="AH350" s="146"/>
      <c r="AI350" s="297"/>
      <c r="AJ350" s="287"/>
      <c r="AK350" s="146"/>
      <c r="AL350" s="283"/>
    </row>
    <row r="351" spans="1:38" x14ac:dyDescent="0.25">
      <c r="A351" s="10" t="str">
        <f t="shared" si="5"/>
        <v/>
      </c>
      <c r="B351" s="127" t="str">
        <f>+IF(A351="1.",+Indsats!$A$1,+IF(A351="2.",+Indsats!$A$2,+IF(A351="3.",+Indsats!$A$3,+IF(A351="4.",+Indsats!$A$4,+IF(A351="5.",+Indsats!$A$5,+IF(A351="6.",+Indsats!$A$6,+IF(A351="7.",+Indsats!$A$7,+IF(A351="8.",+Indsats!$A$8,+IF(A351="9.",+Indsats!$A$9,+IF(A351="10",+Indsats!$A$10,+IF(A351="11",+Indsats!$A$11,+IF(A351="12",+Indsats!$A$12,+IF(A351="13",+Indsats!$A$13,+IF(A351="14",+Indsats!$A$14,"Mangler Aktionsnummer"))))))))))))))</f>
        <v>Mangler Aktionsnummer</v>
      </c>
      <c r="C351" s="56"/>
      <c r="D351" s="131"/>
      <c r="E351" s="133"/>
      <c r="F351" s="200"/>
      <c r="G351" s="200"/>
      <c r="H351" s="147" t="str">
        <f>IFERROR(+VLOOKUP(C351,Indsats!$B$1:$D$29,2,FALSE),"")</f>
        <v/>
      </c>
      <c r="I351" s="196"/>
      <c r="J351" s="181" t="str">
        <f>+IFERROR(+VLOOKUP(I351,Medlemsoversigt!A:D,2,FALSE),"")</f>
        <v/>
      </c>
      <c r="K351" s="181" t="str">
        <f>IFERROR(+VLOOKUP(I351,Medlemsoversigt!A:D,3,FALSE),"")</f>
        <v/>
      </c>
      <c r="L351" s="181" t="str">
        <f>IFERROR(IF(+VLOOKUP(I351,Medlemsoversigt!A:H,4,FALSE)=0,"",+VLOOKUP(I351,Medlemsoversigt!A:H,4,FALSE)),"")</f>
        <v/>
      </c>
      <c r="M351" s="279" t="str">
        <f>IFERROR(IF(+VLOOKUP(I351,Medlemsoversigt!A:K,10,FALSE)=0,"",+VLOOKUP(I351,Medlemsoversigt!A:K,10,FALSE)),"")</f>
        <v/>
      </c>
      <c r="N351" s="152"/>
      <c r="O351" s="287"/>
      <c r="P351" s="153"/>
      <c r="Q351" s="152"/>
      <c r="R351" s="286"/>
      <c r="S351" s="153"/>
      <c r="T351" s="152"/>
      <c r="U351" s="274"/>
      <c r="V351" s="282"/>
      <c r="W351" s="152"/>
      <c r="X351" s="286"/>
      <c r="Y351" s="153"/>
      <c r="Z351" s="296"/>
      <c r="AA351" s="274"/>
      <c r="AB351" s="274"/>
      <c r="AC351" s="152"/>
      <c r="AD351" s="286"/>
      <c r="AE351" s="153"/>
      <c r="AF351" s="296"/>
      <c r="AG351" s="286"/>
      <c r="AH351" s="153"/>
      <c r="AI351" s="296"/>
      <c r="AJ351" s="286"/>
      <c r="AK351" s="153"/>
      <c r="AL351" s="282"/>
    </row>
    <row r="352" spans="1:38" x14ac:dyDescent="0.25">
      <c r="A352" s="10" t="str">
        <f t="shared" si="5"/>
        <v/>
      </c>
      <c r="B352" s="127" t="str">
        <f>+IF(A352="1.",+Indsats!$A$1,+IF(A352="2.",+Indsats!$A$2,+IF(A352="3.",+Indsats!$A$3,+IF(A352="4.",+Indsats!$A$4,+IF(A352="5.",+Indsats!$A$5,+IF(A352="6.",+Indsats!$A$6,+IF(A352="7.",+Indsats!$A$7,+IF(A352="8.",+Indsats!$A$8,+IF(A352="9.",+Indsats!$A$9,+IF(A352="10",+Indsats!$A$10,+IF(A352="11",+Indsats!$A$11,+IF(A352="12",+Indsats!$A$12,+IF(A352="13",+Indsats!$A$13,+IF(A352="14",+Indsats!$A$14,"Mangler Aktionsnummer"))))))))))))))</f>
        <v>Mangler Aktionsnummer</v>
      </c>
      <c r="C352" s="56"/>
      <c r="D352" s="131"/>
      <c r="E352" s="133"/>
      <c r="F352" s="200"/>
      <c r="G352" s="200"/>
      <c r="H352" s="147" t="str">
        <f>IFERROR(+VLOOKUP(C352,Indsats!$B$1:$D$29,2,FALSE),"")</f>
        <v/>
      </c>
      <c r="I352" s="196"/>
      <c r="J352" s="181" t="str">
        <f>+IFERROR(+VLOOKUP(I352,Medlemsoversigt!A:D,2,FALSE),"")</f>
        <v/>
      </c>
      <c r="K352" s="181" t="str">
        <f>IFERROR(+VLOOKUP(I352,Medlemsoversigt!A:D,3,FALSE),"")</f>
        <v/>
      </c>
      <c r="L352" s="181" t="str">
        <f>IFERROR(IF(+VLOOKUP(I352,Medlemsoversigt!A:H,4,FALSE)=0,"",+VLOOKUP(I352,Medlemsoversigt!A:H,4,FALSE)),"")</f>
        <v/>
      </c>
      <c r="M352" s="279" t="str">
        <f>IFERROR(IF(+VLOOKUP(I352,Medlemsoversigt!A:K,10,FALSE)=0,"",+VLOOKUP(I352,Medlemsoversigt!A:K,10,FALSE)),"")</f>
        <v/>
      </c>
      <c r="N352" s="154"/>
      <c r="O352" s="286"/>
      <c r="P352" s="146"/>
      <c r="Q352" s="154"/>
      <c r="R352" s="287"/>
      <c r="S352" s="146"/>
      <c r="T352" s="154"/>
      <c r="U352" s="275"/>
      <c r="V352" s="283"/>
      <c r="W352" s="154"/>
      <c r="X352" s="287"/>
      <c r="Y352" s="146"/>
      <c r="Z352" s="297"/>
      <c r="AA352" s="275"/>
      <c r="AB352" s="275"/>
      <c r="AC352" s="154"/>
      <c r="AD352" s="287"/>
      <c r="AE352" s="146"/>
      <c r="AF352" s="297"/>
      <c r="AG352" s="287"/>
      <c r="AH352" s="146"/>
      <c r="AI352" s="297"/>
      <c r="AJ352" s="287"/>
      <c r="AK352" s="146"/>
      <c r="AL352" s="283"/>
    </row>
    <row r="353" spans="1:38" x14ac:dyDescent="0.25">
      <c r="A353" s="10" t="str">
        <f t="shared" si="5"/>
        <v/>
      </c>
      <c r="B353" s="127" t="str">
        <f>+IF(A353="1.",+Indsats!$A$1,+IF(A353="2.",+Indsats!$A$2,+IF(A353="3.",+Indsats!$A$3,+IF(A353="4.",+Indsats!$A$4,+IF(A353="5.",+Indsats!$A$5,+IF(A353="6.",+Indsats!$A$6,+IF(A353="7.",+Indsats!$A$7,+IF(A353="8.",+Indsats!$A$8,+IF(A353="9.",+Indsats!$A$9,+IF(A353="10",+Indsats!$A$10,+IF(A353="11",+Indsats!$A$11,+IF(A353="12",+Indsats!$A$12,+IF(A353="13",+Indsats!$A$13,+IF(A353="14",+Indsats!$A$14,"Mangler Aktionsnummer"))))))))))))))</f>
        <v>Mangler Aktionsnummer</v>
      </c>
      <c r="C353" s="56"/>
      <c r="D353" s="131"/>
      <c r="E353" s="133"/>
      <c r="F353" s="200"/>
      <c r="G353" s="200"/>
      <c r="H353" s="147" t="str">
        <f>IFERROR(+VLOOKUP(C353,Indsats!$B$1:$D$29,2,FALSE),"")</f>
        <v/>
      </c>
      <c r="I353" s="196"/>
      <c r="J353" s="181" t="str">
        <f>+IFERROR(+VLOOKUP(I353,Medlemsoversigt!A:D,2,FALSE),"")</f>
        <v/>
      </c>
      <c r="K353" s="181" t="str">
        <f>IFERROR(+VLOOKUP(I353,Medlemsoversigt!A:D,3,FALSE),"")</f>
        <v/>
      </c>
      <c r="L353" s="181" t="str">
        <f>IFERROR(IF(+VLOOKUP(I353,Medlemsoversigt!A:H,4,FALSE)=0,"",+VLOOKUP(I353,Medlemsoversigt!A:H,4,FALSE)),"")</f>
        <v/>
      </c>
      <c r="M353" s="279" t="str">
        <f>IFERROR(IF(+VLOOKUP(I353,Medlemsoversigt!A:K,10,FALSE)=0,"",+VLOOKUP(I353,Medlemsoversigt!A:K,10,FALSE)),"")</f>
        <v/>
      </c>
      <c r="N353" s="152"/>
      <c r="O353" s="287"/>
      <c r="P353" s="153"/>
      <c r="Q353" s="152"/>
      <c r="R353" s="286"/>
      <c r="S353" s="153"/>
      <c r="T353" s="152"/>
      <c r="U353" s="274"/>
      <c r="V353" s="282"/>
      <c r="W353" s="152"/>
      <c r="X353" s="286"/>
      <c r="Y353" s="153"/>
      <c r="Z353" s="296"/>
      <c r="AA353" s="274"/>
      <c r="AB353" s="274"/>
      <c r="AC353" s="152"/>
      <c r="AD353" s="286"/>
      <c r="AE353" s="153"/>
      <c r="AF353" s="296"/>
      <c r="AG353" s="286"/>
      <c r="AH353" s="153"/>
      <c r="AI353" s="296"/>
      <c r="AJ353" s="286"/>
      <c r="AK353" s="153"/>
      <c r="AL353" s="282"/>
    </row>
    <row r="354" spans="1:38" x14ac:dyDescent="0.25">
      <c r="A354" s="10" t="str">
        <f t="shared" si="5"/>
        <v/>
      </c>
      <c r="B354" s="127" t="str">
        <f>+IF(A354="1.",+Indsats!$A$1,+IF(A354="2.",+Indsats!$A$2,+IF(A354="3.",+Indsats!$A$3,+IF(A354="4.",+Indsats!$A$4,+IF(A354="5.",+Indsats!$A$5,+IF(A354="6.",+Indsats!$A$6,+IF(A354="7.",+Indsats!$A$7,+IF(A354="8.",+Indsats!$A$8,+IF(A354="9.",+Indsats!$A$9,+IF(A354="10",+Indsats!$A$10,+IF(A354="11",+Indsats!$A$11,+IF(A354="12",+Indsats!$A$12,+IF(A354="13",+Indsats!$A$13,+IF(A354="14",+Indsats!$A$14,"Mangler Aktionsnummer"))))))))))))))</f>
        <v>Mangler Aktionsnummer</v>
      </c>
      <c r="C354" s="56"/>
      <c r="D354" s="131"/>
      <c r="E354" s="133"/>
      <c r="F354" s="200"/>
      <c r="G354" s="200"/>
      <c r="H354" s="147" t="str">
        <f>IFERROR(+VLOOKUP(C354,Indsats!$B$1:$D$29,2,FALSE),"")</f>
        <v/>
      </c>
      <c r="I354" s="196"/>
      <c r="J354" s="181" t="str">
        <f>+IFERROR(+VLOOKUP(I354,Medlemsoversigt!A:D,2,FALSE),"")</f>
        <v/>
      </c>
      <c r="K354" s="181" t="str">
        <f>IFERROR(+VLOOKUP(I354,Medlemsoversigt!A:D,3,FALSE),"")</f>
        <v/>
      </c>
      <c r="L354" s="181" t="str">
        <f>IFERROR(IF(+VLOOKUP(I354,Medlemsoversigt!A:H,4,FALSE)=0,"",+VLOOKUP(I354,Medlemsoversigt!A:H,4,FALSE)),"")</f>
        <v/>
      </c>
      <c r="M354" s="279" t="str">
        <f>IFERROR(IF(+VLOOKUP(I354,Medlemsoversigt!A:K,10,FALSE)=0,"",+VLOOKUP(I354,Medlemsoversigt!A:K,10,FALSE)),"")</f>
        <v/>
      </c>
      <c r="N354" s="154"/>
      <c r="O354" s="286"/>
      <c r="P354" s="146"/>
      <c r="Q354" s="154"/>
      <c r="R354" s="287"/>
      <c r="S354" s="146"/>
      <c r="T354" s="154"/>
      <c r="U354" s="275"/>
      <c r="V354" s="283"/>
      <c r="W354" s="154"/>
      <c r="X354" s="287"/>
      <c r="Y354" s="146"/>
      <c r="Z354" s="297"/>
      <c r="AA354" s="275"/>
      <c r="AB354" s="275"/>
      <c r="AC354" s="154"/>
      <c r="AD354" s="287"/>
      <c r="AE354" s="146"/>
      <c r="AF354" s="297"/>
      <c r="AG354" s="287"/>
      <c r="AH354" s="146"/>
      <c r="AI354" s="297"/>
      <c r="AJ354" s="287"/>
      <c r="AK354" s="146"/>
      <c r="AL354" s="283"/>
    </row>
    <row r="355" spans="1:38" x14ac:dyDescent="0.25">
      <c r="A355" s="10" t="str">
        <f t="shared" si="5"/>
        <v/>
      </c>
      <c r="B355" s="127" t="str">
        <f>+IF(A355="1.",+Indsats!$A$1,+IF(A355="2.",+Indsats!$A$2,+IF(A355="3.",+Indsats!$A$3,+IF(A355="4.",+Indsats!$A$4,+IF(A355="5.",+Indsats!$A$5,+IF(A355="6.",+Indsats!$A$6,+IF(A355="7.",+Indsats!$A$7,+IF(A355="8.",+Indsats!$A$8,+IF(A355="9.",+Indsats!$A$9,+IF(A355="10",+Indsats!$A$10,+IF(A355="11",+Indsats!$A$11,+IF(A355="12",+Indsats!$A$12,+IF(A355="13",+Indsats!$A$13,+IF(A355="14",+Indsats!$A$14,"Mangler Aktionsnummer"))))))))))))))</f>
        <v>Mangler Aktionsnummer</v>
      </c>
      <c r="C355" s="56"/>
      <c r="D355" s="131"/>
      <c r="E355" s="133"/>
      <c r="F355" s="200"/>
      <c r="G355" s="200"/>
      <c r="H355" s="147" t="str">
        <f>IFERROR(+VLOOKUP(C355,Indsats!$B$1:$D$29,2,FALSE),"")</f>
        <v/>
      </c>
      <c r="I355" s="196"/>
      <c r="J355" s="181" t="str">
        <f>+IFERROR(+VLOOKUP(I355,Medlemsoversigt!A:D,2,FALSE),"")</f>
        <v/>
      </c>
      <c r="K355" s="181" t="str">
        <f>IFERROR(+VLOOKUP(I355,Medlemsoversigt!A:D,3,FALSE),"")</f>
        <v/>
      </c>
      <c r="L355" s="181" t="str">
        <f>IFERROR(IF(+VLOOKUP(I355,Medlemsoversigt!A:H,4,FALSE)=0,"",+VLOOKUP(I355,Medlemsoversigt!A:H,4,FALSE)),"")</f>
        <v/>
      </c>
      <c r="M355" s="279" t="str">
        <f>IFERROR(IF(+VLOOKUP(I355,Medlemsoversigt!A:K,10,FALSE)=0,"",+VLOOKUP(I355,Medlemsoversigt!A:K,10,FALSE)),"")</f>
        <v/>
      </c>
      <c r="N355" s="152"/>
      <c r="O355" s="287"/>
      <c r="P355" s="153"/>
      <c r="Q355" s="152"/>
      <c r="R355" s="286"/>
      <c r="S355" s="153"/>
      <c r="T355" s="152"/>
      <c r="U355" s="274"/>
      <c r="V355" s="282"/>
      <c r="W355" s="152"/>
      <c r="X355" s="286"/>
      <c r="Y355" s="153"/>
      <c r="Z355" s="296"/>
      <c r="AA355" s="274"/>
      <c r="AB355" s="274"/>
      <c r="AC355" s="152"/>
      <c r="AD355" s="286"/>
      <c r="AE355" s="153"/>
      <c r="AF355" s="296"/>
      <c r="AG355" s="286"/>
      <c r="AH355" s="153"/>
      <c r="AI355" s="296"/>
      <c r="AJ355" s="286"/>
      <c r="AK355" s="153"/>
      <c r="AL355" s="282"/>
    </row>
    <row r="356" spans="1:38" x14ac:dyDescent="0.25">
      <c r="A356" s="10" t="str">
        <f t="shared" si="5"/>
        <v/>
      </c>
      <c r="B356" s="127" t="str">
        <f>+IF(A356="1.",+Indsats!$A$1,+IF(A356="2.",+Indsats!$A$2,+IF(A356="3.",+Indsats!$A$3,+IF(A356="4.",+Indsats!$A$4,+IF(A356="5.",+Indsats!$A$5,+IF(A356="6.",+Indsats!$A$6,+IF(A356="7.",+Indsats!$A$7,+IF(A356="8.",+Indsats!$A$8,+IF(A356="9.",+Indsats!$A$9,+IF(A356="10",+Indsats!$A$10,+IF(A356="11",+Indsats!$A$11,+IF(A356="12",+Indsats!$A$12,+IF(A356="13",+Indsats!$A$13,+IF(A356="14",+Indsats!$A$14,"Mangler Aktionsnummer"))))))))))))))</f>
        <v>Mangler Aktionsnummer</v>
      </c>
      <c r="C356" s="56"/>
      <c r="D356" s="131"/>
      <c r="E356" s="133"/>
      <c r="F356" s="200"/>
      <c r="G356" s="200"/>
      <c r="H356" s="147" t="str">
        <f>IFERROR(+VLOOKUP(C356,Indsats!$B$1:$D$29,2,FALSE),"")</f>
        <v/>
      </c>
      <c r="I356" s="196"/>
      <c r="J356" s="181" t="str">
        <f>+IFERROR(+VLOOKUP(I356,Medlemsoversigt!A:D,2,FALSE),"")</f>
        <v/>
      </c>
      <c r="K356" s="181" t="str">
        <f>IFERROR(+VLOOKUP(I356,Medlemsoversigt!A:D,3,FALSE),"")</f>
        <v/>
      </c>
      <c r="L356" s="181" t="str">
        <f>IFERROR(IF(+VLOOKUP(I356,Medlemsoversigt!A:H,4,FALSE)=0,"",+VLOOKUP(I356,Medlemsoversigt!A:H,4,FALSE)),"")</f>
        <v/>
      </c>
      <c r="M356" s="279" t="str">
        <f>IFERROR(IF(+VLOOKUP(I356,Medlemsoversigt!A:K,10,FALSE)=0,"",+VLOOKUP(I356,Medlemsoversigt!A:K,10,FALSE)),"")</f>
        <v/>
      </c>
      <c r="N356" s="154"/>
      <c r="O356" s="287"/>
      <c r="P356" s="146"/>
      <c r="Q356" s="154"/>
      <c r="R356" s="287"/>
      <c r="S356" s="146"/>
      <c r="T356" s="154"/>
      <c r="U356" s="275"/>
      <c r="V356" s="283"/>
      <c r="W356" s="154"/>
      <c r="X356" s="287"/>
      <c r="Y356" s="146"/>
      <c r="Z356" s="297"/>
      <c r="AA356" s="275"/>
      <c r="AB356" s="275"/>
      <c r="AC356" s="154"/>
      <c r="AD356" s="287"/>
      <c r="AE356" s="146"/>
      <c r="AF356" s="297"/>
      <c r="AG356" s="287"/>
      <c r="AH356" s="146"/>
      <c r="AI356" s="297"/>
      <c r="AJ356" s="287"/>
      <c r="AK356" s="146"/>
      <c r="AL356" s="283"/>
    </row>
    <row r="357" spans="1:38" x14ac:dyDescent="0.25">
      <c r="A357" s="10" t="str">
        <f t="shared" si="5"/>
        <v/>
      </c>
      <c r="B357" s="127" t="str">
        <f>+IF(A357="1.",+Indsats!$A$1,+IF(A357="2.",+Indsats!$A$2,+IF(A357="3.",+Indsats!$A$3,+IF(A357="4.",+Indsats!$A$4,+IF(A357="5.",+Indsats!$A$5,+IF(A357="6.",+Indsats!$A$6,+IF(A357="7.",+Indsats!$A$7,+IF(A357="8.",+Indsats!$A$8,+IF(A357="9.",+Indsats!$A$9,+IF(A357="10",+Indsats!$A$10,+IF(A357="11",+Indsats!$A$11,+IF(A357="12",+Indsats!$A$12,+IF(A357="13",+Indsats!$A$13,+IF(A357="14",+Indsats!$A$14,"Mangler Aktionsnummer"))))))))))))))</f>
        <v>Mangler Aktionsnummer</v>
      </c>
      <c r="C357" s="56"/>
      <c r="D357" s="131"/>
      <c r="E357" s="133"/>
      <c r="F357" s="200"/>
      <c r="G357" s="200"/>
      <c r="H357" s="147" t="str">
        <f>IFERROR(+VLOOKUP(C357,Indsats!$B$1:$D$29,2,FALSE),"")</f>
        <v/>
      </c>
      <c r="I357" s="196"/>
      <c r="J357" s="181" t="str">
        <f>+IFERROR(+VLOOKUP(I357,Medlemsoversigt!A:D,2,FALSE),"")</f>
        <v/>
      </c>
      <c r="K357" s="181" t="str">
        <f>IFERROR(+VLOOKUP(I357,Medlemsoversigt!A:D,3,FALSE),"")</f>
        <v/>
      </c>
      <c r="L357" s="181" t="str">
        <f>IFERROR(IF(+VLOOKUP(I357,Medlemsoversigt!A:H,4,FALSE)=0,"",+VLOOKUP(I357,Medlemsoversigt!A:H,4,FALSE)),"")</f>
        <v/>
      </c>
      <c r="M357" s="279" t="str">
        <f>IFERROR(IF(+VLOOKUP(I357,Medlemsoversigt!A:K,10,FALSE)=0,"",+VLOOKUP(I357,Medlemsoversigt!A:K,10,FALSE)),"")</f>
        <v/>
      </c>
      <c r="N357" s="154"/>
      <c r="O357" s="286"/>
      <c r="P357" s="146"/>
      <c r="Q357" s="154"/>
      <c r="R357" s="287"/>
      <c r="S357" s="146"/>
      <c r="T357" s="154"/>
      <c r="U357" s="275"/>
      <c r="V357" s="283"/>
      <c r="W357" s="154"/>
      <c r="X357" s="287"/>
      <c r="Y357" s="146"/>
      <c r="Z357" s="297"/>
      <c r="AA357" s="275"/>
      <c r="AB357" s="275"/>
      <c r="AC357" s="154"/>
      <c r="AD357" s="287"/>
      <c r="AE357" s="146"/>
      <c r="AF357" s="297"/>
      <c r="AG357" s="287"/>
      <c r="AH357" s="146"/>
      <c r="AI357" s="297"/>
      <c r="AJ357" s="287"/>
      <c r="AK357" s="146"/>
      <c r="AL357" s="283"/>
    </row>
    <row r="358" spans="1:38" x14ac:dyDescent="0.25">
      <c r="A358" s="10" t="str">
        <f t="shared" si="5"/>
        <v/>
      </c>
      <c r="B358" s="127" t="str">
        <f>+IF(A358="1.",+Indsats!$A$1,+IF(A358="2.",+Indsats!$A$2,+IF(A358="3.",+Indsats!$A$3,+IF(A358="4.",+Indsats!$A$4,+IF(A358="5.",+Indsats!$A$5,+IF(A358="6.",+Indsats!$A$6,+IF(A358="7.",+Indsats!$A$7,+IF(A358="8.",+Indsats!$A$8,+IF(A358="9.",+Indsats!$A$9,+IF(A358="10",+Indsats!$A$10,+IF(A358="11",+Indsats!$A$11,+IF(A358="12",+Indsats!$A$12,+IF(A358="13",+Indsats!$A$13,+IF(A358="14",+Indsats!$A$14,"Mangler Aktionsnummer"))))))))))))))</f>
        <v>Mangler Aktionsnummer</v>
      </c>
      <c r="C358" s="56"/>
      <c r="D358" s="131"/>
      <c r="E358" s="133"/>
      <c r="F358" s="200"/>
      <c r="G358" s="200"/>
      <c r="H358" s="147" t="str">
        <f>IFERROR(+VLOOKUP(C358,Indsats!$B$1:$D$29,2,FALSE),"")</f>
        <v/>
      </c>
      <c r="I358" s="196"/>
      <c r="J358" s="181" t="str">
        <f>+IFERROR(+VLOOKUP(I358,Medlemsoversigt!A:D,2,FALSE),"")</f>
        <v/>
      </c>
      <c r="K358" s="181" t="str">
        <f>IFERROR(+VLOOKUP(I358,Medlemsoversigt!A:D,3,FALSE),"")</f>
        <v/>
      </c>
      <c r="L358" s="181" t="str">
        <f>IFERROR(IF(+VLOOKUP(I358,Medlemsoversigt!A:H,4,FALSE)=0,"",+VLOOKUP(I358,Medlemsoversigt!A:H,4,FALSE)),"")</f>
        <v/>
      </c>
      <c r="M358" s="279" t="str">
        <f>IFERROR(IF(+VLOOKUP(I358,Medlemsoversigt!A:K,10,FALSE)=0,"",+VLOOKUP(I358,Medlemsoversigt!A:K,10,FALSE)),"")</f>
        <v/>
      </c>
      <c r="N358" s="152"/>
      <c r="O358" s="287"/>
      <c r="P358" s="153"/>
      <c r="Q358" s="152"/>
      <c r="R358" s="286"/>
      <c r="S358" s="153"/>
      <c r="T358" s="152"/>
      <c r="U358" s="274"/>
      <c r="V358" s="282"/>
      <c r="W358" s="152"/>
      <c r="X358" s="286"/>
      <c r="Y358" s="153"/>
      <c r="Z358" s="296"/>
      <c r="AA358" s="274"/>
      <c r="AB358" s="274"/>
      <c r="AC358" s="152"/>
      <c r="AD358" s="286"/>
      <c r="AE358" s="153"/>
      <c r="AF358" s="296"/>
      <c r="AG358" s="286"/>
      <c r="AH358" s="153"/>
      <c r="AI358" s="296"/>
      <c r="AJ358" s="286"/>
      <c r="AK358" s="153"/>
      <c r="AL358" s="282"/>
    </row>
    <row r="359" spans="1:38" x14ac:dyDescent="0.25">
      <c r="A359" s="10" t="str">
        <f t="shared" si="5"/>
        <v/>
      </c>
      <c r="B359" s="127" t="str">
        <f>+IF(A359="1.",+Indsats!$A$1,+IF(A359="2.",+Indsats!$A$2,+IF(A359="3.",+Indsats!$A$3,+IF(A359="4.",+Indsats!$A$4,+IF(A359="5.",+Indsats!$A$5,+IF(A359="6.",+Indsats!$A$6,+IF(A359="7.",+Indsats!$A$7,+IF(A359="8.",+Indsats!$A$8,+IF(A359="9.",+Indsats!$A$9,+IF(A359="10",+Indsats!$A$10,+IF(A359="11",+Indsats!$A$11,+IF(A359="12",+Indsats!$A$12,+IF(A359="13",+Indsats!$A$13,+IF(A359="14",+Indsats!$A$14,"Mangler Aktionsnummer"))))))))))))))</f>
        <v>Mangler Aktionsnummer</v>
      </c>
      <c r="C359" s="56"/>
      <c r="D359" s="131"/>
      <c r="E359" s="133"/>
      <c r="F359" s="200"/>
      <c r="G359" s="200"/>
      <c r="H359" s="147" t="str">
        <f>IFERROR(+VLOOKUP(C359,Indsats!$B$1:$D$29,2,FALSE),"")</f>
        <v/>
      </c>
      <c r="I359" s="196"/>
      <c r="J359" s="181" t="str">
        <f>+IFERROR(+VLOOKUP(I359,Medlemsoversigt!A:D,2,FALSE),"")</f>
        <v/>
      </c>
      <c r="K359" s="181" t="str">
        <f>IFERROR(+VLOOKUP(I359,Medlemsoversigt!A:D,3,FALSE),"")</f>
        <v/>
      </c>
      <c r="L359" s="181" t="str">
        <f>IFERROR(IF(+VLOOKUP(I359,Medlemsoversigt!A:H,4,FALSE)=0,"",+VLOOKUP(I359,Medlemsoversigt!A:H,4,FALSE)),"")</f>
        <v/>
      </c>
      <c r="M359" s="279" t="str">
        <f>IFERROR(IF(+VLOOKUP(I359,Medlemsoversigt!A:K,10,FALSE)=0,"",+VLOOKUP(I359,Medlemsoversigt!A:K,10,FALSE)),"")</f>
        <v/>
      </c>
      <c r="N359" s="154"/>
      <c r="O359" s="286"/>
      <c r="P359" s="146"/>
      <c r="Q359" s="154"/>
      <c r="R359" s="287"/>
      <c r="S359" s="146"/>
      <c r="T359" s="154"/>
      <c r="U359" s="275"/>
      <c r="V359" s="283"/>
      <c r="W359" s="154"/>
      <c r="X359" s="287"/>
      <c r="Y359" s="146"/>
      <c r="Z359" s="297"/>
      <c r="AA359" s="275"/>
      <c r="AB359" s="275"/>
      <c r="AC359" s="154"/>
      <c r="AD359" s="287"/>
      <c r="AE359" s="146"/>
      <c r="AF359" s="297"/>
      <c r="AG359" s="287"/>
      <c r="AH359" s="146"/>
      <c r="AI359" s="297"/>
      <c r="AJ359" s="287"/>
      <c r="AK359" s="146"/>
      <c r="AL359" s="283"/>
    </row>
    <row r="360" spans="1:38" x14ac:dyDescent="0.25">
      <c r="A360" s="10" t="str">
        <f t="shared" si="5"/>
        <v/>
      </c>
      <c r="B360" s="127" t="str">
        <f>+IF(A360="1.",+Indsats!$A$1,+IF(A360="2.",+Indsats!$A$2,+IF(A360="3.",+Indsats!$A$3,+IF(A360="4.",+Indsats!$A$4,+IF(A360="5.",+Indsats!$A$5,+IF(A360="6.",+Indsats!$A$6,+IF(A360="7.",+Indsats!$A$7,+IF(A360="8.",+Indsats!$A$8,+IF(A360="9.",+Indsats!$A$9,+IF(A360="10",+Indsats!$A$10,+IF(A360="11",+Indsats!$A$11,+IF(A360="12",+Indsats!$A$12,+IF(A360="13",+Indsats!$A$13,+IF(A360="14",+Indsats!$A$14,"Mangler Aktionsnummer"))))))))))))))</f>
        <v>Mangler Aktionsnummer</v>
      </c>
      <c r="C360" s="56"/>
      <c r="D360" s="131"/>
      <c r="E360" s="133"/>
      <c r="F360" s="200"/>
      <c r="G360" s="200"/>
      <c r="H360" s="147" t="str">
        <f>IFERROR(+VLOOKUP(C360,Indsats!$B$1:$D$29,2,FALSE),"")</f>
        <v/>
      </c>
      <c r="I360" s="196"/>
      <c r="J360" s="181" t="str">
        <f>+IFERROR(+VLOOKUP(I360,Medlemsoversigt!A:D,2,FALSE),"")</f>
        <v/>
      </c>
      <c r="K360" s="181" t="str">
        <f>IFERROR(+VLOOKUP(I360,Medlemsoversigt!A:D,3,FALSE),"")</f>
        <v/>
      </c>
      <c r="L360" s="181" t="str">
        <f>IFERROR(IF(+VLOOKUP(I360,Medlemsoversigt!A:H,4,FALSE)=0,"",+VLOOKUP(I360,Medlemsoversigt!A:H,4,FALSE)),"")</f>
        <v/>
      </c>
      <c r="M360" s="279" t="str">
        <f>IFERROR(IF(+VLOOKUP(I360,Medlemsoversigt!A:K,10,FALSE)=0,"",+VLOOKUP(I360,Medlemsoversigt!A:K,10,FALSE)),"")</f>
        <v/>
      </c>
      <c r="N360" s="152"/>
      <c r="O360" s="287"/>
      <c r="P360" s="153"/>
      <c r="Q360" s="152"/>
      <c r="R360" s="286"/>
      <c r="S360" s="153"/>
      <c r="T360" s="152"/>
      <c r="U360" s="274"/>
      <c r="V360" s="282"/>
      <c r="W360" s="152"/>
      <c r="X360" s="286"/>
      <c r="Y360" s="153"/>
      <c r="Z360" s="296"/>
      <c r="AA360" s="274"/>
      <c r="AB360" s="274"/>
      <c r="AC360" s="152"/>
      <c r="AD360" s="286"/>
      <c r="AE360" s="153"/>
      <c r="AF360" s="296"/>
      <c r="AG360" s="286"/>
      <c r="AH360" s="153"/>
      <c r="AI360" s="296"/>
      <c r="AJ360" s="286"/>
      <c r="AK360" s="153"/>
      <c r="AL360" s="282"/>
    </row>
    <row r="361" spans="1:38" x14ac:dyDescent="0.25">
      <c r="A361" s="10" t="str">
        <f t="shared" si="5"/>
        <v/>
      </c>
      <c r="B361" s="127" t="str">
        <f>+IF(A361="1.",+Indsats!$A$1,+IF(A361="2.",+Indsats!$A$2,+IF(A361="3.",+Indsats!$A$3,+IF(A361="4.",+Indsats!$A$4,+IF(A361="5.",+Indsats!$A$5,+IF(A361="6.",+Indsats!$A$6,+IF(A361="7.",+Indsats!$A$7,+IF(A361="8.",+Indsats!$A$8,+IF(A361="9.",+Indsats!$A$9,+IF(A361="10",+Indsats!$A$10,+IF(A361="11",+Indsats!$A$11,+IF(A361="12",+Indsats!$A$12,+IF(A361="13",+Indsats!$A$13,+IF(A361="14",+Indsats!$A$14,"Mangler Aktionsnummer"))))))))))))))</f>
        <v>Mangler Aktionsnummer</v>
      </c>
      <c r="C361" s="56"/>
      <c r="D361" s="131"/>
      <c r="E361" s="133"/>
      <c r="F361" s="200"/>
      <c r="G361" s="200"/>
      <c r="H361" s="147" t="str">
        <f>IFERROR(+VLOOKUP(C361,Indsats!$B$1:$D$29,2,FALSE),"")</f>
        <v/>
      </c>
      <c r="I361" s="196"/>
      <c r="J361" s="181" t="str">
        <f>+IFERROR(+VLOOKUP(I361,Medlemsoversigt!A:D,2,FALSE),"")</f>
        <v/>
      </c>
      <c r="K361" s="181" t="str">
        <f>IFERROR(+VLOOKUP(I361,Medlemsoversigt!A:D,3,FALSE),"")</f>
        <v/>
      </c>
      <c r="L361" s="181" t="str">
        <f>IFERROR(IF(+VLOOKUP(I361,Medlemsoversigt!A:H,4,FALSE)=0,"",+VLOOKUP(I361,Medlemsoversigt!A:H,4,FALSE)),"")</f>
        <v/>
      </c>
      <c r="M361" s="279" t="str">
        <f>IFERROR(IF(+VLOOKUP(I361,Medlemsoversigt!A:K,10,FALSE)=0,"",+VLOOKUP(I361,Medlemsoversigt!A:K,10,FALSE)),"")</f>
        <v/>
      </c>
      <c r="N361" s="154"/>
      <c r="O361" s="286"/>
      <c r="P361" s="146"/>
      <c r="Q361" s="154"/>
      <c r="R361" s="287"/>
      <c r="S361" s="146"/>
      <c r="T361" s="154"/>
      <c r="U361" s="275"/>
      <c r="V361" s="283"/>
      <c r="W361" s="154"/>
      <c r="X361" s="287"/>
      <c r="Y361" s="146"/>
      <c r="Z361" s="297"/>
      <c r="AA361" s="275"/>
      <c r="AB361" s="275"/>
      <c r="AC361" s="154"/>
      <c r="AD361" s="287"/>
      <c r="AE361" s="146"/>
      <c r="AF361" s="297"/>
      <c r="AG361" s="287"/>
      <c r="AH361" s="146"/>
      <c r="AI361" s="297"/>
      <c r="AJ361" s="287"/>
      <c r="AK361" s="146"/>
      <c r="AL361" s="283"/>
    </row>
    <row r="362" spans="1:38" x14ac:dyDescent="0.25">
      <c r="A362" s="10" t="str">
        <f t="shared" si="5"/>
        <v/>
      </c>
      <c r="B362" s="127" t="str">
        <f>+IF(A362="1.",+Indsats!$A$1,+IF(A362="2.",+Indsats!$A$2,+IF(A362="3.",+Indsats!$A$3,+IF(A362="4.",+Indsats!$A$4,+IF(A362="5.",+Indsats!$A$5,+IF(A362="6.",+Indsats!$A$6,+IF(A362="7.",+Indsats!$A$7,+IF(A362="8.",+Indsats!$A$8,+IF(A362="9.",+Indsats!$A$9,+IF(A362="10",+Indsats!$A$10,+IF(A362="11",+Indsats!$A$11,+IF(A362="12",+Indsats!$A$12,+IF(A362="13",+Indsats!$A$13,+IF(A362="14",+Indsats!$A$14,"Mangler Aktionsnummer"))))))))))))))</f>
        <v>Mangler Aktionsnummer</v>
      </c>
      <c r="C362" s="56"/>
      <c r="D362" s="131"/>
      <c r="E362" s="133"/>
      <c r="F362" s="200"/>
      <c r="G362" s="200"/>
      <c r="H362" s="147" t="str">
        <f>IFERROR(+VLOOKUP(C362,Indsats!$B$1:$D$29,2,FALSE),"")</f>
        <v/>
      </c>
      <c r="I362" s="196"/>
      <c r="J362" s="181" t="str">
        <f>+IFERROR(+VLOOKUP(I362,Medlemsoversigt!A:D,2,FALSE),"")</f>
        <v/>
      </c>
      <c r="K362" s="181" t="str">
        <f>IFERROR(+VLOOKUP(I362,Medlemsoversigt!A:D,3,FALSE),"")</f>
        <v/>
      </c>
      <c r="L362" s="181" t="str">
        <f>IFERROR(IF(+VLOOKUP(I362,Medlemsoversigt!A:H,4,FALSE)=0,"",+VLOOKUP(I362,Medlemsoversigt!A:H,4,FALSE)),"")</f>
        <v/>
      </c>
      <c r="M362" s="279" t="str">
        <f>IFERROR(IF(+VLOOKUP(I362,Medlemsoversigt!A:K,10,FALSE)=0,"",+VLOOKUP(I362,Medlemsoversigt!A:K,10,FALSE)),"")</f>
        <v/>
      </c>
      <c r="N362" s="152"/>
      <c r="O362" s="287"/>
      <c r="P362" s="153"/>
      <c r="Q362" s="152"/>
      <c r="R362" s="286"/>
      <c r="S362" s="153"/>
      <c r="T362" s="152"/>
      <c r="U362" s="274"/>
      <c r="V362" s="282"/>
      <c r="W362" s="152"/>
      <c r="X362" s="286"/>
      <c r="Y362" s="153"/>
      <c r="Z362" s="296"/>
      <c r="AA362" s="274"/>
      <c r="AB362" s="274"/>
      <c r="AC362" s="152"/>
      <c r="AD362" s="286"/>
      <c r="AE362" s="153"/>
      <c r="AF362" s="296"/>
      <c r="AG362" s="286"/>
      <c r="AH362" s="153"/>
      <c r="AI362" s="296"/>
      <c r="AJ362" s="286"/>
      <c r="AK362" s="153"/>
      <c r="AL362" s="282"/>
    </row>
    <row r="363" spans="1:38" x14ac:dyDescent="0.25">
      <c r="A363" s="10" t="str">
        <f t="shared" si="5"/>
        <v/>
      </c>
      <c r="B363" s="127" t="str">
        <f>+IF(A363="1.",+Indsats!$A$1,+IF(A363="2.",+Indsats!$A$2,+IF(A363="3.",+Indsats!$A$3,+IF(A363="4.",+Indsats!$A$4,+IF(A363="5.",+Indsats!$A$5,+IF(A363="6.",+Indsats!$A$6,+IF(A363="7.",+Indsats!$A$7,+IF(A363="8.",+Indsats!$A$8,+IF(A363="9.",+Indsats!$A$9,+IF(A363="10",+Indsats!$A$10,+IF(A363="11",+Indsats!$A$11,+IF(A363="12",+Indsats!$A$12,+IF(A363="13",+Indsats!$A$13,+IF(A363="14",+Indsats!$A$14,"Mangler Aktionsnummer"))))))))))))))</f>
        <v>Mangler Aktionsnummer</v>
      </c>
      <c r="C363" s="56"/>
      <c r="D363" s="131"/>
      <c r="E363" s="133"/>
      <c r="F363" s="200"/>
      <c r="G363" s="200"/>
      <c r="H363" s="147" t="str">
        <f>IFERROR(+VLOOKUP(C363,Indsats!$B$1:$D$29,2,FALSE),"")</f>
        <v/>
      </c>
      <c r="I363" s="196"/>
      <c r="J363" s="181" t="str">
        <f>+IFERROR(+VLOOKUP(I363,Medlemsoversigt!A:D,2,FALSE),"")</f>
        <v/>
      </c>
      <c r="K363" s="181" t="str">
        <f>IFERROR(+VLOOKUP(I363,Medlemsoversigt!A:D,3,FALSE),"")</f>
        <v/>
      </c>
      <c r="L363" s="181" t="str">
        <f>IFERROR(IF(+VLOOKUP(I363,Medlemsoversigt!A:H,4,FALSE)=0,"",+VLOOKUP(I363,Medlemsoversigt!A:H,4,FALSE)),"")</f>
        <v/>
      </c>
      <c r="M363" s="279" t="str">
        <f>IFERROR(IF(+VLOOKUP(I363,Medlemsoversigt!A:K,10,FALSE)=0,"",+VLOOKUP(I363,Medlemsoversigt!A:K,10,FALSE)),"")</f>
        <v/>
      </c>
      <c r="N363" s="154"/>
      <c r="O363" s="286"/>
      <c r="P363" s="146"/>
      <c r="Q363" s="154"/>
      <c r="R363" s="287"/>
      <c r="S363" s="146"/>
      <c r="T363" s="154"/>
      <c r="U363" s="275"/>
      <c r="V363" s="283"/>
      <c r="W363" s="154"/>
      <c r="X363" s="287"/>
      <c r="Y363" s="146"/>
      <c r="Z363" s="297"/>
      <c r="AA363" s="275"/>
      <c r="AB363" s="275"/>
      <c r="AC363" s="154"/>
      <c r="AD363" s="287"/>
      <c r="AE363" s="146"/>
      <c r="AF363" s="297"/>
      <c r="AG363" s="287"/>
      <c r="AH363" s="146"/>
      <c r="AI363" s="297"/>
      <c r="AJ363" s="287"/>
      <c r="AK363" s="146"/>
      <c r="AL363" s="283"/>
    </row>
    <row r="364" spans="1:38" x14ac:dyDescent="0.25">
      <c r="A364" s="10" t="str">
        <f t="shared" si="5"/>
        <v/>
      </c>
      <c r="B364" s="127" t="str">
        <f>+IF(A364="1.",+Indsats!$A$1,+IF(A364="2.",+Indsats!$A$2,+IF(A364="3.",+Indsats!$A$3,+IF(A364="4.",+Indsats!$A$4,+IF(A364="5.",+Indsats!$A$5,+IF(A364="6.",+Indsats!$A$6,+IF(A364="7.",+Indsats!$A$7,+IF(A364="8.",+Indsats!$A$8,+IF(A364="9.",+Indsats!$A$9,+IF(A364="10",+Indsats!$A$10,+IF(A364="11",+Indsats!$A$11,+IF(A364="12",+Indsats!$A$12,+IF(A364="13",+Indsats!$A$13,+IF(A364="14",+Indsats!$A$14,"Mangler Aktionsnummer"))))))))))))))</f>
        <v>Mangler Aktionsnummer</v>
      </c>
      <c r="C364" s="56"/>
      <c r="D364" s="131"/>
      <c r="E364" s="133"/>
      <c r="F364" s="200"/>
      <c r="G364" s="200"/>
      <c r="H364" s="147" t="str">
        <f>IFERROR(+VLOOKUP(C364,Indsats!$B$1:$D$29,2,FALSE),"")</f>
        <v/>
      </c>
      <c r="I364" s="196"/>
      <c r="J364" s="181" t="str">
        <f>+IFERROR(+VLOOKUP(I364,Medlemsoversigt!A:D,2,FALSE),"")</f>
        <v/>
      </c>
      <c r="K364" s="181" t="str">
        <f>IFERROR(+VLOOKUP(I364,Medlemsoversigt!A:D,3,FALSE),"")</f>
        <v/>
      </c>
      <c r="L364" s="181" t="str">
        <f>IFERROR(IF(+VLOOKUP(I364,Medlemsoversigt!A:H,4,FALSE)=0,"",+VLOOKUP(I364,Medlemsoversigt!A:H,4,FALSE)),"")</f>
        <v/>
      </c>
      <c r="M364" s="279" t="str">
        <f>IFERROR(IF(+VLOOKUP(I364,Medlemsoversigt!A:K,10,FALSE)=0,"",+VLOOKUP(I364,Medlemsoversigt!A:K,10,FALSE)),"")</f>
        <v/>
      </c>
      <c r="N364" s="152"/>
      <c r="O364" s="287"/>
      <c r="P364" s="153"/>
      <c r="Q364" s="152"/>
      <c r="R364" s="286"/>
      <c r="S364" s="153"/>
      <c r="T364" s="152"/>
      <c r="U364" s="274"/>
      <c r="V364" s="282"/>
      <c r="W364" s="152"/>
      <c r="X364" s="286"/>
      <c r="Y364" s="153"/>
      <c r="Z364" s="296"/>
      <c r="AA364" s="274"/>
      <c r="AB364" s="274"/>
      <c r="AC364" s="152"/>
      <c r="AD364" s="286"/>
      <c r="AE364" s="153"/>
      <c r="AF364" s="296"/>
      <c r="AG364" s="286"/>
      <c r="AH364" s="153"/>
      <c r="AI364" s="296"/>
      <c r="AJ364" s="286"/>
      <c r="AK364" s="153"/>
      <c r="AL364" s="282"/>
    </row>
    <row r="365" spans="1:38" x14ac:dyDescent="0.25">
      <c r="A365" s="10" t="str">
        <f t="shared" si="5"/>
        <v/>
      </c>
      <c r="B365" s="127" t="str">
        <f>+IF(A365="1.",+Indsats!$A$1,+IF(A365="2.",+Indsats!$A$2,+IF(A365="3.",+Indsats!$A$3,+IF(A365="4.",+Indsats!$A$4,+IF(A365="5.",+Indsats!$A$5,+IF(A365="6.",+Indsats!$A$6,+IF(A365="7.",+Indsats!$A$7,+IF(A365="8.",+Indsats!$A$8,+IF(A365="9.",+Indsats!$A$9,+IF(A365="10",+Indsats!$A$10,+IF(A365="11",+Indsats!$A$11,+IF(A365="12",+Indsats!$A$12,+IF(A365="13",+Indsats!$A$13,+IF(A365="14",+Indsats!$A$14,"Mangler Aktionsnummer"))))))))))))))</f>
        <v>Mangler Aktionsnummer</v>
      </c>
      <c r="C365" s="56"/>
      <c r="D365" s="131"/>
      <c r="E365" s="133"/>
      <c r="F365" s="200"/>
      <c r="G365" s="200"/>
      <c r="H365" s="147" t="str">
        <f>IFERROR(+VLOOKUP(C365,Indsats!$B$1:$D$29,2,FALSE),"")</f>
        <v/>
      </c>
      <c r="I365" s="196"/>
      <c r="J365" s="181" t="str">
        <f>+IFERROR(+VLOOKUP(I365,Medlemsoversigt!A:D,2,FALSE),"")</f>
        <v/>
      </c>
      <c r="K365" s="181" t="str">
        <f>IFERROR(+VLOOKUP(I365,Medlemsoversigt!A:D,3,FALSE),"")</f>
        <v/>
      </c>
      <c r="L365" s="181" t="str">
        <f>IFERROR(IF(+VLOOKUP(I365,Medlemsoversigt!A:H,4,FALSE)=0,"",+VLOOKUP(I365,Medlemsoversigt!A:H,4,FALSE)),"")</f>
        <v/>
      </c>
      <c r="M365" s="279" t="str">
        <f>IFERROR(IF(+VLOOKUP(I365,Medlemsoversigt!A:K,10,FALSE)=0,"",+VLOOKUP(I365,Medlemsoversigt!A:K,10,FALSE)),"")</f>
        <v/>
      </c>
      <c r="N365" s="154"/>
      <c r="O365" s="286"/>
      <c r="P365" s="146"/>
      <c r="Q365" s="154"/>
      <c r="R365" s="287"/>
      <c r="S365" s="146"/>
      <c r="T365" s="154"/>
      <c r="U365" s="275"/>
      <c r="V365" s="283"/>
      <c r="W365" s="154"/>
      <c r="X365" s="287"/>
      <c r="Y365" s="146"/>
      <c r="Z365" s="297"/>
      <c r="AA365" s="275"/>
      <c r="AB365" s="275"/>
      <c r="AC365" s="154"/>
      <c r="AD365" s="287"/>
      <c r="AE365" s="146"/>
      <c r="AF365" s="297"/>
      <c r="AG365" s="287"/>
      <c r="AH365" s="146"/>
      <c r="AI365" s="297"/>
      <c r="AJ365" s="287"/>
      <c r="AK365" s="146"/>
      <c r="AL365" s="283"/>
    </row>
    <row r="366" spans="1:38" x14ac:dyDescent="0.25">
      <c r="A366" s="10" t="str">
        <f t="shared" si="5"/>
        <v/>
      </c>
      <c r="B366" s="127" t="str">
        <f>+IF(A366="1.",+Indsats!$A$1,+IF(A366="2.",+Indsats!$A$2,+IF(A366="3.",+Indsats!$A$3,+IF(A366="4.",+Indsats!$A$4,+IF(A366="5.",+Indsats!$A$5,+IF(A366="6.",+Indsats!$A$6,+IF(A366="7.",+Indsats!$A$7,+IF(A366="8.",+Indsats!$A$8,+IF(A366="9.",+Indsats!$A$9,+IF(A366="10",+Indsats!$A$10,+IF(A366="11",+Indsats!$A$11,+IF(A366="12",+Indsats!$A$12,+IF(A366="13",+Indsats!$A$13,+IF(A366="14",+Indsats!$A$14,"Mangler Aktionsnummer"))))))))))))))</f>
        <v>Mangler Aktionsnummer</v>
      </c>
      <c r="C366" s="56"/>
      <c r="D366" s="131"/>
      <c r="E366" s="133"/>
      <c r="F366" s="200"/>
      <c r="G366" s="200"/>
      <c r="H366" s="147" t="str">
        <f>IFERROR(+VLOOKUP(C366,Indsats!$B$1:$D$29,2,FALSE),"")</f>
        <v/>
      </c>
      <c r="I366" s="196"/>
      <c r="J366" s="181" t="str">
        <f>+IFERROR(+VLOOKUP(I366,Medlemsoversigt!A:D,2,FALSE),"")</f>
        <v/>
      </c>
      <c r="K366" s="181" t="str">
        <f>IFERROR(+VLOOKUP(I366,Medlemsoversigt!A:D,3,FALSE),"")</f>
        <v/>
      </c>
      <c r="L366" s="181" t="str">
        <f>IFERROR(IF(+VLOOKUP(I366,Medlemsoversigt!A:H,4,FALSE)=0,"",+VLOOKUP(I366,Medlemsoversigt!A:H,4,FALSE)),"")</f>
        <v/>
      </c>
      <c r="M366" s="279" t="str">
        <f>IFERROR(IF(+VLOOKUP(I366,Medlemsoversigt!A:K,10,FALSE)=0,"",+VLOOKUP(I366,Medlemsoversigt!A:K,10,FALSE)),"")</f>
        <v/>
      </c>
      <c r="N366" s="152"/>
      <c r="O366" s="287"/>
      <c r="P366" s="153"/>
      <c r="Q366" s="152"/>
      <c r="R366" s="286"/>
      <c r="S366" s="153"/>
      <c r="T366" s="152"/>
      <c r="U366" s="274"/>
      <c r="V366" s="282"/>
      <c r="W366" s="152"/>
      <c r="X366" s="286"/>
      <c r="Y366" s="153"/>
      <c r="Z366" s="296"/>
      <c r="AA366" s="274"/>
      <c r="AB366" s="274"/>
      <c r="AC366" s="152"/>
      <c r="AD366" s="286"/>
      <c r="AE366" s="153"/>
      <c r="AF366" s="296"/>
      <c r="AG366" s="286"/>
      <c r="AH366" s="153"/>
      <c r="AI366" s="296"/>
      <c r="AJ366" s="286"/>
      <c r="AK366" s="153"/>
      <c r="AL366" s="282"/>
    </row>
    <row r="367" spans="1:38" x14ac:dyDescent="0.25">
      <c r="A367" s="10" t="str">
        <f t="shared" si="5"/>
        <v/>
      </c>
      <c r="B367" s="127" t="str">
        <f>+IF(A367="1.",+Indsats!$A$1,+IF(A367="2.",+Indsats!$A$2,+IF(A367="3.",+Indsats!$A$3,+IF(A367="4.",+Indsats!$A$4,+IF(A367="5.",+Indsats!$A$5,+IF(A367="6.",+Indsats!$A$6,+IF(A367="7.",+Indsats!$A$7,+IF(A367="8.",+Indsats!$A$8,+IF(A367="9.",+Indsats!$A$9,+IF(A367="10",+Indsats!$A$10,+IF(A367="11",+Indsats!$A$11,+IF(A367="12",+Indsats!$A$12,+IF(A367="13",+Indsats!$A$13,+IF(A367="14",+Indsats!$A$14,"Mangler Aktionsnummer"))))))))))))))</f>
        <v>Mangler Aktionsnummer</v>
      </c>
      <c r="C367" s="56"/>
      <c r="D367" s="131"/>
      <c r="E367" s="133"/>
      <c r="F367" s="200"/>
      <c r="G367" s="200"/>
      <c r="H367" s="147" t="str">
        <f>IFERROR(+VLOOKUP(C367,Indsats!$B$1:$D$29,2,FALSE),"")</f>
        <v/>
      </c>
      <c r="I367" s="196"/>
      <c r="J367" s="181" t="str">
        <f>+IFERROR(+VLOOKUP(I367,Medlemsoversigt!A:D,2,FALSE),"")</f>
        <v/>
      </c>
      <c r="K367" s="181" t="str">
        <f>IFERROR(+VLOOKUP(I367,Medlemsoversigt!A:D,3,FALSE),"")</f>
        <v/>
      </c>
      <c r="L367" s="181" t="str">
        <f>IFERROR(IF(+VLOOKUP(I367,Medlemsoversigt!A:H,4,FALSE)=0,"",+VLOOKUP(I367,Medlemsoversigt!A:H,4,FALSE)),"")</f>
        <v/>
      </c>
      <c r="M367" s="279" t="str">
        <f>IFERROR(IF(+VLOOKUP(I367,Medlemsoversigt!A:K,10,FALSE)=0,"",+VLOOKUP(I367,Medlemsoversigt!A:K,10,FALSE)),"")</f>
        <v/>
      </c>
      <c r="N367" s="154"/>
      <c r="O367" s="286"/>
      <c r="P367" s="146"/>
      <c r="Q367" s="154"/>
      <c r="R367" s="287"/>
      <c r="S367" s="146"/>
      <c r="T367" s="154"/>
      <c r="U367" s="275"/>
      <c r="V367" s="283"/>
      <c r="W367" s="154"/>
      <c r="X367" s="287"/>
      <c r="Y367" s="146"/>
      <c r="Z367" s="297"/>
      <c r="AA367" s="275"/>
      <c r="AB367" s="275"/>
      <c r="AC367" s="154"/>
      <c r="AD367" s="287"/>
      <c r="AE367" s="146"/>
      <c r="AF367" s="297"/>
      <c r="AG367" s="287"/>
      <c r="AH367" s="146"/>
      <c r="AI367" s="297"/>
      <c r="AJ367" s="287"/>
      <c r="AK367" s="146"/>
      <c r="AL367" s="283"/>
    </row>
    <row r="368" spans="1:38" x14ac:dyDescent="0.25">
      <c r="A368" s="10" t="str">
        <f t="shared" si="5"/>
        <v/>
      </c>
      <c r="B368" s="127" t="str">
        <f>+IF(A368="1.",+Indsats!$A$1,+IF(A368="2.",+Indsats!$A$2,+IF(A368="3.",+Indsats!$A$3,+IF(A368="4.",+Indsats!$A$4,+IF(A368="5.",+Indsats!$A$5,+IF(A368="6.",+Indsats!$A$6,+IF(A368="7.",+Indsats!$A$7,+IF(A368="8.",+Indsats!$A$8,+IF(A368="9.",+Indsats!$A$9,+IF(A368="10",+Indsats!$A$10,+IF(A368="11",+Indsats!$A$11,+IF(A368="12",+Indsats!$A$12,+IF(A368="13",+Indsats!$A$13,+IF(A368="14",+Indsats!$A$14,"Mangler Aktionsnummer"))))))))))))))</f>
        <v>Mangler Aktionsnummer</v>
      </c>
      <c r="C368" s="56"/>
      <c r="D368" s="131"/>
      <c r="E368" s="133"/>
      <c r="F368" s="200"/>
      <c r="G368" s="200"/>
      <c r="H368" s="147" t="str">
        <f>IFERROR(+VLOOKUP(C368,Indsats!$B$1:$D$29,2,FALSE),"")</f>
        <v/>
      </c>
      <c r="I368" s="196"/>
      <c r="J368" s="181" t="str">
        <f>+IFERROR(+VLOOKUP(I368,Medlemsoversigt!A:D,2,FALSE),"")</f>
        <v/>
      </c>
      <c r="K368" s="181" t="str">
        <f>IFERROR(+VLOOKUP(I368,Medlemsoversigt!A:D,3,FALSE),"")</f>
        <v/>
      </c>
      <c r="L368" s="181" t="str">
        <f>IFERROR(IF(+VLOOKUP(I368,Medlemsoversigt!A:H,4,FALSE)=0,"",+VLOOKUP(I368,Medlemsoversigt!A:H,4,FALSE)),"")</f>
        <v/>
      </c>
      <c r="M368" s="279" t="str">
        <f>IFERROR(IF(+VLOOKUP(I368,Medlemsoversigt!A:K,10,FALSE)=0,"",+VLOOKUP(I368,Medlemsoversigt!A:K,10,FALSE)),"")</f>
        <v/>
      </c>
      <c r="N368" s="152"/>
      <c r="O368" s="287"/>
      <c r="P368" s="153"/>
      <c r="Q368" s="152"/>
      <c r="R368" s="286"/>
      <c r="S368" s="153"/>
      <c r="T368" s="152"/>
      <c r="U368" s="274"/>
      <c r="V368" s="282"/>
      <c r="W368" s="152"/>
      <c r="X368" s="286"/>
      <c r="Y368" s="153"/>
      <c r="Z368" s="296"/>
      <c r="AA368" s="274"/>
      <c r="AB368" s="274"/>
      <c r="AC368" s="152"/>
      <c r="AD368" s="286"/>
      <c r="AE368" s="153"/>
      <c r="AF368" s="296"/>
      <c r="AG368" s="286"/>
      <c r="AH368" s="153"/>
      <c r="AI368" s="296"/>
      <c r="AJ368" s="286"/>
      <c r="AK368" s="153"/>
      <c r="AL368" s="282"/>
    </row>
    <row r="369" spans="1:38" x14ac:dyDescent="0.25">
      <c r="A369" s="10" t="str">
        <f t="shared" si="5"/>
        <v/>
      </c>
      <c r="B369" s="127" t="str">
        <f>+IF(A369="1.",+Indsats!$A$1,+IF(A369="2.",+Indsats!$A$2,+IF(A369="3.",+Indsats!$A$3,+IF(A369="4.",+Indsats!$A$4,+IF(A369="5.",+Indsats!$A$5,+IF(A369="6.",+Indsats!$A$6,+IF(A369="7.",+Indsats!$A$7,+IF(A369="8.",+Indsats!$A$8,+IF(A369="9.",+Indsats!$A$9,+IF(A369="10",+Indsats!$A$10,+IF(A369="11",+Indsats!$A$11,+IF(A369="12",+Indsats!$A$12,+IF(A369="13",+Indsats!$A$13,+IF(A369="14",+Indsats!$A$14,"Mangler Aktionsnummer"))))))))))))))</f>
        <v>Mangler Aktionsnummer</v>
      </c>
      <c r="C369" s="56"/>
      <c r="D369" s="131"/>
      <c r="E369" s="133"/>
      <c r="F369" s="200"/>
      <c r="G369" s="200"/>
      <c r="H369" s="147" t="str">
        <f>IFERROR(+VLOOKUP(C369,Indsats!$B$1:$D$29,2,FALSE),"")</f>
        <v/>
      </c>
      <c r="I369" s="196"/>
      <c r="J369" s="181" t="str">
        <f>+IFERROR(+VLOOKUP(I369,Medlemsoversigt!A:D,2,FALSE),"")</f>
        <v/>
      </c>
      <c r="K369" s="181" t="str">
        <f>IFERROR(+VLOOKUP(I369,Medlemsoversigt!A:D,3,FALSE),"")</f>
        <v/>
      </c>
      <c r="L369" s="181" t="str">
        <f>IFERROR(IF(+VLOOKUP(I369,Medlemsoversigt!A:H,4,FALSE)=0,"",+VLOOKUP(I369,Medlemsoversigt!A:H,4,FALSE)),"")</f>
        <v/>
      </c>
      <c r="M369" s="279" t="str">
        <f>IFERROR(IF(+VLOOKUP(I369,Medlemsoversigt!A:K,10,FALSE)=0,"",+VLOOKUP(I369,Medlemsoversigt!A:K,10,FALSE)),"")</f>
        <v/>
      </c>
      <c r="N369" s="154"/>
      <c r="O369" s="286"/>
      <c r="P369" s="146"/>
      <c r="Q369" s="154"/>
      <c r="R369" s="287"/>
      <c r="S369" s="146"/>
      <c r="T369" s="154"/>
      <c r="U369" s="275"/>
      <c r="V369" s="283"/>
      <c r="W369" s="154"/>
      <c r="X369" s="287"/>
      <c r="Y369" s="146"/>
      <c r="Z369" s="297"/>
      <c r="AA369" s="275"/>
      <c r="AB369" s="275"/>
      <c r="AC369" s="154"/>
      <c r="AD369" s="287"/>
      <c r="AE369" s="146"/>
      <c r="AF369" s="297"/>
      <c r="AG369" s="287"/>
      <c r="AH369" s="146"/>
      <c r="AI369" s="297"/>
      <c r="AJ369" s="287"/>
      <c r="AK369" s="146"/>
      <c r="AL369" s="283"/>
    </row>
    <row r="370" spans="1:38" x14ac:dyDescent="0.25">
      <c r="A370" s="10" t="str">
        <f t="shared" si="5"/>
        <v/>
      </c>
      <c r="B370" s="127" t="str">
        <f>+IF(A370="1.",+Indsats!$A$1,+IF(A370="2.",+Indsats!$A$2,+IF(A370="3.",+Indsats!$A$3,+IF(A370="4.",+Indsats!$A$4,+IF(A370="5.",+Indsats!$A$5,+IF(A370="6.",+Indsats!$A$6,+IF(A370="7.",+Indsats!$A$7,+IF(A370="8.",+Indsats!$A$8,+IF(A370="9.",+Indsats!$A$9,+IF(A370="10",+Indsats!$A$10,+IF(A370="11",+Indsats!$A$11,+IF(A370="12",+Indsats!$A$12,+IF(A370="13",+Indsats!$A$13,+IF(A370="14",+Indsats!$A$14,"Mangler Aktionsnummer"))))))))))))))</f>
        <v>Mangler Aktionsnummer</v>
      </c>
      <c r="C370" s="56"/>
      <c r="D370" s="131"/>
      <c r="E370" s="133"/>
      <c r="F370" s="200"/>
      <c r="G370" s="200"/>
      <c r="H370" s="147" t="str">
        <f>IFERROR(+VLOOKUP(C370,Indsats!$B$1:$D$29,2,FALSE),"")</f>
        <v/>
      </c>
      <c r="I370" s="196"/>
      <c r="J370" s="181" t="str">
        <f>+IFERROR(+VLOOKUP(I370,Medlemsoversigt!A:D,2,FALSE),"")</f>
        <v/>
      </c>
      <c r="K370" s="181" t="str">
        <f>IFERROR(+VLOOKUP(I370,Medlemsoversigt!A:D,3,FALSE),"")</f>
        <v/>
      </c>
      <c r="L370" s="181" t="str">
        <f>IFERROR(IF(+VLOOKUP(I370,Medlemsoversigt!A:H,4,FALSE)=0,"",+VLOOKUP(I370,Medlemsoversigt!A:H,4,FALSE)),"")</f>
        <v/>
      </c>
      <c r="M370" s="279" t="str">
        <f>IFERROR(IF(+VLOOKUP(I370,Medlemsoversigt!A:K,10,FALSE)=0,"",+VLOOKUP(I370,Medlemsoversigt!A:K,10,FALSE)),"")</f>
        <v/>
      </c>
      <c r="N370" s="152"/>
      <c r="O370" s="287"/>
      <c r="P370" s="153"/>
      <c r="Q370" s="152"/>
      <c r="R370" s="286"/>
      <c r="S370" s="153"/>
      <c r="T370" s="152"/>
      <c r="U370" s="274"/>
      <c r="V370" s="282"/>
      <c r="W370" s="152"/>
      <c r="X370" s="286"/>
      <c r="Y370" s="153"/>
      <c r="Z370" s="296"/>
      <c r="AA370" s="274"/>
      <c r="AB370" s="274"/>
      <c r="AC370" s="152"/>
      <c r="AD370" s="286"/>
      <c r="AE370" s="153"/>
      <c r="AF370" s="296"/>
      <c r="AG370" s="286"/>
      <c r="AH370" s="153"/>
      <c r="AI370" s="296"/>
      <c r="AJ370" s="286"/>
      <c r="AK370" s="153"/>
      <c r="AL370" s="282"/>
    </row>
    <row r="371" spans="1:38" x14ac:dyDescent="0.25">
      <c r="A371" s="10" t="str">
        <f t="shared" si="5"/>
        <v/>
      </c>
      <c r="B371" s="127" t="str">
        <f>+IF(A371="1.",+Indsats!$A$1,+IF(A371="2.",+Indsats!$A$2,+IF(A371="3.",+Indsats!$A$3,+IF(A371="4.",+Indsats!$A$4,+IF(A371="5.",+Indsats!$A$5,+IF(A371="6.",+Indsats!$A$6,+IF(A371="7.",+Indsats!$A$7,+IF(A371="8.",+Indsats!$A$8,+IF(A371="9.",+Indsats!$A$9,+IF(A371="10",+Indsats!$A$10,+IF(A371="11",+Indsats!$A$11,+IF(A371="12",+Indsats!$A$12,+IF(A371="13",+Indsats!$A$13,+IF(A371="14",+Indsats!$A$14,"Mangler Aktionsnummer"))))))))))))))</f>
        <v>Mangler Aktionsnummer</v>
      </c>
      <c r="C371" s="56"/>
      <c r="D371" s="131"/>
      <c r="E371" s="133"/>
      <c r="F371" s="200"/>
      <c r="G371" s="200"/>
      <c r="H371" s="147" t="str">
        <f>IFERROR(+VLOOKUP(C371,Indsats!$B$1:$D$29,2,FALSE),"")</f>
        <v/>
      </c>
      <c r="I371" s="196"/>
      <c r="J371" s="181" t="str">
        <f>+IFERROR(+VLOOKUP(I371,Medlemsoversigt!A:D,2,FALSE),"")</f>
        <v/>
      </c>
      <c r="K371" s="181" t="str">
        <f>IFERROR(+VLOOKUP(I371,Medlemsoversigt!A:D,3,FALSE),"")</f>
        <v/>
      </c>
      <c r="L371" s="181" t="str">
        <f>IFERROR(IF(+VLOOKUP(I371,Medlemsoversigt!A:H,4,FALSE)=0,"",+VLOOKUP(I371,Medlemsoversigt!A:H,4,FALSE)),"")</f>
        <v/>
      </c>
      <c r="M371" s="279" t="str">
        <f>IFERROR(IF(+VLOOKUP(I371,Medlemsoversigt!A:K,10,FALSE)=0,"",+VLOOKUP(I371,Medlemsoversigt!A:K,10,FALSE)),"")</f>
        <v/>
      </c>
      <c r="N371" s="154"/>
      <c r="O371" s="286"/>
      <c r="P371" s="146"/>
      <c r="Q371" s="154"/>
      <c r="R371" s="287"/>
      <c r="S371" s="146"/>
      <c r="T371" s="154"/>
      <c r="U371" s="275"/>
      <c r="V371" s="283"/>
      <c r="W371" s="154"/>
      <c r="X371" s="287"/>
      <c r="Y371" s="146"/>
      <c r="Z371" s="297"/>
      <c r="AA371" s="275"/>
      <c r="AB371" s="275"/>
      <c r="AC371" s="154"/>
      <c r="AD371" s="287"/>
      <c r="AE371" s="146"/>
      <c r="AF371" s="297"/>
      <c r="AG371" s="287"/>
      <c r="AH371" s="146"/>
      <c r="AI371" s="297"/>
      <c r="AJ371" s="287"/>
      <c r="AK371" s="146"/>
      <c r="AL371" s="283"/>
    </row>
    <row r="372" spans="1:38" x14ac:dyDescent="0.25">
      <c r="A372" s="10" t="str">
        <f t="shared" si="5"/>
        <v/>
      </c>
      <c r="B372" s="127" t="str">
        <f>+IF(A372="1.",+Indsats!$A$1,+IF(A372="2.",+Indsats!$A$2,+IF(A372="3.",+Indsats!$A$3,+IF(A372="4.",+Indsats!$A$4,+IF(A372="5.",+Indsats!$A$5,+IF(A372="6.",+Indsats!$A$6,+IF(A372="7.",+Indsats!$A$7,+IF(A372="8.",+Indsats!$A$8,+IF(A372="9.",+Indsats!$A$9,+IF(A372="10",+Indsats!$A$10,+IF(A372="11",+Indsats!$A$11,+IF(A372="12",+Indsats!$A$12,+IF(A372="13",+Indsats!$A$13,+IF(A372="14",+Indsats!$A$14,"Mangler Aktionsnummer"))))))))))))))</f>
        <v>Mangler Aktionsnummer</v>
      </c>
      <c r="C372" s="56"/>
      <c r="D372" s="131"/>
      <c r="E372" s="133"/>
      <c r="F372" s="200"/>
      <c r="G372" s="200"/>
      <c r="H372" s="147" t="str">
        <f>IFERROR(+VLOOKUP(C372,Indsats!$B$1:$D$29,2,FALSE),"")</f>
        <v/>
      </c>
      <c r="I372" s="196"/>
      <c r="J372" s="181" t="str">
        <f>+IFERROR(+VLOOKUP(I372,Medlemsoversigt!A:D,2,FALSE),"")</f>
        <v/>
      </c>
      <c r="K372" s="181" t="str">
        <f>IFERROR(+VLOOKUP(I372,Medlemsoversigt!A:D,3,FALSE),"")</f>
        <v/>
      </c>
      <c r="L372" s="181" t="str">
        <f>IFERROR(IF(+VLOOKUP(I372,Medlemsoversigt!A:H,4,FALSE)=0,"",+VLOOKUP(I372,Medlemsoversigt!A:H,4,FALSE)),"")</f>
        <v/>
      </c>
      <c r="M372" s="279" t="str">
        <f>IFERROR(IF(+VLOOKUP(I372,Medlemsoversigt!A:K,10,FALSE)=0,"",+VLOOKUP(I372,Medlemsoversigt!A:K,10,FALSE)),"")</f>
        <v/>
      </c>
      <c r="N372" s="152"/>
      <c r="O372" s="287"/>
      <c r="P372" s="153"/>
      <c r="Q372" s="152"/>
      <c r="R372" s="286"/>
      <c r="S372" s="153"/>
      <c r="T372" s="152"/>
      <c r="U372" s="274"/>
      <c r="V372" s="282"/>
      <c r="W372" s="152"/>
      <c r="X372" s="286"/>
      <c r="Y372" s="153"/>
      <c r="Z372" s="296"/>
      <c r="AA372" s="274"/>
      <c r="AB372" s="274"/>
      <c r="AC372" s="152"/>
      <c r="AD372" s="286"/>
      <c r="AE372" s="153"/>
      <c r="AF372" s="296"/>
      <c r="AG372" s="286"/>
      <c r="AH372" s="153"/>
      <c r="AI372" s="296"/>
      <c r="AJ372" s="286"/>
      <c r="AK372" s="153"/>
      <c r="AL372" s="282"/>
    </row>
    <row r="373" spans="1:38" x14ac:dyDescent="0.25">
      <c r="A373" s="10" t="str">
        <f t="shared" si="5"/>
        <v/>
      </c>
      <c r="B373" s="127" t="str">
        <f>+IF(A373="1.",+Indsats!$A$1,+IF(A373="2.",+Indsats!$A$2,+IF(A373="3.",+Indsats!$A$3,+IF(A373="4.",+Indsats!$A$4,+IF(A373="5.",+Indsats!$A$5,+IF(A373="6.",+Indsats!$A$6,+IF(A373="7.",+Indsats!$A$7,+IF(A373="8.",+Indsats!$A$8,+IF(A373="9.",+Indsats!$A$9,+IF(A373="10",+Indsats!$A$10,+IF(A373="11",+Indsats!$A$11,+IF(A373="12",+Indsats!$A$12,+IF(A373="13",+Indsats!$A$13,+IF(A373="14",+Indsats!$A$14,"Mangler Aktionsnummer"))))))))))))))</f>
        <v>Mangler Aktionsnummer</v>
      </c>
      <c r="C373" s="56"/>
      <c r="D373" s="131"/>
      <c r="E373" s="133"/>
      <c r="F373" s="200"/>
      <c r="G373" s="200"/>
      <c r="H373" s="147" t="str">
        <f>IFERROR(+VLOOKUP(C373,Indsats!$B$1:$D$29,2,FALSE),"")</f>
        <v/>
      </c>
      <c r="I373" s="196"/>
      <c r="J373" s="181" t="str">
        <f>+IFERROR(+VLOOKUP(I373,Medlemsoversigt!A:D,2,FALSE),"")</f>
        <v/>
      </c>
      <c r="K373" s="181" t="str">
        <f>IFERROR(+VLOOKUP(I373,Medlemsoversigt!A:D,3,FALSE),"")</f>
        <v/>
      </c>
      <c r="L373" s="181" t="str">
        <f>IFERROR(IF(+VLOOKUP(I373,Medlemsoversigt!A:H,4,FALSE)=0,"",+VLOOKUP(I373,Medlemsoversigt!A:H,4,FALSE)),"")</f>
        <v/>
      </c>
      <c r="M373" s="279" t="str">
        <f>IFERROR(IF(+VLOOKUP(I373,Medlemsoversigt!A:K,10,FALSE)=0,"",+VLOOKUP(I373,Medlemsoversigt!A:K,10,FALSE)),"")</f>
        <v/>
      </c>
      <c r="N373" s="154"/>
      <c r="O373" s="286"/>
      <c r="P373" s="146"/>
      <c r="Q373" s="154"/>
      <c r="R373" s="287"/>
      <c r="S373" s="146"/>
      <c r="T373" s="154"/>
      <c r="U373" s="275"/>
      <c r="V373" s="283"/>
      <c r="W373" s="154"/>
      <c r="X373" s="287"/>
      <c r="Y373" s="146"/>
      <c r="Z373" s="297"/>
      <c r="AA373" s="275"/>
      <c r="AB373" s="275"/>
      <c r="AC373" s="154"/>
      <c r="AD373" s="287"/>
      <c r="AE373" s="146"/>
      <c r="AF373" s="297"/>
      <c r="AG373" s="287"/>
      <c r="AH373" s="146"/>
      <c r="AI373" s="297"/>
      <c r="AJ373" s="287"/>
      <c r="AK373" s="146"/>
      <c r="AL373" s="283"/>
    </row>
    <row r="374" spans="1:38" x14ac:dyDescent="0.25">
      <c r="A374" s="10" t="str">
        <f t="shared" si="5"/>
        <v/>
      </c>
      <c r="B374" s="127" t="str">
        <f>+IF(A374="1.",+Indsats!$A$1,+IF(A374="2.",+Indsats!$A$2,+IF(A374="3.",+Indsats!$A$3,+IF(A374="4.",+Indsats!$A$4,+IF(A374="5.",+Indsats!$A$5,+IF(A374="6.",+Indsats!$A$6,+IF(A374="7.",+Indsats!$A$7,+IF(A374="8.",+Indsats!$A$8,+IF(A374="9.",+Indsats!$A$9,+IF(A374="10",+Indsats!$A$10,+IF(A374="11",+Indsats!$A$11,+IF(A374="12",+Indsats!$A$12,+IF(A374="13",+Indsats!$A$13,+IF(A374="14",+Indsats!$A$14,"Mangler Aktionsnummer"))))))))))))))</f>
        <v>Mangler Aktionsnummer</v>
      </c>
      <c r="C374" s="56"/>
      <c r="D374" s="131"/>
      <c r="E374" s="133"/>
      <c r="F374" s="200"/>
      <c r="G374" s="200"/>
      <c r="H374" s="147" t="str">
        <f>IFERROR(+VLOOKUP(C374,Indsats!$B$1:$D$29,2,FALSE),"")</f>
        <v/>
      </c>
      <c r="I374" s="196"/>
      <c r="J374" s="181" t="str">
        <f>+IFERROR(+VLOOKUP(I374,Medlemsoversigt!A:D,2,FALSE),"")</f>
        <v/>
      </c>
      <c r="K374" s="181" t="str">
        <f>IFERROR(+VLOOKUP(I374,Medlemsoversigt!A:D,3,FALSE),"")</f>
        <v/>
      </c>
      <c r="L374" s="181" t="str">
        <f>IFERROR(IF(+VLOOKUP(I374,Medlemsoversigt!A:H,4,FALSE)=0,"",+VLOOKUP(I374,Medlemsoversigt!A:H,4,FALSE)),"")</f>
        <v/>
      </c>
      <c r="M374" s="279" t="str">
        <f>IFERROR(IF(+VLOOKUP(I374,Medlemsoversigt!A:K,10,FALSE)=0,"",+VLOOKUP(I374,Medlemsoversigt!A:K,10,FALSE)),"")</f>
        <v/>
      </c>
      <c r="N374" s="152"/>
      <c r="O374" s="287"/>
      <c r="P374" s="153"/>
      <c r="Q374" s="152"/>
      <c r="R374" s="286"/>
      <c r="S374" s="153"/>
      <c r="T374" s="152"/>
      <c r="U374" s="274"/>
      <c r="V374" s="282"/>
      <c r="W374" s="152"/>
      <c r="X374" s="286"/>
      <c r="Y374" s="153"/>
      <c r="Z374" s="296"/>
      <c r="AA374" s="274"/>
      <c r="AB374" s="274"/>
      <c r="AC374" s="152"/>
      <c r="AD374" s="286"/>
      <c r="AE374" s="153"/>
      <c r="AF374" s="296"/>
      <c r="AG374" s="286"/>
      <c r="AH374" s="153"/>
      <c r="AI374" s="296"/>
      <c r="AJ374" s="286"/>
      <c r="AK374" s="153"/>
      <c r="AL374" s="282"/>
    </row>
    <row r="375" spans="1:38" x14ac:dyDescent="0.25">
      <c r="A375" s="10" t="str">
        <f t="shared" si="5"/>
        <v/>
      </c>
      <c r="B375" s="127" t="str">
        <f>+IF(A375="1.",+Indsats!$A$1,+IF(A375="2.",+Indsats!$A$2,+IF(A375="3.",+Indsats!$A$3,+IF(A375="4.",+Indsats!$A$4,+IF(A375="5.",+Indsats!$A$5,+IF(A375="6.",+Indsats!$A$6,+IF(A375="7.",+Indsats!$A$7,+IF(A375="8.",+Indsats!$A$8,+IF(A375="9.",+Indsats!$A$9,+IF(A375="10",+Indsats!$A$10,+IF(A375="11",+Indsats!$A$11,+IF(A375="12",+Indsats!$A$12,+IF(A375="13",+Indsats!$A$13,+IF(A375="14",+Indsats!$A$14,"Mangler Aktionsnummer"))))))))))))))</f>
        <v>Mangler Aktionsnummer</v>
      </c>
      <c r="C375" s="56"/>
      <c r="D375" s="131"/>
      <c r="E375" s="133"/>
      <c r="F375" s="200"/>
      <c r="G375" s="200"/>
      <c r="H375" s="147" t="str">
        <f>IFERROR(+VLOOKUP(C375,Indsats!$B$1:$D$29,2,FALSE),"")</f>
        <v/>
      </c>
      <c r="I375" s="196"/>
      <c r="J375" s="181" t="str">
        <f>+IFERROR(+VLOOKUP(I375,Medlemsoversigt!A:D,2,FALSE),"")</f>
        <v/>
      </c>
      <c r="K375" s="181" t="str">
        <f>IFERROR(+VLOOKUP(I375,Medlemsoversigt!A:D,3,FALSE),"")</f>
        <v/>
      </c>
      <c r="L375" s="181" t="str">
        <f>IFERROR(IF(+VLOOKUP(I375,Medlemsoversigt!A:H,4,FALSE)=0,"",+VLOOKUP(I375,Medlemsoversigt!A:H,4,FALSE)),"")</f>
        <v/>
      </c>
      <c r="M375" s="279" t="str">
        <f>IFERROR(IF(+VLOOKUP(I375,Medlemsoversigt!A:K,10,FALSE)=0,"",+VLOOKUP(I375,Medlemsoversigt!A:K,10,FALSE)),"")</f>
        <v/>
      </c>
      <c r="N375" s="154"/>
      <c r="O375" s="286"/>
      <c r="P375" s="146"/>
      <c r="Q375" s="154"/>
      <c r="R375" s="287"/>
      <c r="S375" s="146"/>
      <c r="T375" s="154"/>
      <c r="U375" s="275"/>
      <c r="V375" s="283"/>
      <c r="W375" s="154"/>
      <c r="X375" s="287"/>
      <c r="Y375" s="146"/>
      <c r="Z375" s="297"/>
      <c r="AA375" s="275"/>
      <c r="AB375" s="275"/>
      <c r="AC375" s="154"/>
      <c r="AD375" s="287"/>
      <c r="AE375" s="146"/>
      <c r="AF375" s="297"/>
      <c r="AG375" s="287"/>
      <c r="AH375" s="146"/>
      <c r="AI375" s="297"/>
      <c r="AJ375" s="287"/>
      <c r="AK375" s="146"/>
      <c r="AL375" s="283"/>
    </row>
    <row r="376" spans="1:38" x14ac:dyDescent="0.25">
      <c r="A376" s="10" t="str">
        <f t="shared" si="5"/>
        <v/>
      </c>
      <c r="B376" s="127" t="str">
        <f>+IF(A376="1.",+Indsats!$A$1,+IF(A376="2.",+Indsats!$A$2,+IF(A376="3.",+Indsats!$A$3,+IF(A376="4.",+Indsats!$A$4,+IF(A376="5.",+Indsats!$A$5,+IF(A376="6.",+Indsats!$A$6,+IF(A376="7.",+Indsats!$A$7,+IF(A376="8.",+Indsats!$A$8,+IF(A376="9.",+Indsats!$A$9,+IF(A376="10",+Indsats!$A$10,+IF(A376="11",+Indsats!$A$11,+IF(A376="12",+Indsats!$A$12,+IF(A376="13",+Indsats!$A$13,+IF(A376="14",+Indsats!$A$14,"Mangler Aktionsnummer"))))))))))))))</f>
        <v>Mangler Aktionsnummer</v>
      </c>
      <c r="C376" s="56"/>
      <c r="D376" s="131"/>
      <c r="E376" s="133"/>
      <c r="F376" s="200"/>
      <c r="G376" s="200"/>
      <c r="H376" s="147" t="str">
        <f>IFERROR(+VLOOKUP(C376,Indsats!$B$1:$D$29,2,FALSE),"")</f>
        <v/>
      </c>
      <c r="I376" s="196"/>
      <c r="J376" s="181" t="str">
        <f>+IFERROR(+VLOOKUP(I376,Medlemsoversigt!A:D,2,FALSE),"")</f>
        <v/>
      </c>
      <c r="K376" s="181" t="str">
        <f>IFERROR(+VLOOKUP(I376,Medlemsoversigt!A:D,3,FALSE),"")</f>
        <v/>
      </c>
      <c r="L376" s="181" t="str">
        <f>IFERROR(IF(+VLOOKUP(I376,Medlemsoversigt!A:H,4,FALSE)=0,"",+VLOOKUP(I376,Medlemsoversigt!A:H,4,FALSE)),"")</f>
        <v/>
      </c>
      <c r="M376" s="279" t="str">
        <f>IFERROR(IF(+VLOOKUP(I376,Medlemsoversigt!A:K,10,FALSE)=0,"",+VLOOKUP(I376,Medlemsoversigt!A:K,10,FALSE)),"")</f>
        <v/>
      </c>
      <c r="N376" s="152"/>
      <c r="O376" s="287"/>
      <c r="P376" s="153"/>
      <c r="Q376" s="152"/>
      <c r="R376" s="286"/>
      <c r="S376" s="153"/>
      <c r="T376" s="152"/>
      <c r="U376" s="274"/>
      <c r="V376" s="282"/>
      <c r="W376" s="152"/>
      <c r="X376" s="286"/>
      <c r="Y376" s="153"/>
      <c r="Z376" s="296"/>
      <c r="AA376" s="274"/>
      <c r="AB376" s="274"/>
      <c r="AC376" s="152"/>
      <c r="AD376" s="286"/>
      <c r="AE376" s="153"/>
      <c r="AF376" s="296"/>
      <c r="AG376" s="286"/>
      <c r="AH376" s="153"/>
      <c r="AI376" s="296"/>
      <c r="AJ376" s="286"/>
      <c r="AK376" s="153"/>
      <c r="AL376" s="282"/>
    </row>
    <row r="377" spans="1:38" x14ac:dyDescent="0.25">
      <c r="A377" s="10" t="str">
        <f t="shared" si="5"/>
        <v/>
      </c>
      <c r="B377" s="127" t="str">
        <f>+IF(A377="1.",+Indsats!$A$1,+IF(A377="2.",+Indsats!$A$2,+IF(A377="3.",+Indsats!$A$3,+IF(A377="4.",+Indsats!$A$4,+IF(A377="5.",+Indsats!$A$5,+IF(A377="6.",+Indsats!$A$6,+IF(A377="7.",+Indsats!$A$7,+IF(A377="8.",+Indsats!$A$8,+IF(A377="9.",+Indsats!$A$9,+IF(A377="10",+Indsats!$A$10,+IF(A377="11",+Indsats!$A$11,+IF(A377="12",+Indsats!$A$12,+IF(A377="13",+Indsats!$A$13,+IF(A377="14",+Indsats!$A$14,"Mangler Aktionsnummer"))))))))))))))</f>
        <v>Mangler Aktionsnummer</v>
      </c>
      <c r="C377" s="56"/>
      <c r="D377" s="131"/>
      <c r="E377" s="133"/>
      <c r="F377" s="200"/>
      <c r="G377" s="200"/>
      <c r="H377" s="147" t="str">
        <f>IFERROR(+VLOOKUP(C377,Indsats!$B$1:$D$29,2,FALSE),"")</f>
        <v/>
      </c>
      <c r="I377" s="196"/>
      <c r="J377" s="181" t="str">
        <f>+IFERROR(+VLOOKUP(I377,Medlemsoversigt!A:D,2,FALSE),"")</f>
        <v/>
      </c>
      <c r="K377" s="181" t="str">
        <f>IFERROR(+VLOOKUP(I377,Medlemsoversigt!A:D,3,FALSE),"")</f>
        <v/>
      </c>
      <c r="L377" s="181" t="str">
        <f>IFERROR(IF(+VLOOKUP(I377,Medlemsoversigt!A:H,4,FALSE)=0,"",+VLOOKUP(I377,Medlemsoversigt!A:H,4,FALSE)),"")</f>
        <v/>
      </c>
      <c r="M377" s="279" t="str">
        <f>IFERROR(IF(+VLOOKUP(I377,Medlemsoversigt!A:K,10,FALSE)=0,"",+VLOOKUP(I377,Medlemsoversigt!A:K,10,FALSE)),"")</f>
        <v/>
      </c>
      <c r="N377" s="154"/>
      <c r="O377" s="286"/>
      <c r="P377" s="146"/>
      <c r="Q377" s="154"/>
      <c r="R377" s="287"/>
      <c r="S377" s="146"/>
      <c r="T377" s="154"/>
      <c r="U377" s="275"/>
      <c r="V377" s="283"/>
      <c r="W377" s="154"/>
      <c r="X377" s="287"/>
      <c r="Y377" s="146"/>
      <c r="Z377" s="297"/>
      <c r="AA377" s="275"/>
      <c r="AB377" s="275"/>
      <c r="AC377" s="154"/>
      <c r="AD377" s="287"/>
      <c r="AE377" s="146"/>
      <c r="AF377" s="297"/>
      <c r="AG377" s="287"/>
      <c r="AH377" s="146"/>
      <c r="AI377" s="297"/>
      <c r="AJ377" s="287"/>
      <c r="AK377" s="146"/>
      <c r="AL377" s="283"/>
    </row>
    <row r="378" spans="1:38" x14ac:dyDescent="0.25">
      <c r="A378" s="10" t="str">
        <f t="shared" si="5"/>
        <v/>
      </c>
      <c r="B378" s="127" t="str">
        <f>+IF(A378="1.",+Indsats!$A$1,+IF(A378="2.",+Indsats!$A$2,+IF(A378="3.",+Indsats!$A$3,+IF(A378="4.",+Indsats!$A$4,+IF(A378="5.",+Indsats!$A$5,+IF(A378="6.",+Indsats!$A$6,+IF(A378="7.",+Indsats!$A$7,+IF(A378="8.",+Indsats!$A$8,+IF(A378="9.",+Indsats!$A$9,+IF(A378="10",+Indsats!$A$10,+IF(A378="11",+Indsats!$A$11,+IF(A378="12",+Indsats!$A$12,+IF(A378="13",+Indsats!$A$13,+IF(A378="14",+Indsats!$A$14,"Mangler Aktionsnummer"))))))))))))))</f>
        <v>Mangler Aktionsnummer</v>
      </c>
      <c r="C378" s="56"/>
      <c r="D378" s="131"/>
      <c r="E378" s="133"/>
      <c r="F378" s="200"/>
      <c r="G378" s="200"/>
      <c r="H378" s="147" t="str">
        <f>IFERROR(+VLOOKUP(C378,Indsats!$B$1:$D$29,2,FALSE),"")</f>
        <v/>
      </c>
      <c r="I378" s="196"/>
      <c r="J378" s="181" t="str">
        <f>+IFERROR(+VLOOKUP(I378,Medlemsoversigt!A:D,2,FALSE),"")</f>
        <v/>
      </c>
      <c r="K378" s="181" t="str">
        <f>IFERROR(+VLOOKUP(I378,Medlemsoversigt!A:D,3,FALSE),"")</f>
        <v/>
      </c>
      <c r="L378" s="181" t="str">
        <f>IFERROR(IF(+VLOOKUP(I378,Medlemsoversigt!A:H,4,FALSE)=0,"",+VLOOKUP(I378,Medlemsoversigt!A:H,4,FALSE)),"")</f>
        <v/>
      </c>
      <c r="M378" s="279" t="str">
        <f>IFERROR(IF(+VLOOKUP(I378,Medlemsoversigt!A:K,10,FALSE)=0,"",+VLOOKUP(I378,Medlemsoversigt!A:K,10,FALSE)),"")</f>
        <v/>
      </c>
      <c r="N378" s="152"/>
      <c r="O378" s="287"/>
      <c r="P378" s="153"/>
      <c r="Q378" s="152"/>
      <c r="R378" s="286"/>
      <c r="S378" s="153"/>
      <c r="T378" s="152"/>
      <c r="U378" s="274"/>
      <c r="V378" s="282"/>
      <c r="W378" s="152"/>
      <c r="X378" s="286"/>
      <c r="Y378" s="153"/>
      <c r="Z378" s="296"/>
      <c r="AA378" s="274"/>
      <c r="AB378" s="274"/>
      <c r="AC378" s="152"/>
      <c r="AD378" s="286"/>
      <c r="AE378" s="153"/>
      <c r="AF378" s="296"/>
      <c r="AG378" s="286"/>
      <c r="AH378" s="153"/>
      <c r="AI378" s="296"/>
      <c r="AJ378" s="286"/>
      <c r="AK378" s="153"/>
      <c r="AL378" s="282"/>
    </row>
    <row r="379" spans="1:38" x14ac:dyDescent="0.25">
      <c r="A379" s="10" t="str">
        <f t="shared" si="5"/>
        <v/>
      </c>
      <c r="B379" s="127" t="str">
        <f>+IF(A379="1.",+Indsats!$A$1,+IF(A379="2.",+Indsats!$A$2,+IF(A379="3.",+Indsats!$A$3,+IF(A379="4.",+Indsats!$A$4,+IF(A379="5.",+Indsats!$A$5,+IF(A379="6.",+Indsats!$A$6,+IF(A379="7.",+Indsats!$A$7,+IF(A379="8.",+Indsats!$A$8,+IF(A379="9.",+Indsats!$A$9,+IF(A379="10",+Indsats!$A$10,+IF(A379="11",+Indsats!$A$11,+IF(A379="12",+Indsats!$A$12,+IF(A379="13",+Indsats!$A$13,+IF(A379="14",+Indsats!$A$14,"Mangler Aktionsnummer"))))))))))))))</f>
        <v>Mangler Aktionsnummer</v>
      </c>
      <c r="C379" s="56"/>
      <c r="D379" s="131"/>
      <c r="E379" s="133"/>
      <c r="F379" s="200"/>
      <c r="G379" s="200"/>
      <c r="H379" s="147" t="str">
        <f>IFERROR(+VLOOKUP(C379,Indsats!$B$1:$D$29,2,FALSE),"")</f>
        <v/>
      </c>
      <c r="I379" s="196"/>
      <c r="J379" s="181" t="str">
        <f>+IFERROR(+VLOOKUP(I379,Medlemsoversigt!A:D,2,FALSE),"")</f>
        <v/>
      </c>
      <c r="K379" s="181" t="str">
        <f>IFERROR(+VLOOKUP(I379,Medlemsoversigt!A:D,3,FALSE),"")</f>
        <v/>
      </c>
      <c r="L379" s="181" t="str">
        <f>IFERROR(IF(+VLOOKUP(I379,Medlemsoversigt!A:H,4,FALSE)=0,"",+VLOOKUP(I379,Medlemsoversigt!A:H,4,FALSE)),"")</f>
        <v/>
      </c>
      <c r="M379" s="279" t="str">
        <f>IFERROR(IF(+VLOOKUP(I379,Medlemsoversigt!A:K,10,FALSE)=0,"",+VLOOKUP(I379,Medlemsoversigt!A:K,10,FALSE)),"")</f>
        <v/>
      </c>
      <c r="N379" s="154"/>
      <c r="O379" s="286"/>
      <c r="P379" s="146"/>
      <c r="Q379" s="154"/>
      <c r="R379" s="287"/>
      <c r="S379" s="146"/>
      <c r="T379" s="154"/>
      <c r="U379" s="275"/>
      <c r="V379" s="283"/>
      <c r="W379" s="154"/>
      <c r="X379" s="287"/>
      <c r="Y379" s="146"/>
      <c r="Z379" s="297"/>
      <c r="AA379" s="275"/>
      <c r="AB379" s="275"/>
      <c r="AC379" s="154"/>
      <c r="AD379" s="287"/>
      <c r="AE379" s="146"/>
      <c r="AF379" s="297"/>
      <c r="AG379" s="287"/>
      <c r="AH379" s="146"/>
      <c r="AI379" s="297"/>
      <c r="AJ379" s="287"/>
      <c r="AK379" s="146"/>
      <c r="AL379" s="283"/>
    </row>
    <row r="380" spans="1:38" x14ac:dyDescent="0.25">
      <c r="A380" s="10" t="str">
        <f t="shared" si="5"/>
        <v/>
      </c>
      <c r="B380" s="127" t="str">
        <f>+IF(A380="1.",+Indsats!$A$1,+IF(A380="2.",+Indsats!$A$2,+IF(A380="3.",+Indsats!$A$3,+IF(A380="4.",+Indsats!$A$4,+IF(A380="5.",+Indsats!$A$5,+IF(A380="6.",+Indsats!$A$6,+IF(A380="7.",+Indsats!$A$7,+IF(A380="8.",+Indsats!$A$8,+IF(A380="9.",+Indsats!$A$9,+IF(A380="10",+Indsats!$A$10,+IF(A380="11",+Indsats!$A$11,+IF(A380="12",+Indsats!$A$12,+IF(A380="13",+Indsats!$A$13,+IF(A380="14",+Indsats!$A$14,"Mangler Aktionsnummer"))))))))))))))</f>
        <v>Mangler Aktionsnummer</v>
      </c>
      <c r="C380" s="56"/>
      <c r="D380" s="131"/>
      <c r="E380" s="133"/>
      <c r="F380" s="200"/>
      <c r="G380" s="200"/>
      <c r="H380" s="147" t="str">
        <f>IFERROR(+VLOOKUP(C380,Indsats!$B$1:$D$29,2,FALSE),"")</f>
        <v/>
      </c>
      <c r="I380" s="196"/>
      <c r="J380" s="181" t="str">
        <f>+IFERROR(+VLOOKUP(I380,Medlemsoversigt!A:D,2,FALSE),"")</f>
        <v/>
      </c>
      <c r="K380" s="181" t="str">
        <f>IFERROR(+VLOOKUP(I380,Medlemsoversigt!A:D,3,FALSE),"")</f>
        <v/>
      </c>
      <c r="L380" s="181" t="str">
        <f>IFERROR(IF(+VLOOKUP(I380,Medlemsoversigt!A:H,4,FALSE)=0,"",+VLOOKUP(I380,Medlemsoversigt!A:H,4,FALSE)),"")</f>
        <v/>
      </c>
      <c r="M380" s="279" t="str">
        <f>IFERROR(IF(+VLOOKUP(I380,Medlemsoversigt!A:K,10,FALSE)=0,"",+VLOOKUP(I380,Medlemsoversigt!A:K,10,FALSE)),"")</f>
        <v/>
      </c>
      <c r="N380" s="152"/>
      <c r="O380" s="287"/>
      <c r="P380" s="153"/>
      <c r="Q380" s="152"/>
      <c r="R380" s="286"/>
      <c r="S380" s="153"/>
      <c r="T380" s="152"/>
      <c r="U380" s="274"/>
      <c r="V380" s="282"/>
      <c r="W380" s="152"/>
      <c r="X380" s="286"/>
      <c r="Y380" s="153"/>
      <c r="Z380" s="296"/>
      <c r="AA380" s="274"/>
      <c r="AB380" s="274"/>
      <c r="AC380" s="152"/>
      <c r="AD380" s="286"/>
      <c r="AE380" s="153"/>
      <c r="AF380" s="296"/>
      <c r="AG380" s="286"/>
      <c r="AH380" s="153"/>
      <c r="AI380" s="296"/>
      <c r="AJ380" s="286"/>
      <c r="AK380" s="153"/>
      <c r="AL380" s="282"/>
    </row>
    <row r="381" spans="1:38" x14ac:dyDescent="0.25">
      <c r="A381" s="10" t="str">
        <f t="shared" si="5"/>
        <v/>
      </c>
      <c r="B381" s="127" t="str">
        <f>+IF(A381="1.",+Indsats!$A$1,+IF(A381="2.",+Indsats!$A$2,+IF(A381="3.",+Indsats!$A$3,+IF(A381="4.",+Indsats!$A$4,+IF(A381="5.",+Indsats!$A$5,+IF(A381="6.",+Indsats!$A$6,+IF(A381="7.",+Indsats!$A$7,+IF(A381="8.",+Indsats!$A$8,+IF(A381="9.",+Indsats!$A$9,+IF(A381="10",+Indsats!$A$10,+IF(A381="11",+Indsats!$A$11,+IF(A381="12",+Indsats!$A$12,+IF(A381="13",+Indsats!$A$13,+IF(A381="14",+Indsats!$A$14,"Mangler Aktionsnummer"))))))))))))))</f>
        <v>Mangler Aktionsnummer</v>
      </c>
      <c r="C381" s="56"/>
      <c r="D381" s="131"/>
      <c r="E381" s="133"/>
      <c r="F381" s="200"/>
      <c r="G381" s="200"/>
      <c r="H381" s="147" t="str">
        <f>IFERROR(+VLOOKUP(C381,Indsats!$B$1:$D$29,2,FALSE),"")</f>
        <v/>
      </c>
      <c r="I381" s="196"/>
      <c r="J381" s="181" t="str">
        <f>+IFERROR(+VLOOKUP(I381,Medlemsoversigt!A:D,2,FALSE),"")</f>
        <v/>
      </c>
      <c r="K381" s="181" t="str">
        <f>IFERROR(+VLOOKUP(I381,Medlemsoversigt!A:D,3,FALSE),"")</f>
        <v/>
      </c>
      <c r="L381" s="181" t="str">
        <f>IFERROR(IF(+VLOOKUP(I381,Medlemsoversigt!A:H,4,FALSE)=0,"",+VLOOKUP(I381,Medlemsoversigt!A:H,4,FALSE)),"")</f>
        <v/>
      </c>
      <c r="M381" s="279" t="str">
        <f>IFERROR(IF(+VLOOKUP(I381,Medlemsoversigt!A:K,10,FALSE)=0,"",+VLOOKUP(I381,Medlemsoversigt!A:K,10,FALSE)),"")</f>
        <v/>
      </c>
      <c r="N381" s="154"/>
      <c r="O381" s="286"/>
      <c r="P381" s="146"/>
      <c r="Q381" s="154"/>
      <c r="R381" s="287"/>
      <c r="S381" s="146"/>
      <c r="T381" s="154"/>
      <c r="U381" s="275"/>
      <c r="V381" s="283"/>
      <c r="W381" s="154"/>
      <c r="X381" s="287"/>
      <c r="Y381" s="146"/>
      <c r="Z381" s="297"/>
      <c r="AA381" s="275"/>
      <c r="AB381" s="275"/>
      <c r="AC381" s="154"/>
      <c r="AD381" s="287"/>
      <c r="AE381" s="146"/>
      <c r="AF381" s="297"/>
      <c r="AG381" s="287"/>
      <c r="AH381" s="146"/>
      <c r="AI381" s="297"/>
      <c r="AJ381" s="287"/>
      <c r="AK381" s="146"/>
      <c r="AL381" s="283"/>
    </row>
    <row r="382" spans="1:38" x14ac:dyDescent="0.25">
      <c r="A382" s="10" t="str">
        <f t="shared" si="5"/>
        <v/>
      </c>
      <c r="B382" s="127" t="str">
        <f>+IF(A382="1.",+Indsats!$A$1,+IF(A382="2.",+Indsats!$A$2,+IF(A382="3.",+Indsats!$A$3,+IF(A382="4.",+Indsats!$A$4,+IF(A382="5.",+Indsats!$A$5,+IF(A382="6.",+Indsats!$A$6,+IF(A382="7.",+Indsats!$A$7,+IF(A382="8.",+Indsats!$A$8,+IF(A382="9.",+Indsats!$A$9,+IF(A382="10",+Indsats!$A$10,+IF(A382="11",+Indsats!$A$11,+IF(A382="12",+Indsats!$A$12,+IF(A382="13",+Indsats!$A$13,+IF(A382="14",+Indsats!$A$14,"Mangler Aktionsnummer"))))))))))))))</f>
        <v>Mangler Aktionsnummer</v>
      </c>
      <c r="C382" s="56"/>
      <c r="D382" s="131"/>
      <c r="E382" s="133"/>
      <c r="F382" s="200"/>
      <c r="G382" s="200"/>
      <c r="H382" s="147" t="str">
        <f>IFERROR(+VLOOKUP(C382,Indsats!$B$1:$D$29,2,FALSE),"")</f>
        <v/>
      </c>
      <c r="I382" s="196"/>
      <c r="J382" s="181" t="str">
        <f>+IFERROR(+VLOOKUP(I382,Medlemsoversigt!A:D,2,FALSE),"")</f>
        <v/>
      </c>
      <c r="K382" s="181" t="str">
        <f>IFERROR(+VLOOKUP(I382,Medlemsoversigt!A:D,3,FALSE),"")</f>
        <v/>
      </c>
      <c r="L382" s="181" t="str">
        <f>IFERROR(IF(+VLOOKUP(I382,Medlemsoversigt!A:H,4,FALSE)=0,"",+VLOOKUP(I382,Medlemsoversigt!A:H,4,FALSE)),"")</f>
        <v/>
      </c>
      <c r="M382" s="279" t="str">
        <f>IFERROR(IF(+VLOOKUP(I382,Medlemsoversigt!A:K,10,FALSE)=0,"",+VLOOKUP(I382,Medlemsoversigt!A:K,10,FALSE)),"")</f>
        <v/>
      </c>
      <c r="N382" s="152"/>
      <c r="O382" s="287"/>
      <c r="P382" s="153"/>
      <c r="Q382" s="152"/>
      <c r="R382" s="286"/>
      <c r="S382" s="153"/>
      <c r="T382" s="152"/>
      <c r="U382" s="274"/>
      <c r="V382" s="282"/>
      <c r="W382" s="152"/>
      <c r="X382" s="286"/>
      <c r="Y382" s="153"/>
      <c r="Z382" s="296"/>
      <c r="AA382" s="274"/>
      <c r="AB382" s="274"/>
      <c r="AC382" s="152"/>
      <c r="AD382" s="286"/>
      <c r="AE382" s="153"/>
      <c r="AF382" s="296"/>
      <c r="AG382" s="286"/>
      <c r="AH382" s="153"/>
      <c r="AI382" s="296"/>
      <c r="AJ382" s="286"/>
      <c r="AK382" s="153"/>
      <c r="AL382" s="282"/>
    </row>
    <row r="383" spans="1:38" x14ac:dyDescent="0.25">
      <c r="A383" s="10" t="str">
        <f t="shared" si="5"/>
        <v/>
      </c>
      <c r="B383" s="127" t="str">
        <f>+IF(A383="1.",+Indsats!$A$1,+IF(A383="2.",+Indsats!$A$2,+IF(A383="3.",+Indsats!$A$3,+IF(A383="4.",+Indsats!$A$4,+IF(A383="5.",+Indsats!$A$5,+IF(A383="6.",+Indsats!$A$6,+IF(A383="7.",+Indsats!$A$7,+IF(A383="8.",+Indsats!$A$8,+IF(A383="9.",+Indsats!$A$9,+IF(A383="10",+Indsats!$A$10,+IF(A383="11",+Indsats!$A$11,+IF(A383="12",+Indsats!$A$12,+IF(A383="13",+Indsats!$A$13,+IF(A383="14",+Indsats!$A$14,"Mangler Aktionsnummer"))))))))))))))</f>
        <v>Mangler Aktionsnummer</v>
      </c>
      <c r="C383" s="56"/>
      <c r="D383" s="131"/>
      <c r="E383" s="133"/>
      <c r="F383" s="200"/>
      <c r="G383" s="200"/>
      <c r="H383" s="147" t="str">
        <f>IFERROR(+VLOOKUP(C383,Indsats!$B$1:$D$29,2,FALSE),"")</f>
        <v/>
      </c>
      <c r="I383" s="196"/>
      <c r="J383" s="181" t="str">
        <f>+IFERROR(+VLOOKUP(I383,Medlemsoversigt!A:D,2,FALSE),"")</f>
        <v/>
      </c>
      <c r="K383" s="181" t="str">
        <f>IFERROR(+VLOOKUP(I383,Medlemsoversigt!A:D,3,FALSE),"")</f>
        <v/>
      </c>
      <c r="L383" s="181" t="str">
        <f>IFERROR(IF(+VLOOKUP(I383,Medlemsoversigt!A:H,4,FALSE)=0,"",+VLOOKUP(I383,Medlemsoversigt!A:H,4,FALSE)),"")</f>
        <v/>
      </c>
      <c r="M383" s="279" t="str">
        <f>IFERROR(IF(+VLOOKUP(I383,Medlemsoversigt!A:K,10,FALSE)=0,"",+VLOOKUP(I383,Medlemsoversigt!A:K,10,FALSE)),"")</f>
        <v/>
      </c>
      <c r="N383" s="154"/>
      <c r="O383" s="287"/>
      <c r="P383" s="146"/>
      <c r="Q383" s="154"/>
      <c r="R383" s="287"/>
      <c r="S383" s="146"/>
      <c r="T383" s="154"/>
      <c r="U383" s="275"/>
      <c r="V383" s="283"/>
      <c r="W383" s="154"/>
      <c r="X383" s="287"/>
      <c r="Y383" s="146"/>
      <c r="Z383" s="297"/>
      <c r="AA383" s="275"/>
      <c r="AB383" s="275"/>
      <c r="AC383" s="154"/>
      <c r="AD383" s="287"/>
      <c r="AE383" s="146"/>
      <c r="AF383" s="297"/>
      <c r="AG383" s="287"/>
      <c r="AH383" s="146"/>
      <c r="AI383" s="297"/>
      <c r="AJ383" s="287"/>
      <c r="AK383" s="146"/>
      <c r="AL383" s="283"/>
    </row>
    <row r="384" spans="1:38" x14ac:dyDescent="0.25">
      <c r="A384" s="10" t="str">
        <f t="shared" si="5"/>
        <v/>
      </c>
      <c r="B384" s="127" t="str">
        <f>+IF(A384="1.",+Indsats!$A$1,+IF(A384="2.",+Indsats!$A$2,+IF(A384="3.",+Indsats!$A$3,+IF(A384="4.",+Indsats!$A$4,+IF(A384="5.",+Indsats!$A$5,+IF(A384="6.",+Indsats!$A$6,+IF(A384="7.",+Indsats!$A$7,+IF(A384="8.",+Indsats!$A$8,+IF(A384="9.",+Indsats!$A$9,+IF(A384="10",+Indsats!$A$10,+IF(A384="11",+Indsats!$A$11,+IF(A384="12",+Indsats!$A$12,+IF(A384="13",+Indsats!$A$13,+IF(A384="14",+Indsats!$A$14,"Mangler Aktionsnummer"))))))))))))))</f>
        <v>Mangler Aktionsnummer</v>
      </c>
      <c r="C384" s="56"/>
      <c r="D384" s="131"/>
      <c r="E384" s="133"/>
      <c r="F384" s="200"/>
      <c r="G384" s="200"/>
      <c r="H384" s="147" t="str">
        <f>IFERROR(+VLOOKUP(C384,Indsats!$B$1:$D$29,2,FALSE),"")</f>
        <v/>
      </c>
      <c r="I384" s="196"/>
      <c r="J384" s="181" t="str">
        <f>+IFERROR(+VLOOKUP(I384,Medlemsoversigt!A:D,2,FALSE),"")</f>
        <v/>
      </c>
      <c r="K384" s="181" t="str">
        <f>IFERROR(+VLOOKUP(I384,Medlemsoversigt!A:D,3,FALSE),"")</f>
        <v/>
      </c>
      <c r="L384" s="181" t="str">
        <f>IFERROR(IF(+VLOOKUP(I384,Medlemsoversigt!A:H,4,FALSE)=0,"",+VLOOKUP(I384,Medlemsoversigt!A:H,4,FALSE)),"")</f>
        <v/>
      </c>
      <c r="M384" s="279" t="str">
        <f>IFERROR(IF(+VLOOKUP(I384,Medlemsoversigt!A:K,10,FALSE)=0,"",+VLOOKUP(I384,Medlemsoversigt!A:K,10,FALSE)),"")</f>
        <v/>
      </c>
      <c r="N384" s="154"/>
      <c r="O384" s="286"/>
      <c r="P384" s="146"/>
      <c r="Q384" s="154"/>
      <c r="R384" s="287"/>
      <c r="S384" s="146"/>
      <c r="T384" s="154"/>
      <c r="U384" s="275"/>
      <c r="V384" s="283"/>
      <c r="W384" s="154"/>
      <c r="X384" s="287"/>
      <c r="Y384" s="146"/>
      <c r="Z384" s="297"/>
      <c r="AA384" s="275"/>
      <c r="AB384" s="275"/>
      <c r="AC384" s="154"/>
      <c r="AD384" s="287"/>
      <c r="AE384" s="146"/>
      <c r="AF384" s="297"/>
      <c r="AG384" s="287"/>
      <c r="AH384" s="146"/>
      <c r="AI384" s="297"/>
      <c r="AJ384" s="287"/>
      <c r="AK384" s="146"/>
      <c r="AL384" s="283"/>
    </row>
    <row r="385" spans="1:38" x14ac:dyDescent="0.25">
      <c r="A385" s="10" t="str">
        <f t="shared" si="5"/>
        <v/>
      </c>
      <c r="B385" s="127" t="str">
        <f>+IF(A385="1.",+Indsats!$A$1,+IF(A385="2.",+Indsats!$A$2,+IF(A385="3.",+Indsats!$A$3,+IF(A385="4.",+Indsats!$A$4,+IF(A385="5.",+Indsats!$A$5,+IF(A385="6.",+Indsats!$A$6,+IF(A385="7.",+Indsats!$A$7,+IF(A385="8.",+Indsats!$A$8,+IF(A385="9.",+Indsats!$A$9,+IF(A385="10",+Indsats!$A$10,+IF(A385="11",+Indsats!$A$11,+IF(A385="12",+Indsats!$A$12,+IF(A385="13",+Indsats!$A$13,+IF(A385="14",+Indsats!$A$14,"Mangler Aktionsnummer"))))))))))))))</f>
        <v>Mangler Aktionsnummer</v>
      </c>
      <c r="C385" s="56"/>
      <c r="D385" s="131"/>
      <c r="E385" s="133"/>
      <c r="F385" s="200"/>
      <c r="G385" s="200"/>
      <c r="H385" s="147" t="str">
        <f>IFERROR(+VLOOKUP(C385,Indsats!$B$1:$D$29,2,FALSE),"")</f>
        <v/>
      </c>
      <c r="I385" s="196"/>
      <c r="J385" s="181" t="str">
        <f>+IFERROR(+VLOOKUP(I385,Medlemsoversigt!A:D,2,FALSE),"")</f>
        <v/>
      </c>
      <c r="K385" s="181" t="str">
        <f>IFERROR(+VLOOKUP(I385,Medlemsoversigt!A:D,3,FALSE),"")</f>
        <v/>
      </c>
      <c r="L385" s="181" t="str">
        <f>IFERROR(IF(+VLOOKUP(I385,Medlemsoversigt!A:H,4,FALSE)=0,"",+VLOOKUP(I385,Medlemsoversigt!A:H,4,FALSE)),"")</f>
        <v/>
      </c>
      <c r="M385" s="279" t="str">
        <f>IFERROR(IF(+VLOOKUP(I385,Medlemsoversigt!A:K,10,FALSE)=0,"",+VLOOKUP(I385,Medlemsoversigt!A:K,10,FALSE)),"")</f>
        <v/>
      </c>
      <c r="N385" s="152"/>
      <c r="O385" s="287"/>
      <c r="P385" s="153"/>
      <c r="Q385" s="152"/>
      <c r="R385" s="286"/>
      <c r="S385" s="153"/>
      <c r="T385" s="152"/>
      <c r="U385" s="274"/>
      <c r="V385" s="282"/>
      <c r="W385" s="152"/>
      <c r="X385" s="286"/>
      <c r="Y385" s="153"/>
      <c r="Z385" s="296"/>
      <c r="AA385" s="274"/>
      <c r="AB385" s="274"/>
      <c r="AC385" s="152"/>
      <c r="AD385" s="286"/>
      <c r="AE385" s="153"/>
      <c r="AF385" s="296"/>
      <c r="AG385" s="286"/>
      <c r="AH385" s="153"/>
      <c r="AI385" s="296"/>
      <c r="AJ385" s="286"/>
      <c r="AK385" s="153"/>
      <c r="AL385" s="282"/>
    </row>
    <row r="386" spans="1:38" x14ac:dyDescent="0.25">
      <c r="A386" s="10" t="str">
        <f t="shared" si="5"/>
        <v/>
      </c>
      <c r="B386" s="127" t="str">
        <f>+IF(A386="1.",+Indsats!$A$1,+IF(A386="2.",+Indsats!$A$2,+IF(A386="3.",+Indsats!$A$3,+IF(A386="4.",+Indsats!$A$4,+IF(A386="5.",+Indsats!$A$5,+IF(A386="6.",+Indsats!$A$6,+IF(A386="7.",+Indsats!$A$7,+IF(A386="8.",+Indsats!$A$8,+IF(A386="9.",+Indsats!$A$9,+IF(A386="10",+Indsats!$A$10,+IF(A386="11",+Indsats!$A$11,+IF(A386="12",+Indsats!$A$12,+IF(A386="13",+Indsats!$A$13,+IF(A386="14",+Indsats!$A$14,"Mangler Aktionsnummer"))))))))))))))</f>
        <v>Mangler Aktionsnummer</v>
      </c>
      <c r="C386" s="56"/>
      <c r="D386" s="131"/>
      <c r="E386" s="133"/>
      <c r="F386" s="200"/>
      <c r="G386" s="200"/>
      <c r="H386" s="147" t="str">
        <f>IFERROR(+VLOOKUP(C386,Indsats!$B$1:$D$29,2,FALSE),"")</f>
        <v/>
      </c>
      <c r="I386" s="196"/>
      <c r="J386" s="181" t="str">
        <f>+IFERROR(+VLOOKUP(I386,Medlemsoversigt!A:D,2,FALSE),"")</f>
        <v/>
      </c>
      <c r="K386" s="181" t="str">
        <f>IFERROR(+VLOOKUP(I386,Medlemsoversigt!A:D,3,FALSE),"")</f>
        <v/>
      </c>
      <c r="L386" s="181" t="str">
        <f>IFERROR(IF(+VLOOKUP(I386,Medlemsoversigt!A:H,4,FALSE)=0,"",+VLOOKUP(I386,Medlemsoversigt!A:H,4,FALSE)),"")</f>
        <v/>
      </c>
      <c r="M386" s="279" t="str">
        <f>IFERROR(IF(+VLOOKUP(I386,Medlemsoversigt!A:K,10,FALSE)=0,"",+VLOOKUP(I386,Medlemsoversigt!A:K,10,FALSE)),"")</f>
        <v/>
      </c>
      <c r="N386" s="154"/>
      <c r="O386" s="286"/>
      <c r="P386" s="146"/>
      <c r="Q386" s="154"/>
      <c r="R386" s="287"/>
      <c r="S386" s="146"/>
      <c r="T386" s="154"/>
      <c r="U386" s="275"/>
      <c r="V386" s="283"/>
      <c r="W386" s="154"/>
      <c r="X386" s="287"/>
      <c r="Y386" s="146"/>
      <c r="Z386" s="297"/>
      <c r="AA386" s="275"/>
      <c r="AB386" s="275"/>
      <c r="AC386" s="154"/>
      <c r="AD386" s="287"/>
      <c r="AE386" s="146"/>
      <c r="AF386" s="297"/>
      <c r="AG386" s="287"/>
      <c r="AH386" s="146"/>
      <c r="AI386" s="297"/>
      <c r="AJ386" s="287"/>
      <c r="AK386" s="146"/>
      <c r="AL386" s="283"/>
    </row>
    <row r="387" spans="1:38" x14ac:dyDescent="0.25">
      <c r="A387" s="10" t="str">
        <f t="shared" si="5"/>
        <v/>
      </c>
      <c r="B387" s="127" t="str">
        <f>+IF(A387="1.",+Indsats!$A$1,+IF(A387="2.",+Indsats!$A$2,+IF(A387="3.",+Indsats!$A$3,+IF(A387="4.",+Indsats!$A$4,+IF(A387="5.",+Indsats!$A$5,+IF(A387="6.",+Indsats!$A$6,+IF(A387="7.",+Indsats!$A$7,+IF(A387="8.",+Indsats!$A$8,+IF(A387="9.",+Indsats!$A$9,+IF(A387="10",+Indsats!$A$10,+IF(A387="11",+Indsats!$A$11,+IF(A387="12",+Indsats!$A$12,+IF(A387="13",+Indsats!$A$13,+IF(A387="14",+Indsats!$A$14,"Mangler Aktionsnummer"))))))))))))))</f>
        <v>Mangler Aktionsnummer</v>
      </c>
      <c r="C387" s="56"/>
      <c r="D387" s="131"/>
      <c r="E387" s="133"/>
      <c r="F387" s="200"/>
      <c r="G387" s="200"/>
      <c r="H387" s="147" t="str">
        <f>IFERROR(+VLOOKUP(C387,Indsats!$B$1:$D$29,2,FALSE),"")</f>
        <v/>
      </c>
      <c r="I387" s="196"/>
      <c r="J387" s="181" t="str">
        <f>+IFERROR(+VLOOKUP(I387,Medlemsoversigt!A:D,2,FALSE),"")</f>
        <v/>
      </c>
      <c r="K387" s="181" t="str">
        <f>IFERROR(+VLOOKUP(I387,Medlemsoversigt!A:D,3,FALSE),"")</f>
        <v/>
      </c>
      <c r="L387" s="181" t="str">
        <f>IFERROR(IF(+VLOOKUP(I387,Medlemsoversigt!A:H,4,FALSE)=0,"",+VLOOKUP(I387,Medlemsoversigt!A:H,4,FALSE)),"")</f>
        <v/>
      </c>
      <c r="M387" s="279" t="str">
        <f>IFERROR(IF(+VLOOKUP(I387,Medlemsoversigt!A:K,10,FALSE)=0,"",+VLOOKUP(I387,Medlemsoversigt!A:K,10,FALSE)),"")</f>
        <v/>
      </c>
      <c r="N387" s="152"/>
      <c r="O387" s="287"/>
      <c r="P387" s="153"/>
      <c r="Q387" s="152"/>
      <c r="R387" s="286"/>
      <c r="S387" s="153"/>
      <c r="T387" s="152"/>
      <c r="U387" s="274"/>
      <c r="V387" s="282"/>
      <c r="W387" s="152"/>
      <c r="X387" s="286"/>
      <c r="Y387" s="153"/>
      <c r="Z387" s="296"/>
      <c r="AA387" s="274"/>
      <c r="AB387" s="274"/>
      <c r="AC387" s="152"/>
      <c r="AD387" s="286"/>
      <c r="AE387" s="153"/>
      <c r="AF387" s="296"/>
      <c r="AG387" s="286"/>
      <c r="AH387" s="153"/>
      <c r="AI387" s="296"/>
      <c r="AJ387" s="286"/>
      <c r="AK387" s="153"/>
      <c r="AL387" s="282"/>
    </row>
    <row r="388" spans="1:38" x14ac:dyDescent="0.25">
      <c r="A388" s="10" t="str">
        <f t="shared" si="5"/>
        <v/>
      </c>
      <c r="B388" s="127" t="str">
        <f>+IF(A388="1.",+Indsats!$A$1,+IF(A388="2.",+Indsats!$A$2,+IF(A388="3.",+Indsats!$A$3,+IF(A388="4.",+Indsats!$A$4,+IF(A388="5.",+Indsats!$A$5,+IF(A388="6.",+Indsats!$A$6,+IF(A388="7.",+Indsats!$A$7,+IF(A388="8.",+Indsats!$A$8,+IF(A388="9.",+Indsats!$A$9,+IF(A388="10",+Indsats!$A$10,+IF(A388="11",+Indsats!$A$11,+IF(A388="12",+Indsats!$A$12,+IF(A388="13",+Indsats!$A$13,+IF(A388="14",+Indsats!$A$14,"Mangler Aktionsnummer"))))))))))))))</f>
        <v>Mangler Aktionsnummer</v>
      </c>
      <c r="C388" s="56"/>
      <c r="D388" s="131"/>
      <c r="E388" s="133"/>
      <c r="F388" s="200"/>
      <c r="G388" s="200"/>
      <c r="H388" s="147" t="str">
        <f>IFERROR(+VLOOKUP(C388,Indsats!$B$1:$D$29,2,FALSE),"")</f>
        <v/>
      </c>
      <c r="I388" s="196"/>
      <c r="J388" s="181" t="str">
        <f>+IFERROR(+VLOOKUP(I388,Medlemsoversigt!A:D,2,FALSE),"")</f>
        <v/>
      </c>
      <c r="K388" s="181" t="str">
        <f>IFERROR(+VLOOKUP(I388,Medlemsoversigt!A:D,3,FALSE),"")</f>
        <v/>
      </c>
      <c r="L388" s="181" t="str">
        <f>IFERROR(IF(+VLOOKUP(I388,Medlemsoversigt!A:H,4,FALSE)=0,"",+VLOOKUP(I388,Medlemsoversigt!A:H,4,FALSE)),"")</f>
        <v/>
      </c>
      <c r="M388" s="279" t="str">
        <f>IFERROR(IF(+VLOOKUP(I388,Medlemsoversigt!A:K,10,FALSE)=0,"",+VLOOKUP(I388,Medlemsoversigt!A:K,10,FALSE)),"")</f>
        <v/>
      </c>
      <c r="N388" s="154"/>
      <c r="O388" s="286"/>
      <c r="P388" s="146"/>
      <c r="Q388" s="154"/>
      <c r="R388" s="287"/>
      <c r="S388" s="146"/>
      <c r="T388" s="154"/>
      <c r="U388" s="275"/>
      <c r="V388" s="283"/>
      <c r="W388" s="154"/>
      <c r="X388" s="287"/>
      <c r="Y388" s="146"/>
      <c r="Z388" s="297"/>
      <c r="AA388" s="275"/>
      <c r="AB388" s="275"/>
      <c r="AC388" s="154"/>
      <c r="AD388" s="287"/>
      <c r="AE388" s="146"/>
      <c r="AF388" s="297"/>
      <c r="AG388" s="287"/>
      <c r="AH388" s="146"/>
      <c r="AI388" s="297"/>
      <c r="AJ388" s="287"/>
      <c r="AK388" s="146"/>
      <c r="AL388" s="283"/>
    </row>
    <row r="389" spans="1:38" x14ac:dyDescent="0.25">
      <c r="A389" s="10" t="str">
        <f t="shared" si="5"/>
        <v/>
      </c>
      <c r="B389" s="127" t="str">
        <f>+IF(A389="1.",+Indsats!$A$1,+IF(A389="2.",+Indsats!$A$2,+IF(A389="3.",+Indsats!$A$3,+IF(A389="4.",+Indsats!$A$4,+IF(A389="5.",+Indsats!$A$5,+IF(A389="6.",+Indsats!$A$6,+IF(A389="7.",+Indsats!$A$7,+IF(A389="8.",+Indsats!$A$8,+IF(A389="9.",+Indsats!$A$9,+IF(A389="10",+Indsats!$A$10,+IF(A389="11",+Indsats!$A$11,+IF(A389="12",+Indsats!$A$12,+IF(A389="13",+Indsats!$A$13,+IF(A389="14",+Indsats!$A$14,"Mangler Aktionsnummer"))))))))))))))</f>
        <v>Mangler Aktionsnummer</v>
      </c>
      <c r="C389" s="56"/>
      <c r="D389" s="131"/>
      <c r="E389" s="133"/>
      <c r="F389" s="200"/>
      <c r="G389" s="200"/>
      <c r="H389" s="147" t="str">
        <f>IFERROR(+VLOOKUP(C389,Indsats!$B$1:$D$29,2,FALSE),"")</f>
        <v/>
      </c>
      <c r="I389" s="196"/>
      <c r="J389" s="181" t="str">
        <f>+IFERROR(+VLOOKUP(I389,Medlemsoversigt!A:D,2,FALSE),"")</f>
        <v/>
      </c>
      <c r="K389" s="181" t="str">
        <f>IFERROR(+VLOOKUP(I389,Medlemsoversigt!A:D,3,FALSE),"")</f>
        <v/>
      </c>
      <c r="L389" s="181" t="str">
        <f>IFERROR(IF(+VLOOKUP(I389,Medlemsoversigt!A:H,4,FALSE)=0,"",+VLOOKUP(I389,Medlemsoversigt!A:H,4,FALSE)),"")</f>
        <v/>
      </c>
      <c r="M389" s="279" t="str">
        <f>IFERROR(IF(+VLOOKUP(I389,Medlemsoversigt!A:K,10,FALSE)=0,"",+VLOOKUP(I389,Medlemsoversigt!A:K,10,FALSE)),"")</f>
        <v/>
      </c>
      <c r="N389" s="152"/>
      <c r="O389" s="287"/>
      <c r="P389" s="153"/>
      <c r="Q389" s="152"/>
      <c r="R389" s="286"/>
      <c r="S389" s="153"/>
      <c r="T389" s="152"/>
      <c r="U389" s="274"/>
      <c r="V389" s="282"/>
      <c r="W389" s="152"/>
      <c r="X389" s="286"/>
      <c r="Y389" s="153"/>
      <c r="Z389" s="296"/>
      <c r="AA389" s="274"/>
      <c r="AB389" s="274"/>
      <c r="AC389" s="152"/>
      <c r="AD389" s="286"/>
      <c r="AE389" s="153"/>
      <c r="AF389" s="296"/>
      <c r="AG389" s="286"/>
      <c r="AH389" s="153"/>
      <c r="AI389" s="296"/>
      <c r="AJ389" s="286"/>
      <c r="AK389" s="153"/>
      <c r="AL389" s="282"/>
    </row>
    <row r="390" spans="1:38" x14ac:dyDescent="0.25">
      <c r="A390" s="10" t="str">
        <f t="shared" si="5"/>
        <v/>
      </c>
      <c r="B390" s="127" t="str">
        <f>+IF(A390="1.",+Indsats!$A$1,+IF(A390="2.",+Indsats!$A$2,+IF(A390="3.",+Indsats!$A$3,+IF(A390="4.",+Indsats!$A$4,+IF(A390="5.",+Indsats!$A$5,+IF(A390="6.",+Indsats!$A$6,+IF(A390="7.",+Indsats!$A$7,+IF(A390="8.",+Indsats!$A$8,+IF(A390="9.",+Indsats!$A$9,+IF(A390="10",+Indsats!$A$10,+IF(A390="11",+Indsats!$A$11,+IF(A390="12",+Indsats!$A$12,+IF(A390="13",+Indsats!$A$13,+IF(A390="14",+Indsats!$A$14,"Mangler Aktionsnummer"))))))))))))))</f>
        <v>Mangler Aktionsnummer</v>
      </c>
      <c r="C390" s="56"/>
      <c r="D390" s="131"/>
      <c r="E390" s="133"/>
      <c r="F390" s="200"/>
      <c r="G390" s="200"/>
      <c r="H390" s="147" t="str">
        <f>IFERROR(+VLOOKUP(C390,Indsats!$B$1:$D$29,2,FALSE),"")</f>
        <v/>
      </c>
      <c r="I390" s="196"/>
      <c r="J390" s="181" t="str">
        <f>+IFERROR(+VLOOKUP(I390,Medlemsoversigt!A:D,2,FALSE),"")</f>
        <v/>
      </c>
      <c r="K390" s="181" t="str">
        <f>IFERROR(+VLOOKUP(I390,Medlemsoversigt!A:D,3,FALSE),"")</f>
        <v/>
      </c>
      <c r="L390" s="181" t="str">
        <f>IFERROR(IF(+VLOOKUP(I390,Medlemsoversigt!A:H,4,FALSE)=0,"",+VLOOKUP(I390,Medlemsoversigt!A:H,4,FALSE)),"")</f>
        <v/>
      </c>
      <c r="M390" s="279" t="str">
        <f>IFERROR(IF(+VLOOKUP(I390,Medlemsoversigt!A:K,10,FALSE)=0,"",+VLOOKUP(I390,Medlemsoversigt!A:K,10,FALSE)),"")</f>
        <v/>
      </c>
      <c r="N390" s="154"/>
      <c r="O390" s="286"/>
      <c r="P390" s="146"/>
      <c r="Q390" s="154"/>
      <c r="R390" s="287"/>
      <c r="S390" s="146"/>
      <c r="T390" s="154"/>
      <c r="U390" s="275"/>
      <c r="V390" s="283"/>
      <c r="W390" s="154"/>
      <c r="X390" s="287"/>
      <c r="Y390" s="146"/>
      <c r="Z390" s="297"/>
      <c r="AA390" s="275"/>
      <c r="AB390" s="275"/>
      <c r="AC390" s="154"/>
      <c r="AD390" s="287"/>
      <c r="AE390" s="146"/>
      <c r="AF390" s="297"/>
      <c r="AG390" s="287"/>
      <c r="AH390" s="146"/>
      <c r="AI390" s="297"/>
      <c r="AJ390" s="287"/>
      <c r="AK390" s="146"/>
      <c r="AL390" s="283"/>
    </row>
    <row r="391" spans="1:38" x14ac:dyDescent="0.25">
      <c r="A391" s="10" t="str">
        <f t="shared" ref="A391:A454" si="6">LEFT(C391,2)</f>
        <v/>
      </c>
      <c r="B391" s="127" t="str">
        <f>+IF(A391="1.",+Indsats!$A$1,+IF(A391="2.",+Indsats!$A$2,+IF(A391="3.",+Indsats!$A$3,+IF(A391="4.",+Indsats!$A$4,+IF(A391="5.",+Indsats!$A$5,+IF(A391="6.",+Indsats!$A$6,+IF(A391="7.",+Indsats!$A$7,+IF(A391="8.",+Indsats!$A$8,+IF(A391="9.",+Indsats!$A$9,+IF(A391="10",+Indsats!$A$10,+IF(A391="11",+Indsats!$A$11,+IF(A391="12",+Indsats!$A$12,+IF(A391="13",+Indsats!$A$13,+IF(A391="14",+Indsats!$A$14,"Mangler Aktionsnummer"))))))))))))))</f>
        <v>Mangler Aktionsnummer</v>
      </c>
      <c r="C391" s="56"/>
      <c r="D391" s="131"/>
      <c r="E391" s="133"/>
      <c r="F391" s="200"/>
      <c r="G391" s="200"/>
      <c r="H391" s="147" t="str">
        <f>IFERROR(+VLOOKUP(C391,Indsats!$B$1:$D$29,2,FALSE),"")</f>
        <v/>
      </c>
      <c r="I391" s="196"/>
      <c r="J391" s="181" t="str">
        <f>+IFERROR(+VLOOKUP(I391,Medlemsoversigt!A:D,2,FALSE),"")</f>
        <v/>
      </c>
      <c r="K391" s="181" t="str">
        <f>IFERROR(+VLOOKUP(I391,Medlemsoversigt!A:D,3,FALSE),"")</f>
        <v/>
      </c>
      <c r="L391" s="181" t="str">
        <f>IFERROR(IF(+VLOOKUP(I391,Medlemsoversigt!A:H,4,FALSE)=0,"",+VLOOKUP(I391,Medlemsoversigt!A:H,4,FALSE)),"")</f>
        <v/>
      </c>
      <c r="M391" s="279" t="str">
        <f>IFERROR(IF(+VLOOKUP(I391,Medlemsoversigt!A:K,10,FALSE)=0,"",+VLOOKUP(I391,Medlemsoversigt!A:K,10,FALSE)),"")</f>
        <v/>
      </c>
      <c r="N391" s="152"/>
      <c r="O391" s="287"/>
      <c r="P391" s="153"/>
      <c r="Q391" s="152"/>
      <c r="R391" s="286"/>
      <c r="S391" s="153"/>
      <c r="T391" s="152"/>
      <c r="U391" s="274"/>
      <c r="V391" s="282"/>
      <c r="W391" s="152"/>
      <c r="X391" s="286"/>
      <c r="Y391" s="153"/>
      <c r="Z391" s="296"/>
      <c r="AA391" s="274"/>
      <c r="AB391" s="274"/>
      <c r="AC391" s="152"/>
      <c r="AD391" s="286"/>
      <c r="AE391" s="153"/>
      <c r="AF391" s="296"/>
      <c r="AG391" s="286"/>
      <c r="AH391" s="153"/>
      <c r="AI391" s="296"/>
      <c r="AJ391" s="286"/>
      <c r="AK391" s="153"/>
      <c r="AL391" s="282"/>
    </row>
    <row r="392" spans="1:38" x14ac:dyDescent="0.25">
      <c r="A392" s="10" t="str">
        <f t="shared" si="6"/>
        <v/>
      </c>
      <c r="B392" s="127" t="str">
        <f>+IF(A392="1.",+Indsats!$A$1,+IF(A392="2.",+Indsats!$A$2,+IF(A392="3.",+Indsats!$A$3,+IF(A392="4.",+Indsats!$A$4,+IF(A392="5.",+Indsats!$A$5,+IF(A392="6.",+Indsats!$A$6,+IF(A392="7.",+Indsats!$A$7,+IF(A392="8.",+Indsats!$A$8,+IF(A392="9.",+Indsats!$A$9,+IF(A392="10",+Indsats!$A$10,+IF(A392="11",+Indsats!$A$11,+IF(A392="12",+Indsats!$A$12,+IF(A392="13",+Indsats!$A$13,+IF(A392="14",+Indsats!$A$14,"Mangler Aktionsnummer"))))))))))))))</f>
        <v>Mangler Aktionsnummer</v>
      </c>
      <c r="C392" s="56"/>
      <c r="D392" s="131"/>
      <c r="E392" s="133"/>
      <c r="F392" s="200"/>
      <c r="G392" s="200"/>
      <c r="H392" s="147" t="str">
        <f>IFERROR(+VLOOKUP(C392,Indsats!$B$1:$D$29,2,FALSE),"")</f>
        <v/>
      </c>
      <c r="I392" s="196"/>
      <c r="J392" s="181" t="str">
        <f>+IFERROR(+VLOOKUP(I392,Medlemsoversigt!A:D,2,FALSE),"")</f>
        <v/>
      </c>
      <c r="K392" s="181" t="str">
        <f>IFERROR(+VLOOKUP(I392,Medlemsoversigt!A:D,3,FALSE),"")</f>
        <v/>
      </c>
      <c r="L392" s="181" t="str">
        <f>IFERROR(IF(+VLOOKUP(I392,Medlemsoversigt!A:H,4,FALSE)=0,"",+VLOOKUP(I392,Medlemsoversigt!A:H,4,FALSE)),"")</f>
        <v/>
      </c>
      <c r="M392" s="279" t="str">
        <f>IFERROR(IF(+VLOOKUP(I392,Medlemsoversigt!A:K,10,FALSE)=0,"",+VLOOKUP(I392,Medlemsoversigt!A:K,10,FALSE)),"")</f>
        <v/>
      </c>
      <c r="N392" s="154"/>
      <c r="O392" s="286"/>
      <c r="P392" s="146"/>
      <c r="Q392" s="154"/>
      <c r="R392" s="287"/>
      <c r="S392" s="146"/>
      <c r="T392" s="154"/>
      <c r="U392" s="275"/>
      <c r="V392" s="283"/>
      <c r="W392" s="154"/>
      <c r="X392" s="287"/>
      <c r="Y392" s="146"/>
      <c r="Z392" s="297"/>
      <c r="AA392" s="275"/>
      <c r="AB392" s="275"/>
      <c r="AC392" s="154"/>
      <c r="AD392" s="287"/>
      <c r="AE392" s="146"/>
      <c r="AF392" s="297"/>
      <c r="AG392" s="287"/>
      <c r="AH392" s="146"/>
      <c r="AI392" s="297"/>
      <c r="AJ392" s="287"/>
      <c r="AK392" s="146"/>
      <c r="AL392" s="283"/>
    </row>
    <row r="393" spans="1:38" x14ac:dyDescent="0.25">
      <c r="A393" s="10" t="str">
        <f t="shared" si="6"/>
        <v/>
      </c>
      <c r="B393" s="127" t="str">
        <f>+IF(A393="1.",+Indsats!$A$1,+IF(A393="2.",+Indsats!$A$2,+IF(A393="3.",+Indsats!$A$3,+IF(A393="4.",+Indsats!$A$4,+IF(A393="5.",+Indsats!$A$5,+IF(A393="6.",+Indsats!$A$6,+IF(A393="7.",+Indsats!$A$7,+IF(A393="8.",+Indsats!$A$8,+IF(A393="9.",+Indsats!$A$9,+IF(A393="10",+Indsats!$A$10,+IF(A393="11",+Indsats!$A$11,+IF(A393="12",+Indsats!$A$12,+IF(A393="13",+Indsats!$A$13,+IF(A393="14",+Indsats!$A$14,"Mangler Aktionsnummer"))))))))))))))</f>
        <v>Mangler Aktionsnummer</v>
      </c>
      <c r="C393" s="56"/>
      <c r="D393" s="131"/>
      <c r="E393" s="133"/>
      <c r="F393" s="200"/>
      <c r="G393" s="200"/>
      <c r="H393" s="147" t="str">
        <f>IFERROR(+VLOOKUP(C393,Indsats!$B$1:$D$29,2,FALSE),"")</f>
        <v/>
      </c>
      <c r="I393" s="196"/>
      <c r="J393" s="181" t="str">
        <f>+IFERROR(+VLOOKUP(I393,Medlemsoversigt!A:D,2,FALSE),"")</f>
        <v/>
      </c>
      <c r="K393" s="181" t="str">
        <f>IFERROR(+VLOOKUP(I393,Medlemsoversigt!A:D,3,FALSE),"")</f>
        <v/>
      </c>
      <c r="L393" s="181" t="str">
        <f>IFERROR(IF(+VLOOKUP(I393,Medlemsoversigt!A:H,4,FALSE)=0,"",+VLOOKUP(I393,Medlemsoversigt!A:H,4,FALSE)),"")</f>
        <v/>
      </c>
      <c r="M393" s="279" t="str">
        <f>IFERROR(IF(+VLOOKUP(I393,Medlemsoversigt!A:K,10,FALSE)=0,"",+VLOOKUP(I393,Medlemsoversigt!A:K,10,FALSE)),"")</f>
        <v/>
      </c>
      <c r="N393" s="152"/>
      <c r="O393" s="287"/>
      <c r="P393" s="153"/>
      <c r="Q393" s="152"/>
      <c r="R393" s="286"/>
      <c r="S393" s="153"/>
      <c r="T393" s="152"/>
      <c r="U393" s="274"/>
      <c r="V393" s="282"/>
      <c r="W393" s="152"/>
      <c r="X393" s="286"/>
      <c r="Y393" s="153"/>
      <c r="Z393" s="296"/>
      <c r="AA393" s="274"/>
      <c r="AB393" s="274"/>
      <c r="AC393" s="152"/>
      <c r="AD393" s="286"/>
      <c r="AE393" s="153"/>
      <c r="AF393" s="296"/>
      <c r="AG393" s="286"/>
      <c r="AH393" s="153"/>
      <c r="AI393" s="296"/>
      <c r="AJ393" s="286"/>
      <c r="AK393" s="153"/>
      <c r="AL393" s="282"/>
    </row>
    <row r="394" spans="1:38" x14ac:dyDescent="0.25">
      <c r="A394" s="10" t="str">
        <f t="shared" si="6"/>
        <v/>
      </c>
      <c r="B394" s="127" t="str">
        <f>+IF(A394="1.",+Indsats!$A$1,+IF(A394="2.",+Indsats!$A$2,+IF(A394="3.",+Indsats!$A$3,+IF(A394="4.",+Indsats!$A$4,+IF(A394="5.",+Indsats!$A$5,+IF(A394="6.",+Indsats!$A$6,+IF(A394="7.",+Indsats!$A$7,+IF(A394="8.",+Indsats!$A$8,+IF(A394="9.",+Indsats!$A$9,+IF(A394="10",+Indsats!$A$10,+IF(A394="11",+Indsats!$A$11,+IF(A394="12",+Indsats!$A$12,+IF(A394="13",+Indsats!$A$13,+IF(A394="14",+Indsats!$A$14,"Mangler Aktionsnummer"))))))))))))))</f>
        <v>Mangler Aktionsnummer</v>
      </c>
      <c r="C394" s="56"/>
      <c r="D394" s="131"/>
      <c r="E394" s="133"/>
      <c r="F394" s="200"/>
      <c r="G394" s="200"/>
      <c r="H394" s="147" t="str">
        <f>IFERROR(+VLOOKUP(C394,Indsats!$B$1:$D$29,2,FALSE),"")</f>
        <v/>
      </c>
      <c r="I394" s="196"/>
      <c r="J394" s="181" t="str">
        <f>+IFERROR(+VLOOKUP(I394,Medlemsoversigt!A:D,2,FALSE),"")</f>
        <v/>
      </c>
      <c r="K394" s="181" t="str">
        <f>IFERROR(+VLOOKUP(I394,Medlemsoversigt!A:D,3,FALSE),"")</f>
        <v/>
      </c>
      <c r="L394" s="181" t="str">
        <f>IFERROR(IF(+VLOOKUP(I394,Medlemsoversigt!A:H,4,FALSE)=0,"",+VLOOKUP(I394,Medlemsoversigt!A:H,4,FALSE)),"")</f>
        <v/>
      </c>
      <c r="M394" s="279" t="str">
        <f>IFERROR(IF(+VLOOKUP(I394,Medlemsoversigt!A:K,10,FALSE)=0,"",+VLOOKUP(I394,Medlemsoversigt!A:K,10,FALSE)),"")</f>
        <v/>
      </c>
      <c r="N394" s="154"/>
      <c r="O394" s="286"/>
      <c r="P394" s="146"/>
      <c r="Q394" s="154"/>
      <c r="R394" s="287"/>
      <c r="S394" s="146"/>
      <c r="T394" s="154"/>
      <c r="U394" s="275"/>
      <c r="V394" s="283"/>
      <c r="W394" s="154"/>
      <c r="X394" s="287"/>
      <c r="Y394" s="146"/>
      <c r="Z394" s="297"/>
      <c r="AA394" s="275"/>
      <c r="AB394" s="275"/>
      <c r="AC394" s="154"/>
      <c r="AD394" s="287"/>
      <c r="AE394" s="146"/>
      <c r="AF394" s="297"/>
      <c r="AG394" s="287"/>
      <c r="AH394" s="146"/>
      <c r="AI394" s="297"/>
      <c r="AJ394" s="287"/>
      <c r="AK394" s="146"/>
      <c r="AL394" s="283"/>
    </row>
    <row r="395" spans="1:38" x14ac:dyDescent="0.25">
      <c r="A395" s="10" t="str">
        <f t="shared" si="6"/>
        <v/>
      </c>
      <c r="B395" s="127" t="str">
        <f>+IF(A395="1.",+Indsats!$A$1,+IF(A395="2.",+Indsats!$A$2,+IF(A395="3.",+Indsats!$A$3,+IF(A395="4.",+Indsats!$A$4,+IF(A395="5.",+Indsats!$A$5,+IF(A395="6.",+Indsats!$A$6,+IF(A395="7.",+Indsats!$A$7,+IF(A395="8.",+Indsats!$A$8,+IF(A395="9.",+Indsats!$A$9,+IF(A395="10",+Indsats!$A$10,+IF(A395="11",+Indsats!$A$11,+IF(A395="12",+Indsats!$A$12,+IF(A395="13",+Indsats!$A$13,+IF(A395="14",+Indsats!$A$14,"Mangler Aktionsnummer"))))))))))))))</f>
        <v>Mangler Aktionsnummer</v>
      </c>
      <c r="C395" s="56"/>
      <c r="D395" s="131"/>
      <c r="E395" s="133"/>
      <c r="F395" s="200"/>
      <c r="G395" s="200"/>
      <c r="H395" s="147" t="str">
        <f>IFERROR(+VLOOKUP(C395,Indsats!$B$1:$D$29,2,FALSE),"")</f>
        <v/>
      </c>
      <c r="I395" s="196"/>
      <c r="J395" s="181" t="str">
        <f>+IFERROR(+VLOOKUP(I395,Medlemsoversigt!A:D,2,FALSE),"")</f>
        <v/>
      </c>
      <c r="K395" s="181" t="str">
        <f>IFERROR(+VLOOKUP(I395,Medlemsoversigt!A:D,3,FALSE),"")</f>
        <v/>
      </c>
      <c r="L395" s="181" t="str">
        <f>IFERROR(IF(+VLOOKUP(I395,Medlemsoversigt!A:H,4,FALSE)=0,"",+VLOOKUP(I395,Medlemsoversigt!A:H,4,FALSE)),"")</f>
        <v/>
      </c>
      <c r="M395" s="279" t="str">
        <f>IFERROR(IF(+VLOOKUP(I395,Medlemsoversigt!A:K,10,FALSE)=0,"",+VLOOKUP(I395,Medlemsoversigt!A:K,10,FALSE)),"")</f>
        <v/>
      </c>
      <c r="N395" s="152"/>
      <c r="O395" s="287"/>
      <c r="P395" s="153"/>
      <c r="Q395" s="152"/>
      <c r="R395" s="286"/>
      <c r="S395" s="153"/>
      <c r="T395" s="152"/>
      <c r="U395" s="274"/>
      <c r="V395" s="282"/>
      <c r="W395" s="152"/>
      <c r="X395" s="286"/>
      <c r="Y395" s="153"/>
      <c r="Z395" s="296"/>
      <c r="AA395" s="274"/>
      <c r="AB395" s="274"/>
      <c r="AC395" s="152"/>
      <c r="AD395" s="286"/>
      <c r="AE395" s="153"/>
      <c r="AF395" s="296"/>
      <c r="AG395" s="286"/>
      <c r="AH395" s="153"/>
      <c r="AI395" s="296"/>
      <c r="AJ395" s="286"/>
      <c r="AK395" s="153"/>
      <c r="AL395" s="282"/>
    </row>
    <row r="396" spans="1:38" x14ac:dyDescent="0.25">
      <c r="A396" s="10" t="str">
        <f t="shared" si="6"/>
        <v/>
      </c>
      <c r="B396" s="127" t="str">
        <f>+IF(A396="1.",+Indsats!$A$1,+IF(A396="2.",+Indsats!$A$2,+IF(A396="3.",+Indsats!$A$3,+IF(A396="4.",+Indsats!$A$4,+IF(A396="5.",+Indsats!$A$5,+IF(A396="6.",+Indsats!$A$6,+IF(A396="7.",+Indsats!$A$7,+IF(A396="8.",+Indsats!$A$8,+IF(A396="9.",+Indsats!$A$9,+IF(A396="10",+Indsats!$A$10,+IF(A396="11",+Indsats!$A$11,+IF(A396="12",+Indsats!$A$12,+IF(A396="13",+Indsats!$A$13,+IF(A396="14",+Indsats!$A$14,"Mangler Aktionsnummer"))))))))))))))</f>
        <v>Mangler Aktionsnummer</v>
      </c>
      <c r="C396" s="56"/>
      <c r="D396" s="131"/>
      <c r="E396" s="133"/>
      <c r="F396" s="200"/>
      <c r="G396" s="200"/>
      <c r="H396" s="147" t="str">
        <f>IFERROR(+VLOOKUP(C396,Indsats!$B$1:$D$29,2,FALSE),"")</f>
        <v/>
      </c>
      <c r="I396" s="196"/>
      <c r="J396" s="181" t="str">
        <f>+IFERROR(+VLOOKUP(I396,Medlemsoversigt!A:D,2,FALSE),"")</f>
        <v/>
      </c>
      <c r="K396" s="181" t="str">
        <f>IFERROR(+VLOOKUP(I396,Medlemsoversigt!A:D,3,FALSE),"")</f>
        <v/>
      </c>
      <c r="L396" s="181" t="str">
        <f>IFERROR(IF(+VLOOKUP(I396,Medlemsoversigt!A:H,4,FALSE)=0,"",+VLOOKUP(I396,Medlemsoversigt!A:H,4,FALSE)),"")</f>
        <v/>
      </c>
      <c r="M396" s="279" t="str">
        <f>IFERROR(IF(+VLOOKUP(I396,Medlemsoversigt!A:K,10,FALSE)=0,"",+VLOOKUP(I396,Medlemsoversigt!A:K,10,FALSE)),"")</f>
        <v/>
      </c>
      <c r="N396" s="154"/>
      <c r="O396" s="286"/>
      <c r="P396" s="146"/>
      <c r="Q396" s="154"/>
      <c r="R396" s="287"/>
      <c r="S396" s="146"/>
      <c r="T396" s="154"/>
      <c r="U396" s="275"/>
      <c r="V396" s="283"/>
      <c r="W396" s="154"/>
      <c r="X396" s="287"/>
      <c r="Y396" s="146"/>
      <c r="Z396" s="297"/>
      <c r="AA396" s="275"/>
      <c r="AB396" s="275"/>
      <c r="AC396" s="154"/>
      <c r="AD396" s="287"/>
      <c r="AE396" s="146"/>
      <c r="AF396" s="297"/>
      <c r="AG396" s="287"/>
      <c r="AH396" s="146"/>
      <c r="AI396" s="297"/>
      <c r="AJ396" s="287"/>
      <c r="AK396" s="146"/>
      <c r="AL396" s="283"/>
    </row>
    <row r="397" spans="1:38" x14ac:dyDescent="0.25">
      <c r="A397" s="10" t="str">
        <f t="shared" si="6"/>
        <v/>
      </c>
      <c r="B397" s="127" t="str">
        <f>+IF(A397="1.",+Indsats!$A$1,+IF(A397="2.",+Indsats!$A$2,+IF(A397="3.",+Indsats!$A$3,+IF(A397="4.",+Indsats!$A$4,+IF(A397="5.",+Indsats!$A$5,+IF(A397="6.",+Indsats!$A$6,+IF(A397="7.",+Indsats!$A$7,+IF(A397="8.",+Indsats!$A$8,+IF(A397="9.",+Indsats!$A$9,+IF(A397="10",+Indsats!$A$10,+IF(A397="11",+Indsats!$A$11,+IF(A397="12",+Indsats!$A$12,+IF(A397="13",+Indsats!$A$13,+IF(A397="14",+Indsats!$A$14,"Mangler Aktionsnummer"))))))))))))))</f>
        <v>Mangler Aktionsnummer</v>
      </c>
      <c r="C397" s="56"/>
      <c r="D397" s="131"/>
      <c r="E397" s="133"/>
      <c r="F397" s="200"/>
      <c r="G397" s="200"/>
      <c r="H397" s="147" t="str">
        <f>IFERROR(+VLOOKUP(C397,Indsats!$B$1:$D$29,2,FALSE),"")</f>
        <v/>
      </c>
      <c r="I397" s="196"/>
      <c r="J397" s="181" t="str">
        <f>+IFERROR(+VLOOKUP(I397,Medlemsoversigt!A:D,2,FALSE),"")</f>
        <v/>
      </c>
      <c r="K397" s="181" t="str">
        <f>IFERROR(+VLOOKUP(I397,Medlemsoversigt!A:D,3,FALSE),"")</f>
        <v/>
      </c>
      <c r="L397" s="181" t="str">
        <f>IFERROR(IF(+VLOOKUP(I397,Medlemsoversigt!A:H,4,FALSE)=0,"",+VLOOKUP(I397,Medlemsoversigt!A:H,4,FALSE)),"")</f>
        <v/>
      </c>
      <c r="M397" s="279" t="str">
        <f>IFERROR(IF(+VLOOKUP(I397,Medlemsoversigt!A:K,10,FALSE)=0,"",+VLOOKUP(I397,Medlemsoversigt!A:K,10,FALSE)),"")</f>
        <v/>
      </c>
      <c r="N397" s="152"/>
      <c r="O397" s="287"/>
      <c r="P397" s="153"/>
      <c r="Q397" s="152"/>
      <c r="R397" s="286"/>
      <c r="S397" s="153"/>
      <c r="T397" s="152"/>
      <c r="U397" s="274"/>
      <c r="V397" s="282"/>
      <c r="W397" s="152"/>
      <c r="X397" s="286"/>
      <c r="Y397" s="153"/>
      <c r="Z397" s="296"/>
      <c r="AA397" s="274"/>
      <c r="AB397" s="274"/>
      <c r="AC397" s="152"/>
      <c r="AD397" s="286"/>
      <c r="AE397" s="153"/>
      <c r="AF397" s="296"/>
      <c r="AG397" s="286"/>
      <c r="AH397" s="153"/>
      <c r="AI397" s="296"/>
      <c r="AJ397" s="286"/>
      <c r="AK397" s="153"/>
      <c r="AL397" s="282"/>
    </row>
    <row r="398" spans="1:38" x14ac:dyDescent="0.25">
      <c r="A398" s="10" t="str">
        <f t="shared" si="6"/>
        <v/>
      </c>
      <c r="B398" s="127" t="str">
        <f>+IF(A398="1.",+Indsats!$A$1,+IF(A398="2.",+Indsats!$A$2,+IF(A398="3.",+Indsats!$A$3,+IF(A398="4.",+Indsats!$A$4,+IF(A398="5.",+Indsats!$A$5,+IF(A398="6.",+Indsats!$A$6,+IF(A398="7.",+Indsats!$A$7,+IF(A398="8.",+Indsats!$A$8,+IF(A398="9.",+Indsats!$A$9,+IF(A398="10",+Indsats!$A$10,+IF(A398="11",+Indsats!$A$11,+IF(A398="12",+Indsats!$A$12,+IF(A398="13",+Indsats!$A$13,+IF(A398="14",+Indsats!$A$14,"Mangler Aktionsnummer"))))))))))))))</f>
        <v>Mangler Aktionsnummer</v>
      </c>
      <c r="C398" s="56"/>
      <c r="D398" s="131"/>
      <c r="E398" s="133"/>
      <c r="F398" s="200"/>
      <c r="G398" s="200"/>
      <c r="H398" s="147" t="str">
        <f>IFERROR(+VLOOKUP(C398,Indsats!$B$1:$D$29,2,FALSE),"")</f>
        <v/>
      </c>
      <c r="I398" s="196"/>
      <c r="J398" s="181" t="str">
        <f>+IFERROR(+VLOOKUP(I398,Medlemsoversigt!A:D,2,FALSE),"")</f>
        <v/>
      </c>
      <c r="K398" s="181" t="str">
        <f>IFERROR(+VLOOKUP(I398,Medlemsoversigt!A:D,3,FALSE),"")</f>
        <v/>
      </c>
      <c r="L398" s="181" t="str">
        <f>IFERROR(IF(+VLOOKUP(I398,Medlemsoversigt!A:H,4,FALSE)=0,"",+VLOOKUP(I398,Medlemsoversigt!A:H,4,FALSE)),"")</f>
        <v/>
      </c>
      <c r="M398" s="279" t="str">
        <f>IFERROR(IF(+VLOOKUP(I398,Medlemsoversigt!A:K,10,FALSE)=0,"",+VLOOKUP(I398,Medlemsoversigt!A:K,10,FALSE)),"")</f>
        <v/>
      </c>
      <c r="N398" s="154"/>
      <c r="O398" s="286"/>
      <c r="P398" s="146"/>
      <c r="Q398" s="154"/>
      <c r="R398" s="287"/>
      <c r="S398" s="146"/>
      <c r="T398" s="154"/>
      <c r="U398" s="275"/>
      <c r="V398" s="283"/>
      <c r="W398" s="154"/>
      <c r="X398" s="287"/>
      <c r="Y398" s="146"/>
      <c r="Z398" s="297"/>
      <c r="AA398" s="275"/>
      <c r="AB398" s="275"/>
      <c r="AC398" s="154"/>
      <c r="AD398" s="287"/>
      <c r="AE398" s="146"/>
      <c r="AF398" s="297"/>
      <c r="AG398" s="287"/>
      <c r="AH398" s="146"/>
      <c r="AI398" s="297"/>
      <c r="AJ398" s="287"/>
      <c r="AK398" s="146"/>
      <c r="AL398" s="283"/>
    </row>
    <row r="399" spans="1:38" x14ac:dyDescent="0.25">
      <c r="A399" s="10" t="str">
        <f t="shared" si="6"/>
        <v/>
      </c>
      <c r="B399" s="127" t="str">
        <f>+IF(A399="1.",+Indsats!$A$1,+IF(A399="2.",+Indsats!$A$2,+IF(A399="3.",+Indsats!$A$3,+IF(A399="4.",+Indsats!$A$4,+IF(A399="5.",+Indsats!$A$5,+IF(A399="6.",+Indsats!$A$6,+IF(A399="7.",+Indsats!$A$7,+IF(A399="8.",+Indsats!$A$8,+IF(A399="9.",+Indsats!$A$9,+IF(A399="10",+Indsats!$A$10,+IF(A399="11",+Indsats!$A$11,+IF(A399="12",+Indsats!$A$12,+IF(A399="13",+Indsats!$A$13,+IF(A399="14",+Indsats!$A$14,"Mangler Aktionsnummer"))))))))))))))</f>
        <v>Mangler Aktionsnummer</v>
      </c>
      <c r="C399" s="56"/>
      <c r="D399" s="131"/>
      <c r="E399" s="133"/>
      <c r="F399" s="200"/>
      <c r="G399" s="200"/>
      <c r="H399" s="147" t="str">
        <f>IFERROR(+VLOOKUP(C399,Indsats!$B$1:$D$29,2,FALSE),"")</f>
        <v/>
      </c>
      <c r="I399" s="196"/>
      <c r="J399" s="181" t="str">
        <f>+IFERROR(+VLOOKUP(I399,Medlemsoversigt!A:D,2,FALSE),"")</f>
        <v/>
      </c>
      <c r="K399" s="181" t="str">
        <f>IFERROR(+VLOOKUP(I399,Medlemsoversigt!A:D,3,FALSE),"")</f>
        <v/>
      </c>
      <c r="L399" s="181" t="str">
        <f>IFERROR(IF(+VLOOKUP(I399,Medlemsoversigt!A:H,4,FALSE)=0,"",+VLOOKUP(I399,Medlemsoversigt!A:H,4,FALSE)),"")</f>
        <v/>
      </c>
      <c r="M399" s="279" t="str">
        <f>IFERROR(IF(+VLOOKUP(I399,Medlemsoversigt!A:K,10,FALSE)=0,"",+VLOOKUP(I399,Medlemsoversigt!A:K,10,FALSE)),"")</f>
        <v/>
      </c>
      <c r="N399" s="152"/>
      <c r="O399" s="287"/>
      <c r="P399" s="153"/>
      <c r="Q399" s="152"/>
      <c r="R399" s="286"/>
      <c r="S399" s="153"/>
      <c r="T399" s="152"/>
      <c r="U399" s="274"/>
      <c r="V399" s="282"/>
      <c r="W399" s="152"/>
      <c r="X399" s="286"/>
      <c r="Y399" s="153"/>
      <c r="Z399" s="296"/>
      <c r="AA399" s="274"/>
      <c r="AB399" s="274"/>
      <c r="AC399" s="152"/>
      <c r="AD399" s="286"/>
      <c r="AE399" s="153"/>
      <c r="AF399" s="296"/>
      <c r="AG399" s="286"/>
      <c r="AH399" s="153"/>
      <c r="AI399" s="296"/>
      <c r="AJ399" s="286"/>
      <c r="AK399" s="153"/>
      <c r="AL399" s="282"/>
    </row>
    <row r="400" spans="1:38" x14ac:dyDescent="0.25">
      <c r="A400" s="10" t="str">
        <f t="shared" si="6"/>
        <v/>
      </c>
      <c r="B400" s="127" t="str">
        <f>+IF(A400="1.",+Indsats!$A$1,+IF(A400="2.",+Indsats!$A$2,+IF(A400="3.",+Indsats!$A$3,+IF(A400="4.",+Indsats!$A$4,+IF(A400="5.",+Indsats!$A$5,+IF(A400="6.",+Indsats!$A$6,+IF(A400="7.",+Indsats!$A$7,+IF(A400="8.",+Indsats!$A$8,+IF(A400="9.",+Indsats!$A$9,+IF(A400="10",+Indsats!$A$10,+IF(A400="11",+Indsats!$A$11,+IF(A400="12",+Indsats!$A$12,+IF(A400="13",+Indsats!$A$13,+IF(A400="14",+Indsats!$A$14,"Mangler Aktionsnummer"))))))))))))))</f>
        <v>Mangler Aktionsnummer</v>
      </c>
      <c r="C400" s="56"/>
      <c r="D400" s="131"/>
      <c r="E400" s="133"/>
      <c r="F400" s="200"/>
      <c r="G400" s="200"/>
      <c r="H400" s="147" t="str">
        <f>IFERROR(+VLOOKUP(C400,Indsats!$B$1:$D$29,2,FALSE),"")</f>
        <v/>
      </c>
      <c r="I400" s="196"/>
      <c r="J400" s="181" t="str">
        <f>+IFERROR(+VLOOKUP(I400,Medlemsoversigt!A:D,2,FALSE),"")</f>
        <v/>
      </c>
      <c r="K400" s="181" t="str">
        <f>IFERROR(+VLOOKUP(I400,Medlemsoversigt!A:D,3,FALSE),"")</f>
        <v/>
      </c>
      <c r="L400" s="181" t="str">
        <f>IFERROR(IF(+VLOOKUP(I400,Medlemsoversigt!A:H,4,FALSE)=0,"",+VLOOKUP(I400,Medlemsoversigt!A:H,4,FALSE)),"")</f>
        <v/>
      </c>
      <c r="M400" s="279" t="str">
        <f>IFERROR(IF(+VLOOKUP(I400,Medlemsoversigt!A:K,10,FALSE)=0,"",+VLOOKUP(I400,Medlemsoversigt!A:K,10,FALSE)),"")</f>
        <v/>
      </c>
      <c r="N400" s="154"/>
      <c r="O400" s="286"/>
      <c r="P400" s="146"/>
      <c r="Q400" s="154"/>
      <c r="R400" s="287"/>
      <c r="S400" s="146"/>
      <c r="T400" s="154"/>
      <c r="U400" s="275"/>
      <c r="V400" s="283"/>
      <c r="W400" s="154"/>
      <c r="X400" s="287"/>
      <c r="Y400" s="146"/>
      <c r="Z400" s="297"/>
      <c r="AA400" s="275"/>
      <c r="AB400" s="275"/>
      <c r="AC400" s="154"/>
      <c r="AD400" s="287"/>
      <c r="AE400" s="146"/>
      <c r="AF400" s="297"/>
      <c r="AG400" s="287"/>
      <c r="AH400" s="146"/>
      <c r="AI400" s="297"/>
      <c r="AJ400" s="287"/>
      <c r="AK400" s="146"/>
      <c r="AL400" s="283"/>
    </row>
    <row r="401" spans="1:38" x14ac:dyDescent="0.25">
      <c r="A401" s="10" t="str">
        <f t="shared" si="6"/>
        <v/>
      </c>
      <c r="B401" s="127" t="str">
        <f>+IF(A401="1.",+Indsats!$A$1,+IF(A401="2.",+Indsats!$A$2,+IF(A401="3.",+Indsats!$A$3,+IF(A401="4.",+Indsats!$A$4,+IF(A401="5.",+Indsats!$A$5,+IF(A401="6.",+Indsats!$A$6,+IF(A401="7.",+Indsats!$A$7,+IF(A401="8.",+Indsats!$A$8,+IF(A401="9.",+Indsats!$A$9,+IF(A401="10",+Indsats!$A$10,+IF(A401="11",+Indsats!$A$11,+IF(A401="12",+Indsats!$A$12,+IF(A401="13",+Indsats!$A$13,+IF(A401="14",+Indsats!$A$14,"Mangler Aktionsnummer"))))))))))))))</f>
        <v>Mangler Aktionsnummer</v>
      </c>
      <c r="C401" s="56"/>
      <c r="D401" s="131"/>
      <c r="E401" s="133"/>
      <c r="F401" s="200"/>
      <c r="G401" s="200"/>
      <c r="H401" s="147" t="str">
        <f>IFERROR(+VLOOKUP(C401,Indsats!$B$1:$D$29,2,FALSE),"")</f>
        <v/>
      </c>
      <c r="I401" s="196"/>
      <c r="J401" s="181" t="str">
        <f>+IFERROR(+VLOOKUP(I401,Medlemsoversigt!A:D,2,FALSE),"")</f>
        <v/>
      </c>
      <c r="K401" s="181" t="str">
        <f>IFERROR(+VLOOKUP(I401,Medlemsoversigt!A:D,3,FALSE),"")</f>
        <v/>
      </c>
      <c r="L401" s="181" t="str">
        <f>IFERROR(IF(+VLOOKUP(I401,Medlemsoversigt!A:H,4,FALSE)=0,"",+VLOOKUP(I401,Medlemsoversigt!A:H,4,FALSE)),"")</f>
        <v/>
      </c>
      <c r="M401" s="279" t="str">
        <f>IFERROR(IF(+VLOOKUP(I401,Medlemsoversigt!A:K,10,FALSE)=0,"",+VLOOKUP(I401,Medlemsoversigt!A:K,10,FALSE)),"")</f>
        <v/>
      </c>
      <c r="N401" s="152"/>
      <c r="O401" s="287"/>
      <c r="P401" s="153"/>
      <c r="Q401" s="152"/>
      <c r="R401" s="286"/>
      <c r="S401" s="153"/>
      <c r="T401" s="152"/>
      <c r="U401" s="274"/>
      <c r="V401" s="282"/>
      <c r="W401" s="152"/>
      <c r="X401" s="286"/>
      <c r="Y401" s="153"/>
      <c r="Z401" s="296"/>
      <c r="AA401" s="274"/>
      <c r="AB401" s="274"/>
      <c r="AC401" s="152"/>
      <c r="AD401" s="286"/>
      <c r="AE401" s="153"/>
      <c r="AF401" s="296"/>
      <c r="AG401" s="286"/>
      <c r="AH401" s="153"/>
      <c r="AI401" s="296"/>
      <c r="AJ401" s="286"/>
      <c r="AK401" s="153"/>
      <c r="AL401" s="282"/>
    </row>
    <row r="402" spans="1:38" x14ac:dyDescent="0.25">
      <c r="A402" s="10" t="str">
        <f t="shared" si="6"/>
        <v/>
      </c>
      <c r="B402" s="127" t="str">
        <f>+IF(A402="1.",+Indsats!$A$1,+IF(A402="2.",+Indsats!$A$2,+IF(A402="3.",+Indsats!$A$3,+IF(A402="4.",+Indsats!$A$4,+IF(A402="5.",+Indsats!$A$5,+IF(A402="6.",+Indsats!$A$6,+IF(A402="7.",+Indsats!$A$7,+IF(A402="8.",+Indsats!$A$8,+IF(A402="9.",+Indsats!$A$9,+IF(A402="10",+Indsats!$A$10,+IF(A402="11",+Indsats!$A$11,+IF(A402="12",+Indsats!$A$12,+IF(A402="13",+Indsats!$A$13,+IF(A402="14",+Indsats!$A$14,"Mangler Aktionsnummer"))))))))))))))</f>
        <v>Mangler Aktionsnummer</v>
      </c>
      <c r="C402" s="56"/>
      <c r="D402" s="131"/>
      <c r="E402" s="133"/>
      <c r="F402" s="200"/>
      <c r="G402" s="200"/>
      <c r="H402" s="147" t="str">
        <f>IFERROR(+VLOOKUP(C402,Indsats!$B$1:$D$29,2,FALSE),"")</f>
        <v/>
      </c>
      <c r="I402" s="196"/>
      <c r="J402" s="181" t="str">
        <f>+IFERROR(+VLOOKUP(I402,Medlemsoversigt!A:D,2,FALSE),"")</f>
        <v/>
      </c>
      <c r="K402" s="181" t="str">
        <f>IFERROR(+VLOOKUP(I402,Medlemsoversigt!A:D,3,FALSE),"")</f>
        <v/>
      </c>
      <c r="L402" s="181" t="str">
        <f>IFERROR(IF(+VLOOKUP(I402,Medlemsoversigt!A:H,4,FALSE)=0,"",+VLOOKUP(I402,Medlemsoversigt!A:H,4,FALSE)),"")</f>
        <v/>
      </c>
      <c r="M402" s="279" t="str">
        <f>IFERROR(IF(+VLOOKUP(I402,Medlemsoversigt!A:K,10,FALSE)=0,"",+VLOOKUP(I402,Medlemsoversigt!A:K,10,FALSE)),"")</f>
        <v/>
      </c>
      <c r="N402" s="154"/>
      <c r="O402" s="286"/>
      <c r="P402" s="146"/>
      <c r="Q402" s="154"/>
      <c r="R402" s="287"/>
      <c r="S402" s="146"/>
      <c r="T402" s="154"/>
      <c r="U402" s="275"/>
      <c r="V402" s="283"/>
      <c r="W402" s="154"/>
      <c r="X402" s="287"/>
      <c r="Y402" s="146"/>
      <c r="Z402" s="297"/>
      <c r="AA402" s="275"/>
      <c r="AB402" s="275"/>
      <c r="AC402" s="154"/>
      <c r="AD402" s="287"/>
      <c r="AE402" s="146"/>
      <c r="AF402" s="297"/>
      <c r="AG402" s="287"/>
      <c r="AH402" s="146"/>
      <c r="AI402" s="297"/>
      <c r="AJ402" s="287"/>
      <c r="AK402" s="146"/>
      <c r="AL402" s="283"/>
    </row>
    <row r="403" spans="1:38" x14ac:dyDescent="0.25">
      <c r="A403" s="10" t="str">
        <f t="shared" si="6"/>
        <v/>
      </c>
      <c r="B403" s="127" t="str">
        <f>+IF(A403="1.",+Indsats!$A$1,+IF(A403="2.",+Indsats!$A$2,+IF(A403="3.",+Indsats!$A$3,+IF(A403="4.",+Indsats!$A$4,+IF(A403="5.",+Indsats!$A$5,+IF(A403="6.",+Indsats!$A$6,+IF(A403="7.",+Indsats!$A$7,+IF(A403="8.",+Indsats!$A$8,+IF(A403="9.",+Indsats!$A$9,+IF(A403="10",+Indsats!$A$10,+IF(A403="11",+Indsats!$A$11,+IF(A403="12",+Indsats!$A$12,+IF(A403="13",+Indsats!$A$13,+IF(A403="14",+Indsats!$A$14,"Mangler Aktionsnummer"))))))))))))))</f>
        <v>Mangler Aktionsnummer</v>
      </c>
      <c r="C403" s="56"/>
      <c r="D403" s="131"/>
      <c r="E403" s="133"/>
      <c r="F403" s="200"/>
      <c r="G403" s="200"/>
      <c r="H403" s="147" t="str">
        <f>IFERROR(+VLOOKUP(C403,Indsats!$B$1:$D$29,2,FALSE),"")</f>
        <v/>
      </c>
      <c r="I403" s="196"/>
      <c r="J403" s="181" t="str">
        <f>+IFERROR(+VLOOKUP(I403,Medlemsoversigt!A:D,2,FALSE),"")</f>
        <v/>
      </c>
      <c r="K403" s="181" t="str">
        <f>IFERROR(+VLOOKUP(I403,Medlemsoversigt!A:D,3,FALSE),"")</f>
        <v/>
      </c>
      <c r="L403" s="181" t="str">
        <f>IFERROR(IF(+VLOOKUP(I403,Medlemsoversigt!A:H,4,FALSE)=0,"",+VLOOKUP(I403,Medlemsoversigt!A:H,4,FALSE)),"")</f>
        <v/>
      </c>
      <c r="M403" s="279" t="str">
        <f>IFERROR(IF(+VLOOKUP(I403,Medlemsoversigt!A:K,10,FALSE)=0,"",+VLOOKUP(I403,Medlemsoversigt!A:K,10,FALSE)),"")</f>
        <v/>
      </c>
      <c r="N403" s="152"/>
      <c r="O403" s="287"/>
      <c r="P403" s="153"/>
      <c r="Q403" s="152"/>
      <c r="R403" s="286"/>
      <c r="S403" s="153"/>
      <c r="T403" s="152"/>
      <c r="U403" s="274"/>
      <c r="V403" s="282"/>
      <c r="W403" s="152"/>
      <c r="X403" s="286"/>
      <c r="Y403" s="153"/>
      <c r="Z403" s="296"/>
      <c r="AA403" s="274"/>
      <c r="AB403" s="274"/>
      <c r="AC403" s="152"/>
      <c r="AD403" s="286"/>
      <c r="AE403" s="153"/>
      <c r="AF403" s="296"/>
      <c r="AG403" s="286"/>
      <c r="AH403" s="153"/>
      <c r="AI403" s="296"/>
      <c r="AJ403" s="286"/>
      <c r="AK403" s="153"/>
      <c r="AL403" s="282"/>
    </row>
    <row r="404" spans="1:38" x14ac:dyDescent="0.25">
      <c r="A404" s="10" t="str">
        <f t="shared" si="6"/>
        <v/>
      </c>
      <c r="B404" s="127" t="str">
        <f>+IF(A404="1.",+Indsats!$A$1,+IF(A404="2.",+Indsats!$A$2,+IF(A404="3.",+Indsats!$A$3,+IF(A404="4.",+Indsats!$A$4,+IF(A404="5.",+Indsats!$A$5,+IF(A404="6.",+Indsats!$A$6,+IF(A404="7.",+Indsats!$A$7,+IF(A404="8.",+Indsats!$A$8,+IF(A404="9.",+Indsats!$A$9,+IF(A404="10",+Indsats!$A$10,+IF(A404="11",+Indsats!$A$11,+IF(A404="12",+Indsats!$A$12,+IF(A404="13",+Indsats!$A$13,+IF(A404="14",+Indsats!$A$14,"Mangler Aktionsnummer"))))))))))))))</f>
        <v>Mangler Aktionsnummer</v>
      </c>
      <c r="C404" s="56"/>
      <c r="D404" s="131"/>
      <c r="E404" s="133"/>
      <c r="F404" s="200"/>
      <c r="G404" s="200"/>
      <c r="H404" s="147" t="str">
        <f>IFERROR(+VLOOKUP(C404,Indsats!$B$1:$D$29,2,FALSE),"")</f>
        <v/>
      </c>
      <c r="I404" s="196"/>
      <c r="J404" s="181" t="str">
        <f>+IFERROR(+VLOOKUP(I404,Medlemsoversigt!A:D,2,FALSE),"")</f>
        <v/>
      </c>
      <c r="K404" s="181" t="str">
        <f>IFERROR(+VLOOKUP(I404,Medlemsoversigt!A:D,3,FALSE),"")</f>
        <v/>
      </c>
      <c r="L404" s="181" t="str">
        <f>IFERROR(IF(+VLOOKUP(I404,Medlemsoversigt!A:H,4,FALSE)=0,"",+VLOOKUP(I404,Medlemsoversigt!A:H,4,FALSE)),"")</f>
        <v/>
      </c>
      <c r="M404" s="279" t="str">
        <f>IFERROR(IF(+VLOOKUP(I404,Medlemsoversigt!A:K,10,FALSE)=0,"",+VLOOKUP(I404,Medlemsoversigt!A:K,10,FALSE)),"")</f>
        <v/>
      </c>
      <c r="N404" s="154"/>
      <c r="O404" s="286"/>
      <c r="P404" s="146"/>
      <c r="Q404" s="154"/>
      <c r="R404" s="287"/>
      <c r="S404" s="146"/>
      <c r="T404" s="154"/>
      <c r="U404" s="275"/>
      <c r="V404" s="283"/>
      <c r="W404" s="154"/>
      <c r="X404" s="287"/>
      <c r="Y404" s="146"/>
      <c r="Z404" s="297"/>
      <c r="AA404" s="275"/>
      <c r="AB404" s="275"/>
      <c r="AC404" s="154"/>
      <c r="AD404" s="287"/>
      <c r="AE404" s="146"/>
      <c r="AF404" s="297"/>
      <c r="AG404" s="287"/>
      <c r="AH404" s="146"/>
      <c r="AI404" s="297"/>
      <c r="AJ404" s="287"/>
      <c r="AK404" s="146"/>
      <c r="AL404" s="283"/>
    </row>
    <row r="405" spans="1:38" x14ac:dyDescent="0.25">
      <c r="A405" s="10" t="str">
        <f t="shared" si="6"/>
        <v/>
      </c>
      <c r="B405" s="127" t="str">
        <f>+IF(A405="1.",+Indsats!$A$1,+IF(A405="2.",+Indsats!$A$2,+IF(A405="3.",+Indsats!$A$3,+IF(A405="4.",+Indsats!$A$4,+IF(A405="5.",+Indsats!$A$5,+IF(A405="6.",+Indsats!$A$6,+IF(A405="7.",+Indsats!$A$7,+IF(A405="8.",+Indsats!$A$8,+IF(A405="9.",+Indsats!$A$9,+IF(A405="10",+Indsats!$A$10,+IF(A405="11",+Indsats!$A$11,+IF(A405="12",+Indsats!$A$12,+IF(A405="13",+Indsats!$A$13,+IF(A405="14",+Indsats!$A$14,"Mangler Aktionsnummer"))))))))))))))</f>
        <v>Mangler Aktionsnummer</v>
      </c>
      <c r="C405" s="56"/>
      <c r="D405" s="131"/>
      <c r="E405" s="133"/>
      <c r="F405" s="200"/>
      <c r="G405" s="200"/>
      <c r="H405" s="147" t="str">
        <f>IFERROR(+VLOOKUP(C405,Indsats!$B$1:$D$29,2,FALSE),"")</f>
        <v/>
      </c>
      <c r="I405" s="196"/>
      <c r="J405" s="181" t="str">
        <f>+IFERROR(+VLOOKUP(I405,Medlemsoversigt!A:D,2,FALSE),"")</f>
        <v/>
      </c>
      <c r="K405" s="181" t="str">
        <f>IFERROR(+VLOOKUP(I405,Medlemsoversigt!A:D,3,FALSE),"")</f>
        <v/>
      </c>
      <c r="L405" s="181" t="str">
        <f>IFERROR(IF(+VLOOKUP(I405,Medlemsoversigt!A:H,4,FALSE)=0,"",+VLOOKUP(I405,Medlemsoversigt!A:H,4,FALSE)),"")</f>
        <v/>
      </c>
      <c r="M405" s="279" t="str">
        <f>IFERROR(IF(+VLOOKUP(I405,Medlemsoversigt!A:K,10,FALSE)=0,"",+VLOOKUP(I405,Medlemsoversigt!A:K,10,FALSE)),"")</f>
        <v/>
      </c>
      <c r="N405" s="152"/>
      <c r="O405" s="287"/>
      <c r="P405" s="153"/>
      <c r="Q405" s="152"/>
      <c r="R405" s="286"/>
      <c r="S405" s="153"/>
      <c r="T405" s="152"/>
      <c r="U405" s="274"/>
      <c r="V405" s="282"/>
      <c r="W405" s="152"/>
      <c r="X405" s="286"/>
      <c r="Y405" s="153"/>
      <c r="Z405" s="296"/>
      <c r="AA405" s="274"/>
      <c r="AB405" s="274"/>
      <c r="AC405" s="152"/>
      <c r="AD405" s="286"/>
      <c r="AE405" s="153"/>
      <c r="AF405" s="296"/>
      <c r="AG405" s="286"/>
      <c r="AH405" s="153"/>
      <c r="AI405" s="296"/>
      <c r="AJ405" s="286"/>
      <c r="AK405" s="153"/>
      <c r="AL405" s="282"/>
    </row>
    <row r="406" spans="1:38" x14ac:dyDescent="0.25">
      <c r="A406" s="10" t="str">
        <f t="shared" si="6"/>
        <v/>
      </c>
      <c r="B406" s="127" t="str">
        <f>+IF(A406="1.",+Indsats!$A$1,+IF(A406="2.",+Indsats!$A$2,+IF(A406="3.",+Indsats!$A$3,+IF(A406="4.",+Indsats!$A$4,+IF(A406="5.",+Indsats!$A$5,+IF(A406="6.",+Indsats!$A$6,+IF(A406="7.",+Indsats!$A$7,+IF(A406="8.",+Indsats!$A$8,+IF(A406="9.",+Indsats!$A$9,+IF(A406="10",+Indsats!$A$10,+IF(A406="11",+Indsats!$A$11,+IF(A406="12",+Indsats!$A$12,+IF(A406="13",+Indsats!$A$13,+IF(A406="14",+Indsats!$A$14,"Mangler Aktionsnummer"))))))))))))))</f>
        <v>Mangler Aktionsnummer</v>
      </c>
      <c r="C406" s="56"/>
      <c r="D406" s="131"/>
      <c r="E406" s="133"/>
      <c r="F406" s="200"/>
      <c r="G406" s="200"/>
      <c r="H406" s="147" t="str">
        <f>IFERROR(+VLOOKUP(C406,Indsats!$B$1:$D$29,2,FALSE),"")</f>
        <v/>
      </c>
      <c r="I406" s="196"/>
      <c r="J406" s="181" t="str">
        <f>+IFERROR(+VLOOKUP(I406,Medlemsoversigt!A:D,2,FALSE),"")</f>
        <v/>
      </c>
      <c r="K406" s="181" t="str">
        <f>IFERROR(+VLOOKUP(I406,Medlemsoversigt!A:D,3,FALSE),"")</f>
        <v/>
      </c>
      <c r="L406" s="181" t="str">
        <f>IFERROR(IF(+VLOOKUP(I406,Medlemsoversigt!A:H,4,FALSE)=0,"",+VLOOKUP(I406,Medlemsoversigt!A:H,4,FALSE)),"")</f>
        <v/>
      </c>
      <c r="M406" s="279" t="str">
        <f>IFERROR(IF(+VLOOKUP(I406,Medlemsoversigt!A:K,10,FALSE)=0,"",+VLOOKUP(I406,Medlemsoversigt!A:K,10,FALSE)),"")</f>
        <v/>
      </c>
      <c r="N406" s="154"/>
      <c r="O406" s="286"/>
      <c r="P406" s="146"/>
      <c r="Q406" s="154"/>
      <c r="R406" s="287"/>
      <c r="S406" s="146"/>
      <c r="T406" s="154"/>
      <c r="U406" s="275"/>
      <c r="V406" s="283"/>
      <c r="W406" s="154"/>
      <c r="X406" s="287"/>
      <c r="Y406" s="146"/>
      <c r="Z406" s="297"/>
      <c r="AA406" s="275"/>
      <c r="AB406" s="275"/>
      <c r="AC406" s="154"/>
      <c r="AD406" s="287"/>
      <c r="AE406" s="146"/>
      <c r="AF406" s="297"/>
      <c r="AG406" s="287"/>
      <c r="AH406" s="146"/>
      <c r="AI406" s="297"/>
      <c r="AJ406" s="287"/>
      <c r="AK406" s="146"/>
      <c r="AL406" s="283"/>
    </row>
    <row r="407" spans="1:38" x14ac:dyDescent="0.25">
      <c r="A407" s="10" t="str">
        <f t="shared" si="6"/>
        <v/>
      </c>
      <c r="B407" s="127" t="str">
        <f>+IF(A407="1.",+Indsats!$A$1,+IF(A407="2.",+Indsats!$A$2,+IF(A407="3.",+Indsats!$A$3,+IF(A407="4.",+Indsats!$A$4,+IF(A407="5.",+Indsats!$A$5,+IF(A407="6.",+Indsats!$A$6,+IF(A407="7.",+Indsats!$A$7,+IF(A407="8.",+Indsats!$A$8,+IF(A407="9.",+Indsats!$A$9,+IF(A407="10",+Indsats!$A$10,+IF(A407="11",+Indsats!$A$11,+IF(A407="12",+Indsats!$A$12,+IF(A407="13",+Indsats!$A$13,+IF(A407="14",+Indsats!$A$14,"Mangler Aktionsnummer"))))))))))))))</f>
        <v>Mangler Aktionsnummer</v>
      </c>
      <c r="C407" s="56"/>
      <c r="D407" s="131"/>
      <c r="E407" s="133"/>
      <c r="F407" s="200"/>
      <c r="G407" s="200"/>
      <c r="H407" s="147" t="str">
        <f>IFERROR(+VLOOKUP(C407,Indsats!$B$1:$D$29,2,FALSE),"")</f>
        <v/>
      </c>
      <c r="I407" s="196"/>
      <c r="J407" s="181" t="str">
        <f>+IFERROR(+VLOOKUP(I407,Medlemsoversigt!A:D,2,FALSE),"")</f>
        <v/>
      </c>
      <c r="K407" s="181" t="str">
        <f>IFERROR(+VLOOKUP(I407,Medlemsoversigt!A:D,3,FALSE),"")</f>
        <v/>
      </c>
      <c r="L407" s="181" t="str">
        <f>IFERROR(IF(+VLOOKUP(I407,Medlemsoversigt!A:H,4,FALSE)=0,"",+VLOOKUP(I407,Medlemsoversigt!A:H,4,FALSE)),"")</f>
        <v/>
      </c>
      <c r="M407" s="279" t="str">
        <f>IFERROR(IF(+VLOOKUP(I407,Medlemsoversigt!A:K,10,FALSE)=0,"",+VLOOKUP(I407,Medlemsoversigt!A:K,10,FALSE)),"")</f>
        <v/>
      </c>
      <c r="N407" s="152"/>
      <c r="O407" s="287"/>
      <c r="P407" s="153"/>
      <c r="Q407" s="152"/>
      <c r="R407" s="286"/>
      <c r="S407" s="153"/>
      <c r="T407" s="152"/>
      <c r="U407" s="274"/>
      <c r="V407" s="282"/>
      <c r="W407" s="152"/>
      <c r="X407" s="286"/>
      <c r="Y407" s="153"/>
      <c r="Z407" s="296"/>
      <c r="AA407" s="274"/>
      <c r="AB407" s="274"/>
      <c r="AC407" s="152"/>
      <c r="AD407" s="286"/>
      <c r="AE407" s="153"/>
      <c r="AF407" s="296"/>
      <c r="AG407" s="286"/>
      <c r="AH407" s="153"/>
      <c r="AI407" s="296"/>
      <c r="AJ407" s="286"/>
      <c r="AK407" s="153"/>
      <c r="AL407" s="282"/>
    </row>
    <row r="408" spans="1:38" x14ac:dyDescent="0.25">
      <c r="A408" s="10" t="str">
        <f t="shared" si="6"/>
        <v/>
      </c>
      <c r="B408" s="127" t="str">
        <f>+IF(A408="1.",+Indsats!$A$1,+IF(A408="2.",+Indsats!$A$2,+IF(A408="3.",+Indsats!$A$3,+IF(A408="4.",+Indsats!$A$4,+IF(A408="5.",+Indsats!$A$5,+IF(A408="6.",+Indsats!$A$6,+IF(A408="7.",+Indsats!$A$7,+IF(A408="8.",+Indsats!$A$8,+IF(A408="9.",+Indsats!$A$9,+IF(A408="10",+Indsats!$A$10,+IF(A408="11",+Indsats!$A$11,+IF(A408="12",+Indsats!$A$12,+IF(A408="13",+Indsats!$A$13,+IF(A408="14",+Indsats!$A$14,"Mangler Aktionsnummer"))))))))))))))</f>
        <v>Mangler Aktionsnummer</v>
      </c>
      <c r="C408" s="56"/>
      <c r="D408" s="131"/>
      <c r="E408" s="133"/>
      <c r="F408" s="200"/>
      <c r="G408" s="200"/>
      <c r="H408" s="147" t="str">
        <f>IFERROR(+VLOOKUP(C408,Indsats!$B$1:$D$29,2,FALSE),"")</f>
        <v/>
      </c>
      <c r="I408" s="196"/>
      <c r="J408" s="181" t="str">
        <f>+IFERROR(+VLOOKUP(I408,Medlemsoversigt!A:D,2,FALSE),"")</f>
        <v/>
      </c>
      <c r="K408" s="181" t="str">
        <f>IFERROR(+VLOOKUP(I408,Medlemsoversigt!A:D,3,FALSE),"")</f>
        <v/>
      </c>
      <c r="L408" s="181" t="str">
        <f>IFERROR(IF(+VLOOKUP(I408,Medlemsoversigt!A:H,4,FALSE)=0,"",+VLOOKUP(I408,Medlemsoversigt!A:H,4,FALSE)),"")</f>
        <v/>
      </c>
      <c r="M408" s="279" t="str">
        <f>IFERROR(IF(+VLOOKUP(I408,Medlemsoversigt!A:K,10,FALSE)=0,"",+VLOOKUP(I408,Medlemsoversigt!A:K,10,FALSE)),"")</f>
        <v/>
      </c>
      <c r="N408" s="154"/>
      <c r="O408" s="286"/>
      <c r="P408" s="146"/>
      <c r="Q408" s="154"/>
      <c r="R408" s="287"/>
      <c r="S408" s="146"/>
      <c r="T408" s="154"/>
      <c r="U408" s="275"/>
      <c r="V408" s="283"/>
      <c r="W408" s="154"/>
      <c r="X408" s="287"/>
      <c r="Y408" s="146"/>
      <c r="Z408" s="297"/>
      <c r="AA408" s="275"/>
      <c r="AB408" s="275"/>
      <c r="AC408" s="154"/>
      <c r="AD408" s="287"/>
      <c r="AE408" s="146"/>
      <c r="AF408" s="297"/>
      <c r="AG408" s="287"/>
      <c r="AH408" s="146"/>
      <c r="AI408" s="297"/>
      <c r="AJ408" s="287"/>
      <c r="AK408" s="146"/>
      <c r="AL408" s="283"/>
    </row>
    <row r="409" spans="1:38" x14ac:dyDescent="0.25">
      <c r="A409" s="10" t="str">
        <f t="shared" si="6"/>
        <v/>
      </c>
      <c r="B409" s="127" t="str">
        <f>+IF(A409="1.",+Indsats!$A$1,+IF(A409="2.",+Indsats!$A$2,+IF(A409="3.",+Indsats!$A$3,+IF(A409="4.",+Indsats!$A$4,+IF(A409="5.",+Indsats!$A$5,+IF(A409="6.",+Indsats!$A$6,+IF(A409="7.",+Indsats!$A$7,+IF(A409="8.",+Indsats!$A$8,+IF(A409="9.",+Indsats!$A$9,+IF(A409="10",+Indsats!$A$10,+IF(A409="11",+Indsats!$A$11,+IF(A409="12",+Indsats!$A$12,+IF(A409="13",+Indsats!$A$13,+IF(A409="14",+Indsats!$A$14,"Mangler Aktionsnummer"))))))))))))))</f>
        <v>Mangler Aktionsnummer</v>
      </c>
      <c r="C409" s="56"/>
      <c r="D409" s="131"/>
      <c r="E409" s="133"/>
      <c r="F409" s="200"/>
      <c r="G409" s="200"/>
      <c r="H409" s="147" t="str">
        <f>IFERROR(+VLOOKUP(C409,Indsats!$B$1:$D$29,2,FALSE),"")</f>
        <v/>
      </c>
      <c r="I409" s="196"/>
      <c r="J409" s="181" t="str">
        <f>+IFERROR(+VLOOKUP(I409,Medlemsoversigt!A:D,2,FALSE),"")</f>
        <v/>
      </c>
      <c r="K409" s="181" t="str">
        <f>IFERROR(+VLOOKUP(I409,Medlemsoversigt!A:D,3,FALSE),"")</f>
        <v/>
      </c>
      <c r="L409" s="181" t="str">
        <f>IFERROR(IF(+VLOOKUP(I409,Medlemsoversigt!A:H,4,FALSE)=0,"",+VLOOKUP(I409,Medlemsoversigt!A:H,4,FALSE)),"")</f>
        <v/>
      </c>
      <c r="M409" s="279" t="str">
        <f>IFERROR(IF(+VLOOKUP(I409,Medlemsoversigt!A:K,10,FALSE)=0,"",+VLOOKUP(I409,Medlemsoversigt!A:K,10,FALSE)),"")</f>
        <v/>
      </c>
      <c r="N409" s="152"/>
      <c r="O409" s="287"/>
      <c r="P409" s="153"/>
      <c r="Q409" s="152"/>
      <c r="R409" s="286"/>
      <c r="S409" s="153"/>
      <c r="T409" s="152"/>
      <c r="U409" s="274"/>
      <c r="V409" s="282"/>
      <c r="W409" s="152"/>
      <c r="X409" s="286"/>
      <c r="Y409" s="153"/>
      <c r="Z409" s="296"/>
      <c r="AA409" s="274"/>
      <c r="AB409" s="274"/>
      <c r="AC409" s="152"/>
      <c r="AD409" s="286"/>
      <c r="AE409" s="153"/>
      <c r="AF409" s="296"/>
      <c r="AG409" s="286"/>
      <c r="AH409" s="153"/>
      <c r="AI409" s="296"/>
      <c r="AJ409" s="286"/>
      <c r="AK409" s="153"/>
      <c r="AL409" s="282"/>
    </row>
    <row r="410" spans="1:38" x14ac:dyDescent="0.25">
      <c r="A410" s="10" t="str">
        <f t="shared" si="6"/>
        <v/>
      </c>
      <c r="B410" s="127" t="str">
        <f>+IF(A410="1.",+Indsats!$A$1,+IF(A410="2.",+Indsats!$A$2,+IF(A410="3.",+Indsats!$A$3,+IF(A410="4.",+Indsats!$A$4,+IF(A410="5.",+Indsats!$A$5,+IF(A410="6.",+Indsats!$A$6,+IF(A410="7.",+Indsats!$A$7,+IF(A410="8.",+Indsats!$A$8,+IF(A410="9.",+Indsats!$A$9,+IF(A410="10",+Indsats!$A$10,+IF(A410="11",+Indsats!$A$11,+IF(A410="12",+Indsats!$A$12,+IF(A410="13",+Indsats!$A$13,+IF(A410="14",+Indsats!$A$14,"Mangler Aktionsnummer"))))))))))))))</f>
        <v>Mangler Aktionsnummer</v>
      </c>
      <c r="C410" s="56"/>
      <c r="D410" s="131"/>
      <c r="E410" s="133"/>
      <c r="F410" s="200"/>
      <c r="G410" s="200"/>
      <c r="H410" s="147" t="str">
        <f>IFERROR(+VLOOKUP(C410,Indsats!$B$1:$D$29,2,FALSE),"")</f>
        <v/>
      </c>
      <c r="I410" s="196"/>
      <c r="J410" s="181" t="str">
        <f>+IFERROR(+VLOOKUP(I410,Medlemsoversigt!A:D,2,FALSE),"")</f>
        <v/>
      </c>
      <c r="K410" s="181" t="str">
        <f>IFERROR(+VLOOKUP(I410,Medlemsoversigt!A:D,3,FALSE),"")</f>
        <v/>
      </c>
      <c r="L410" s="181" t="str">
        <f>IFERROR(IF(+VLOOKUP(I410,Medlemsoversigt!A:H,4,FALSE)=0,"",+VLOOKUP(I410,Medlemsoversigt!A:H,4,FALSE)),"")</f>
        <v/>
      </c>
      <c r="M410" s="279" t="str">
        <f>IFERROR(IF(+VLOOKUP(I410,Medlemsoversigt!A:K,10,FALSE)=0,"",+VLOOKUP(I410,Medlemsoversigt!A:K,10,FALSE)),"")</f>
        <v/>
      </c>
      <c r="N410" s="154"/>
      <c r="O410" s="287"/>
      <c r="P410" s="146"/>
      <c r="Q410" s="154"/>
      <c r="R410" s="287"/>
      <c r="S410" s="146"/>
      <c r="T410" s="154"/>
      <c r="U410" s="275"/>
      <c r="V410" s="283"/>
      <c r="W410" s="154"/>
      <c r="X410" s="287"/>
      <c r="Y410" s="146"/>
      <c r="Z410" s="297"/>
      <c r="AA410" s="275"/>
      <c r="AB410" s="275"/>
      <c r="AC410" s="154"/>
      <c r="AD410" s="287"/>
      <c r="AE410" s="146"/>
      <c r="AF410" s="297"/>
      <c r="AG410" s="287"/>
      <c r="AH410" s="146"/>
      <c r="AI410" s="297"/>
      <c r="AJ410" s="287"/>
      <c r="AK410" s="146"/>
      <c r="AL410" s="283"/>
    </row>
    <row r="411" spans="1:38" x14ac:dyDescent="0.25">
      <c r="A411" s="10" t="str">
        <f t="shared" si="6"/>
        <v/>
      </c>
      <c r="B411" s="127" t="str">
        <f>+IF(A411="1.",+Indsats!$A$1,+IF(A411="2.",+Indsats!$A$2,+IF(A411="3.",+Indsats!$A$3,+IF(A411="4.",+Indsats!$A$4,+IF(A411="5.",+Indsats!$A$5,+IF(A411="6.",+Indsats!$A$6,+IF(A411="7.",+Indsats!$A$7,+IF(A411="8.",+Indsats!$A$8,+IF(A411="9.",+Indsats!$A$9,+IF(A411="10",+Indsats!$A$10,+IF(A411="11",+Indsats!$A$11,+IF(A411="12",+Indsats!$A$12,+IF(A411="13",+Indsats!$A$13,+IF(A411="14",+Indsats!$A$14,"Mangler Aktionsnummer"))))))))))))))</f>
        <v>Mangler Aktionsnummer</v>
      </c>
      <c r="C411" s="56"/>
      <c r="D411" s="131"/>
      <c r="E411" s="133"/>
      <c r="F411" s="200"/>
      <c r="G411" s="200"/>
      <c r="H411" s="147" t="str">
        <f>IFERROR(+VLOOKUP(C411,Indsats!$B$1:$D$29,2,FALSE),"")</f>
        <v/>
      </c>
      <c r="I411" s="196"/>
      <c r="J411" s="181" t="str">
        <f>+IFERROR(+VLOOKUP(I411,Medlemsoversigt!A:D,2,FALSE),"")</f>
        <v/>
      </c>
      <c r="K411" s="181" t="str">
        <f>IFERROR(+VLOOKUP(I411,Medlemsoversigt!A:D,3,FALSE),"")</f>
        <v/>
      </c>
      <c r="L411" s="181" t="str">
        <f>IFERROR(IF(+VLOOKUP(I411,Medlemsoversigt!A:H,4,FALSE)=0,"",+VLOOKUP(I411,Medlemsoversigt!A:H,4,FALSE)),"")</f>
        <v/>
      </c>
      <c r="M411" s="279" t="str">
        <f>IFERROR(IF(+VLOOKUP(I411,Medlemsoversigt!A:K,10,FALSE)=0,"",+VLOOKUP(I411,Medlemsoversigt!A:K,10,FALSE)),"")</f>
        <v/>
      </c>
      <c r="N411" s="154"/>
      <c r="O411" s="286"/>
      <c r="P411" s="146"/>
      <c r="Q411" s="154"/>
      <c r="R411" s="287"/>
      <c r="S411" s="146"/>
      <c r="T411" s="154"/>
      <c r="U411" s="275"/>
      <c r="V411" s="283"/>
      <c r="W411" s="154"/>
      <c r="X411" s="287"/>
      <c r="Y411" s="146"/>
      <c r="Z411" s="297"/>
      <c r="AA411" s="275"/>
      <c r="AB411" s="275"/>
      <c r="AC411" s="154"/>
      <c r="AD411" s="287"/>
      <c r="AE411" s="146"/>
      <c r="AF411" s="297"/>
      <c r="AG411" s="287"/>
      <c r="AH411" s="146"/>
      <c r="AI411" s="297"/>
      <c r="AJ411" s="287"/>
      <c r="AK411" s="146"/>
      <c r="AL411" s="283"/>
    </row>
    <row r="412" spans="1:38" x14ac:dyDescent="0.25">
      <c r="A412" s="10" t="str">
        <f t="shared" si="6"/>
        <v/>
      </c>
      <c r="B412" s="127" t="str">
        <f>+IF(A412="1.",+Indsats!$A$1,+IF(A412="2.",+Indsats!$A$2,+IF(A412="3.",+Indsats!$A$3,+IF(A412="4.",+Indsats!$A$4,+IF(A412="5.",+Indsats!$A$5,+IF(A412="6.",+Indsats!$A$6,+IF(A412="7.",+Indsats!$A$7,+IF(A412="8.",+Indsats!$A$8,+IF(A412="9.",+Indsats!$A$9,+IF(A412="10",+Indsats!$A$10,+IF(A412="11",+Indsats!$A$11,+IF(A412="12",+Indsats!$A$12,+IF(A412="13",+Indsats!$A$13,+IF(A412="14",+Indsats!$A$14,"Mangler Aktionsnummer"))))))))))))))</f>
        <v>Mangler Aktionsnummer</v>
      </c>
      <c r="C412" s="56"/>
      <c r="D412" s="131"/>
      <c r="E412" s="133"/>
      <c r="F412" s="200"/>
      <c r="G412" s="200"/>
      <c r="H412" s="147" t="str">
        <f>IFERROR(+VLOOKUP(C412,Indsats!$B$1:$D$29,2,FALSE),"")</f>
        <v/>
      </c>
      <c r="I412" s="196"/>
      <c r="J412" s="181" t="str">
        <f>+IFERROR(+VLOOKUP(I412,Medlemsoversigt!A:D,2,FALSE),"")</f>
        <v/>
      </c>
      <c r="K412" s="181" t="str">
        <f>IFERROR(+VLOOKUP(I412,Medlemsoversigt!A:D,3,FALSE),"")</f>
        <v/>
      </c>
      <c r="L412" s="181" t="str">
        <f>IFERROR(IF(+VLOOKUP(I412,Medlemsoversigt!A:H,4,FALSE)=0,"",+VLOOKUP(I412,Medlemsoversigt!A:H,4,FALSE)),"")</f>
        <v/>
      </c>
      <c r="M412" s="279" t="str">
        <f>IFERROR(IF(+VLOOKUP(I412,Medlemsoversigt!A:K,10,FALSE)=0,"",+VLOOKUP(I412,Medlemsoversigt!A:K,10,FALSE)),"")</f>
        <v/>
      </c>
      <c r="N412" s="152"/>
      <c r="O412" s="287"/>
      <c r="P412" s="153"/>
      <c r="Q412" s="152"/>
      <c r="R412" s="286"/>
      <c r="S412" s="153"/>
      <c r="T412" s="152"/>
      <c r="U412" s="274"/>
      <c r="V412" s="282"/>
      <c r="W412" s="152"/>
      <c r="X412" s="286"/>
      <c r="Y412" s="153"/>
      <c r="Z412" s="296"/>
      <c r="AA412" s="274"/>
      <c r="AB412" s="274"/>
      <c r="AC412" s="152"/>
      <c r="AD412" s="286"/>
      <c r="AE412" s="153"/>
      <c r="AF412" s="296"/>
      <c r="AG412" s="286"/>
      <c r="AH412" s="153"/>
      <c r="AI412" s="296"/>
      <c r="AJ412" s="286"/>
      <c r="AK412" s="153"/>
      <c r="AL412" s="282"/>
    </row>
    <row r="413" spans="1:38" x14ac:dyDescent="0.25">
      <c r="A413" s="10" t="str">
        <f t="shared" si="6"/>
        <v/>
      </c>
      <c r="B413" s="127" t="str">
        <f>+IF(A413="1.",+Indsats!$A$1,+IF(A413="2.",+Indsats!$A$2,+IF(A413="3.",+Indsats!$A$3,+IF(A413="4.",+Indsats!$A$4,+IF(A413="5.",+Indsats!$A$5,+IF(A413="6.",+Indsats!$A$6,+IF(A413="7.",+Indsats!$A$7,+IF(A413="8.",+Indsats!$A$8,+IF(A413="9.",+Indsats!$A$9,+IF(A413="10",+Indsats!$A$10,+IF(A413="11",+Indsats!$A$11,+IF(A413="12",+Indsats!$A$12,+IF(A413="13",+Indsats!$A$13,+IF(A413="14",+Indsats!$A$14,"Mangler Aktionsnummer"))))))))))))))</f>
        <v>Mangler Aktionsnummer</v>
      </c>
      <c r="C413" s="56"/>
      <c r="D413" s="131"/>
      <c r="E413" s="133"/>
      <c r="F413" s="200"/>
      <c r="G413" s="200"/>
      <c r="H413" s="147" t="str">
        <f>IFERROR(+VLOOKUP(C413,Indsats!$B$1:$D$29,2,FALSE),"")</f>
        <v/>
      </c>
      <c r="I413" s="196"/>
      <c r="J413" s="181" t="str">
        <f>+IFERROR(+VLOOKUP(I413,Medlemsoversigt!A:D,2,FALSE),"")</f>
        <v/>
      </c>
      <c r="K413" s="181" t="str">
        <f>IFERROR(+VLOOKUP(I413,Medlemsoversigt!A:D,3,FALSE),"")</f>
        <v/>
      </c>
      <c r="L413" s="181" t="str">
        <f>IFERROR(IF(+VLOOKUP(I413,Medlemsoversigt!A:H,4,FALSE)=0,"",+VLOOKUP(I413,Medlemsoversigt!A:H,4,FALSE)),"")</f>
        <v/>
      </c>
      <c r="M413" s="279" t="str">
        <f>IFERROR(IF(+VLOOKUP(I413,Medlemsoversigt!A:K,10,FALSE)=0,"",+VLOOKUP(I413,Medlemsoversigt!A:K,10,FALSE)),"")</f>
        <v/>
      </c>
      <c r="N413" s="154"/>
      <c r="O413" s="286"/>
      <c r="P413" s="146"/>
      <c r="Q413" s="154"/>
      <c r="R413" s="287"/>
      <c r="S413" s="146"/>
      <c r="T413" s="154"/>
      <c r="U413" s="275"/>
      <c r="V413" s="283"/>
      <c r="W413" s="154"/>
      <c r="X413" s="287"/>
      <c r="Y413" s="146"/>
      <c r="Z413" s="297"/>
      <c r="AA413" s="275"/>
      <c r="AB413" s="275"/>
      <c r="AC413" s="154"/>
      <c r="AD413" s="287"/>
      <c r="AE413" s="146"/>
      <c r="AF413" s="297"/>
      <c r="AG413" s="287"/>
      <c r="AH413" s="146"/>
      <c r="AI413" s="297"/>
      <c r="AJ413" s="287"/>
      <c r="AK413" s="146"/>
      <c r="AL413" s="283"/>
    </row>
    <row r="414" spans="1:38" x14ac:dyDescent="0.25">
      <c r="A414" s="10" t="str">
        <f t="shared" si="6"/>
        <v/>
      </c>
      <c r="B414" s="127" t="str">
        <f>+IF(A414="1.",+Indsats!$A$1,+IF(A414="2.",+Indsats!$A$2,+IF(A414="3.",+Indsats!$A$3,+IF(A414="4.",+Indsats!$A$4,+IF(A414="5.",+Indsats!$A$5,+IF(A414="6.",+Indsats!$A$6,+IF(A414="7.",+Indsats!$A$7,+IF(A414="8.",+Indsats!$A$8,+IF(A414="9.",+Indsats!$A$9,+IF(A414="10",+Indsats!$A$10,+IF(A414="11",+Indsats!$A$11,+IF(A414="12",+Indsats!$A$12,+IF(A414="13",+Indsats!$A$13,+IF(A414="14",+Indsats!$A$14,"Mangler Aktionsnummer"))))))))))))))</f>
        <v>Mangler Aktionsnummer</v>
      </c>
      <c r="C414" s="56"/>
      <c r="D414" s="131"/>
      <c r="E414" s="133"/>
      <c r="F414" s="200"/>
      <c r="G414" s="200"/>
      <c r="H414" s="147" t="str">
        <f>IFERROR(+VLOOKUP(C414,Indsats!$B$1:$D$29,2,FALSE),"")</f>
        <v/>
      </c>
      <c r="I414" s="196"/>
      <c r="J414" s="181" t="str">
        <f>+IFERROR(+VLOOKUP(I414,Medlemsoversigt!A:D,2,FALSE),"")</f>
        <v/>
      </c>
      <c r="K414" s="181" t="str">
        <f>IFERROR(+VLOOKUP(I414,Medlemsoversigt!A:D,3,FALSE),"")</f>
        <v/>
      </c>
      <c r="L414" s="181" t="str">
        <f>IFERROR(IF(+VLOOKUP(I414,Medlemsoversigt!A:H,4,FALSE)=0,"",+VLOOKUP(I414,Medlemsoversigt!A:H,4,FALSE)),"")</f>
        <v/>
      </c>
      <c r="M414" s="279" t="str">
        <f>IFERROR(IF(+VLOOKUP(I414,Medlemsoversigt!A:K,10,FALSE)=0,"",+VLOOKUP(I414,Medlemsoversigt!A:K,10,FALSE)),"")</f>
        <v/>
      </c>
      <c r="N414" s="152"/>
      <c r="O414" s="287"/>
      <c r="P414" s="153"/>
      <c r="Q414" s="152"/>
      <c r="R414" s="286"/>
      <c r="S414" s="153"/>
      <c r="T414" s="152"/>
      <c r="U414" s="274"/>
      <c r="V414" s="282"/>
      <c r="W414" s="152"/>
      <c r="X414" s="286"/>
      <c r="Y414" s="153"/>
      <c r="Z414" s="296"/>
      <c r="AA414" s="274"/>
      <c r="AB414" s="274"/>
      <c r="AC414" s="152"/>
      <c r="AD414" s="286"/>
      <c r="AE414" s="153"/>
      <c r="AF414" s="296"/>
      <c r="AG414" s="286"/>
      <c r="AH414" s="153"/>
      <c r="AI414" s="296"/>
      <c r="AJ414" s="286"/>
      <c r="AK414" s="153"/>
      <c r="AL414" s="282"/>
    </row>
    <row r="415" spans="1:38" x14ac:dyDescent="0.25">
      <c r="A415" s="10" t="str">
        <f t="shared" si="6"/>
        <v/>
      </c>
      <c r="B415" s="127" t="str">
        <f>+IF(A415="1.",+Indsats!$A$1,+IF(A415="2.",+Indsats!$A$2,+IF(A415="3.",+Indsats!$A$3,+IF(A415="4.",+Indsats!$A$4,+IF(A415="5.",+Indsats!$A$5,+IF(A415="6.",+Indsats!$A$6,+IF(A415="7.",+Indsats!$A$7,+IF(A415="8.",+Indsats!$A$8,+IF(A415="9.",+Indsats!$A$9,+IF(A415="10",+Indsats!$A$10,+IF(A415="11",+Indsats!$A$11,+IF(A415="12",+Indsats!$A$12,+IF(A415="13",+Indsats!$A$13,+IF(A415="14",+Indsats!$A$14,"Mangler Aktionsnummer"))))))))))))))</f>
        <v>Mangler Aktionsnummer</v>
      </c>
      <c r="C415" s="56"/>
      <c r="D415" s="131"/>
      <c r="E415" s="133"/>
      <c r="F415" s="200"/>
      <c r="G415" s="200"/>
      <c r="H415" s="147" t="str">
        <f>IFERROR(+VLOOKUP(C415,Indsats!$B$1:$D$29,2,FALSE),"")</f>
        <v/>
      </c>
      <c r="I415" s="196"/>
      <c r="J415" s="181" t="str">
        <f>+IFERROR(+VLOOKUP(I415,Medlemsoversigt!A:D,2,FALSE),"")</f>
        <v/>
      </c>
      <c r="K415" s="181" t="str">
        <f>IFERROR(+VLOOKUP(I415,Medlemsoversigt!A:D,3,FALSE),"")</f>
        <v/>
      </c>
      <c r="L415" s="181" t="str">
        <f>IFERROR(IF(+VLOOKUP(I415,Medlemsoversigt!A:H,4,FALSE)=0,"",+VLOOKUP(I415,Medlemsoversigt!A:H,4,FALSE)),"")</f>
        <v/>
      </c>
      <c r="M415" s="279" t="str">
        <f>IFERROR(IF(+VLOOKUP(I415,Medlemsoversigt!A:K,10,FALSE)=0,"",+VLOOKUP(I415,Medlemsoversigt!A:K,10,FALSE)),"")</f>
        <v/>
      </c>
      <c r="N415" s="154"/>
      <c r="O415" s="286"/>
      <c r="P415" s="146"/>
      <c r="Q415" s="154"/>
      <c r="R415" s="287"/>
      <c r="S415" s="146"/>
      <c r="T415" s="154"/>
      <c r="U415" s="275"/>
      <c r="V415" s="283"/>
      <c r="W415" s="154"/>
      <c r="X415" s="287"/>
      <c r="Y415" s="146"/>
      <c r="Z415" s="297"/>
      <c r="AA415" s="275"/>
      <c r="AB415" s="275"/>
      <c r="AC415" s="154"/>
      <c r="AD415" s="287"/>
      <c r="AE415" s="146"/>
      <c r="AF415" s="297"/>
      <c r="AG415" s="287"/>
      <c r="AH415" s="146"/>
      <c r="AI415" s="297"/>
      <c r="AJ415" s="287"/>
      <c r="AK415" s="146"/>
      <c r="AL415" s="283"/>
    </row>
    <row r="416" spans="1:38" x14ac:dyDescent="0.25">
      <c r="A416" s="10" t="str">
        <f t="shared" si="6"/>
        <v/>
      </c>
      <c r="B416" s="127" t="str">
        <f>+IF(A416="1.",+Indsats!$A$1,+IF(A416="2.",+Indsats!$A$2,+IF(A416="3.",+Indsats!$A$3,+IF(A416="4.",+Indsats!$A$4,+IF(A416="5.",+Indsats!$A$5,+IF(A416="6.",+Indsats!$A$6,+IF(A416="7.",+Indsats!$A$7,+IF(A416="8.",+Indsats!$A$8,+IF(A416="9.",+Indsats!$A$9,+IF(A416="10",+Indsats!$A$10,+IF(A416="11",+Indsats!$A$11,+IF(A416="12",+Indsats!$A$12,+IF(A416="13",+Indsats!$A$13,+IF(A416="14",+Indsats!$A$14,"Mangler Aktionsnummer"))))))))))))))</f>
        <v>Mangler Aktionsnummer</v>
      </c>
      <c r="C416" s="56"/>
      <c r="D416" s="131"/>
      <c r="E416" s="133"/>
      <c r="F416" s="200"/>
      <c r="G416" s="200"/>
      <c r="H416" s="147" t="str">
        <f>IFERROR(+VLOOKUP(C416,Indsats!$B$1:$D$29,2,FALSE),"")</f>
        <v/>
      </c>
      <c r="I416" s="196"/>
      <c r="J416" s="181" t="str">
        <f>+IFERROR(+VLOOKUP(I416,Medlemsoversigt!A:D,2,FALSE),"")</f>
        <v/>
      </c>
      <c r="K416" s="181" t="str">
        <f>IFERROR(+VLOOKUP(I416,Medlemsoversigt!A:D,3,FALSE),"")</f>
        <v/>
      </c>
      <c r="L416" s="181" t="str">
        <f>IFERROR(IF(+VLOOKUP(I416,Medlemsoversigt!A:H,4,FALSE)=0,"",+VLOOKUP(I416,Medlemsoversigt!A:H,4,FALSE)),"")</f>
        <v/>
      </c>
      <c r="M416" s="279" t="str">
        <f>IFERROR(IF(+VLOOKUP(I416,Medlemsoversigt!A:K,10,FALSE)=0,"",+VLOOKUP(I416,Medlemsoversigt!A:K,10,FALSE)),"")</f>
        <v/>
      </c>
      <c r="N416" s="152"/>
      <c r="O416" s="287"/>
      <c r="P416" s="153"/>
      <c r="Q416" s="152"/>
      <c r="R416" s="286"/>
      <c r="S416" s="153"/>
      <c r="T416" s="152"/>
      <c r="U416" s="274"/>
      <c r="V416" s="282"/>
      <c r="W416" s="152"/>
      <c r="X416" s="286"/>
      <c r="Y416" s="153"/>
      <c r="Z416" s="296"/>
      <c r="AA416" s="274"/>
      <c r="AB416" s="274"/>
      <c r="AC416" s="152"/>
      <c r="AD416" s="286"/>
      <c r="AE416" s="153"/>
      <c r="AF416" s="296"/>
      <c r="AG416" s="286"/>
      <c r="AH416" s="153"/>
      <c r="AI416" s="296"/>
      <c r="AJ416" s="286"/>
      <c r="AK416" s="153"/>
      <c r="AL416" s="282"/>
    </row>
    <row r="417" spans="1:38" x14ac:dyDescent="0.25">
      <c r="A417" s="10" t="str">
        <f t="shared" si="6"/>
        <v/>
      </c>
      <c r="B417" s="127" t="str">
        <f>+IF(A417="1.",+Indsats!$A$1,+IF(A417="2.",+Indsats!$A$2,+IF(A417="3.",+Indsats!$A$3,+IF(A417="4.",+Indsats!$A$4,+IF(A417="5.",+Indsats!$A$5,+IF(A417="6.",+Indsats!$A$6,+IF(A417="7.",+Indsats!$A$7,+IF(A417="8.",+Indsats!$A$8,+IF(A417="9.",+Indsats!$A$9,+IF(A417="10",+Indsats!$A$10,+IF(A417="11",+Indsats!$A$11,+IF(A417="12",+Indsats!$A$12,+IF(A417="13",+Indsats!$A$13,+IF(A417="14",+Indsats!$A$14,"Mangler Aktionsnummer"))))))))))))))</f>
        <v>Mangler Aktionsnummer</v>
      </c>
      <c r="C417" s="56"/>
      <c r="D417" s="131"/>
      <c r="E417" s="133"/>
      <c r="F417" s="200"/>
      <c r="G417" s="200"/>
      <c r="H417" s="147" t="str">
        <f>IFERROR(+VLOOKUP(C417,Indsats!$B$1:$D$29,2,FALSE),"")</f>
        <v/>
      </c>
      <c r="I417" s="196"/>
      <c r="J417" s="181" t="str">
        <f>+IFERROR(+VLOOKUP(I417,Medlemsoversigt!A:D,2,FALSE),"")</f>
        <v/>
      </c>
      <c r="K417" s="181" t="str">
        <f>IFERROR(+VLOOKUP(I417,Medlemsoversigt!A:D,3,FALSE),"")</f>
        <v/>
      </c>
      <c r="L417" s="181" t="str">
        <f>IFERROR(IF(+VLOOKUP(I417,Medlemsoversigt!A:H,4,FALSE)=0,"",+VLOOKUP(I417,Medlemsoversigt!A:H,4,FALSE)),"")</f>
        <v/>
      </c>
      <c r="M417" s="279" t="str">
        <f>IFERROR(IF(+VLOOKUP(I417,Medlemsoversigt!A:K,10,FALSE)=0,"",+VLOOKUP(I417,Medlemsoversigt!A:K,10,FALSE)),"")</f>
        <v/>
      </c>
      <c r="N417" s="154"/>
      <c r="O417" s="286"/>
      <c r="P417" s="146"/>
      <c r="Q417" s="154"/>
      <c r="R417" s="287"/>
      <c r="S417" s="146"/>
      <c r="T417" s="154"/>
      <c r="U417" s="275"/>
      <c r="V417" s="283"/>
      <c r="W417" s="154"/>
      <c r="X417" s="287"/>
      <c r="Y417" s="146"/>
      <c r="Z417" s="297"/>
      <c r="AA417" s="275"/>
      <c r="AB417" s="275"/>
      <c r="AC417" s="154"/>
      <c r="AD417" s="287"/>
      <c r="AE417" s="146"/>
      <c r="AF417" s="297"/>
      <c r="AG417" s="287"/>
      <c r="AH417" s="146"/>
      <c r="AI417" s="297"/>
      <c r="AJ417" s="287"/>
      <c r="AK417" s="146"/>
      <c r="AL417" s="283"/>
    </row>
    <row r="418" spans="1:38" x14ac:dyDescent="0.25">
      <c r="A418" s="10" t="str">
        <f t="shared" si="6"/>
        <v/>
      </c>
      <c r="B418" s="127" t="str">
        <f>+IF(A418="1.",+Indsats!$A$1,+IF(A418="2.",+Indsats!$A$2,+IF(A418="3.",+Indsats!$A$3,+IF(A418="4.",+Indsats!$A$4,+IF(A418="5.",+Indsats!$A$5,+IF(A418="6.",+Indsats!$A$6,+IF(A418="7.",+Indsats!$A$7,+IF(A418="8.",+Indsats!$A$8,+IF(A418="9.",+Indsats!$A$9,+IF(A418="10",+Indsats!$A$10,+IF(A418="11",+Indsats!$A$11,+IF(A418="12",+Indsats!$A$12,+IF(A418="13",+Indsats!$A$13,+IF(A418="14",+Indsats!$A$14,"Mangler Aktionsnummer"))))))))))))))</f>
        <v>Mangler Aktionsnummer</v>
      </c>
      <c r="C418" s="56"/>
      <c r="D418" s="131"/>
      <c r="E418" s="133"/>
      <c r="F418" s="200"/>
      <c r="G418" s="200"/>
      <c r="H418" s="147" t="str">
        <f>IFERROR(+VLOOKUP(C418,Indsats!$B$1:$D$29,2,FALSE),"")</f>
        <v/>
      </c>
      <c r="I418" s="196"/>
      <c r="J418" s="181" t="str">
        <f>+IFERROR(+VLOOKUP(I418,Medlemsoversigt!A:D,2,FALSE),"")</f>
        <v/>
      </c>
      <c r="K418" s="181" t="str">
        <f>IFERROR(+VLOOKUP(I418,Medlemsoversigt!A:D,3,FALSE),"")</f>
        <v/>
      </c>
      <c r="L418" s="181" t="str">
        <f>IFERROR(IF(+VLOOKUP(I418,Medlemsoversigt!A:H,4,FALSE)=0,"",+VLOOKUP(I418,Medlemsoversigt!A:H,4,FALSE)),"")</f>
        <v/>
      </c>
      <c r="M418" s="279" t="str">
        <f>IFERROR(IF(+VLOOKUP(I418,Medlemsoversigt!A:K,10,FALSE)=0,"",+VLOOKUP(I418,Medlemsoversigt!A:K,10,FALSE)),"")</f>
        <v/>
      </c>
      <c r="N418" s="152"/>
      <c r="O418" s="287"/>
      <c r="P418" s="153"/>
      <c r="Q418" s="152"/>
      <c r="R418" s="286"/>
      <c r="S418" s="153"/>
      <c r="T418" s="152"/>
      <c r="U418" s="274"/>
      <c r="V418" s="282"/>
      <c r="W418" s="152"/>
      <c r="X418" s="286"/>
      <c r="Y418" s="153"/>
      <c r="Z418" s="296"/>
      <c r="AA418" s="274"/>
      <c r="AB418" s="274"/>
      <c r="AC418" s="152"/>
      <c r="AD418" s="286"/>
      <c r="AE418" s="153"/>
      <c r="AF418" s="296"/>
      <c r="AG418" s="286"/>
      <c r="AH418" s="153"/>
      <c r="AI418" s="296"/>
      <c r="AJ418" s="286"/>
      <c r="AK418" s="153"/>
      <c r="AL418" s="282"/>
    </row>
    <row r="419" spans="1:38" x14ac:dyDescent="0.25">
      <c r="A419" s="10" t="str">
        <f t="shared" si="6"/>
        <v/>
      </c>
      <c r="B419" s="127" t="str">
        <f>+IF(A419="1.",+Indsats!$A$1,+IF(A419="2.",+Indsats!$A$2,+IF(A419="3.",+Indsats!$A$3,+IF(A419="4.",+Indsats!$A$4,+IF(A419="5.",+Indsats!$A$5,+IF(A419="6.",+Indsats!$A$6,+IF(A419="7.",+Indsats!$A$7,+IF(A419="8.",+Indsats!$A$8,+IF(A419="9.",+Indsats!$A$9,+IF(A419="10",+Indsats!$A$10,+IF(A419="11",+Indsats!$A$11,+IF(A419="12",+Indsats!$A$12,+IF(A419="13",+Indsats!$A$13,+IF(A419="14",+Indsats!$A$14,"Mangler Aktionsnummer"))))))))))))))</f>
        <v>Mangler Aktionsnummer</v>
      </c>
      <c r="C419" s="56"/>
      <c r="D419" s="131"/>
      <c r="E419" s="133"/>
      <c r="F419" s="200"/>
      <c r="G419" s="200"/>
      <c r="H419" s="147" t="str">
        <f>IFERROR(+VLOOKUP(C419,Indsats!$B$1:$D$29,2,FALSE),"")</f>
        <v/>
      </c>
      <c r="I419" s="196"/>
      <c r="J419" s="181" t="str">
        <f>+IFERROR(+VLOOKUP(I419,Medlemsoversigt!A:D,2,FALSE),"")</f>
        <v/>
      </c>
      <c r="K419" s="181" t="str">
        <f>IFERROR(+VLOOKUP(I419,Medlemsoversigt!A:D,3,FALSE),"")</f>
        <v/>
      </c>
      <c r="L419" s="181" t="str">
        <f>IFERROR(IF(+VLOOKUP(I419,Medlemsoversigt!A:H,4,FALSE)=0,"",+VLOOKUP(I419,Medlemsoversigt!A:H,4,FALSE)),"")</f>
        <v/>
      </c>
      <c r="M419" s="279" t="str">
        <f>IFERROR(IF(+VLOOKUP(I419,Medlemsoversigt!A:K,10,FALSE)=0,"",+VLOOKUP(I419,Medlemsoversigt!A:K,10,FALSE)),"")</f>
        <v/>
      </c>
      <c r="N419" s="154"/>
      <c r="O419" s="286"/>
      <c r="P419" s="146"/>
      <c r="Q419" s="154"/>
      <c r="R419" s="287"/>
      <c r="S419" s="146"/>
      <c r="T419" s="154"/>
      <c r="U419" s="275"/>
      <c r="V419" s="283"/>
      <c r="W419" s="154"/>
      <c r="X419" s="287"/>
      <c r="Y419" s="146"/>
      <c r="Z419" s="297"/>
      <c r="AA419" s="275"/>
      <c r="AB419" s="275"/>
      <c r="AC419" s="154"/>
      <c r="AD419" s="287"/>
      <c r="AE419" s="146"/>
      <c r="AF419" s="297"/>
      <c r="AG419" s="287"/>
      <c r="AH419" s="146"/>
      <c r="AI419" s="297"/>
      <c r="AJ419" s="287"/>
      <c r="AK419" s="146"/>
      <c r="AL419" s="283"/>
    </row>
    <row r="420" spans="1:38" x14ac:dyDescent="0.25">
      <c r="A420" s="10" t="str">
        <f t="shared" si="6"/>
        <v/>
      </c>
      <c r="B420" s="127" t="str">
        <f>+IF(A420="1.",+Indsats!$A$1,+IF(A420="2.",+Indsats!$A$2,+IF(A420="3.",+Indsats!$A$3,+IF(A420="4.",+Indsats!$A$4,+IF(A420="5.",+Indsats!$A$5,+IF(A420="6.",+Indsats!$A$6,+IF(A420="7.",+Indsats!$A$7,+IF(A420="8.",+Indsats!$A$8,+IF(A420="9.",+Indsats!$A$9,+IF(A420="10",+Indsats!$A$10,+IF(A420="11",+Indsats!$A$11,+IF(A420="12",+Indsats!$A$12,+IF(A420="13",+Indsats!$A$13,+IF(A420="14",+Indsats!$A$14,"Mangler Aktionsnummer"))))))))))))))</f>
        <v>Mangler Aktionsnummer</v>
      </c>
      <c r="C420" s="56"/>
      <c r="D420" s="131"/>
      <c r="E420" s="133"/>
      <c r="F420" s="200"/>
      <c r="G420" s="200"/>
      <c r="H420" s="147" t="str">
        <f>IFERROR(+VLOOKUP(C420,Indsats!$B$1:$D$29,2,FALSE),"")</f>
        <v/>
      </c>
      <c r="I420" s="196"/>
      <c r="J420" s="181" t="str">
        <f>+IFERROR(+VLOOKUP(I420,Medlemsoversigt!A:D,2,FALSE),"")</f>
        <v/>
      </c>
      <c r="K420" s="181" t="str">
        <f>IFERROR(+VLOOKUP(I420,Medlemsoversigt!A:D,3,FALSE),"")</f>
        <v/>
      </c>
      <c r="L420" s="181" t="str">
        <f>IFERROR(IF(+VLOOKUP(I420,Medlemsoversigt!A:H,4,FALSE)=0,"",+VLOOKUP(I420,Medlemsoversigt!A:H,4,FALSE)),"")</f>
        <v/>
      </c>
      <c r="M420" s="279" t="str">
        <f>IFERROR(IF(+VLOOKUP(I420,Medlemsoversigt!A:K,10,FALSE)=0,"",+VLOOKUP(I420,Medlemsoversigt!A:K,10,FALSE)),"")</f>
        <v/>
      </c>
      <c r="N420" s="152"/>
      <c r="O420" s="287"/>
      <c r="P420" s="153"/>
      <c r="Q420" s="152"/>
      <c r="R420" s="286"/>
      <c r="S420" s="153"/>
      <c r="T420" s="152"/>
      <c r="U420" s="274"/>
      <c r="V420" s="282"/>
      <c r="W420" s="152"/>
      <c r="X420" s="286"/>
      <c r="Y420" s="153"/>
      <c r="Z420" s="296"/>
      <c r="AA420" s="274"/>
      <c r="AB420" s="274"/>
      <c r="AC420" s="152"/>
      <c r="AD420" s="286"/>
      <c r="AE420" s="153"/>
      <c r="AF420" s="296"/>
      <c r="AG420" s="286"/>
      <c r="AH420" s="153"/>
      <c r="AI420" s="296"/>
      <c r="AJ420" s="286"/>
      <c r="AK420" s="153"/>
      <c r="AL420" s="282"/>
    </row>
    <row r="421" spans="1:38" x14ac:dyDescent="0.25">
      <c r="A421" s="10" t="str">
        <f t="shared" si="6"/>
        <v/>
      </c>
      <c r="B421" s="127" t="str">
        <f>+IF(A421="1.",+Indsats!$A$1,+IF(A421="2.",+Indsats!$A$2,+IF(A421="3.",+Indsats!$A$3,+IF(A421="4.",+Indsats!$A$4,+IF(A421="5.",+Indsats!$A$5,+IF(A421="6.",+Indsats!$A$6,+IF(A421="7.",+Indsats!$A$7,+IF(A421="8.",+Indsats!$A$8,+IF(A421="9.",+Indsats!$A$9,+IF(A421="10",+Indsats!$A$10,+IF(A421="11",+Indsats!$A$11,+IF(A421="12",+Indsats!$A$12,+IF(A421="13",+Indsats!$A$13,+IF(A421="14",+Indsats!$A$14,"Mangler Aktionsnummer"))))))))))))))</f>
        <v>Mangler Aktionsnummer</v>
      </c>
      <c r="C421" s="56"/>
      <c r="D421" s="131"/>
      <c r="E421" s="133"/>
      <c r="F421" s="200"/>
      <c r="G421" s="200"/>
      <c r="H421" s="147" t="str">
        <f>IFERROR(+VLOOKUP(C421,Indsats!$B$1:$D$29,2,FALSE),"")</f>
        <v/>
      </c>
      <c r="I421" s="196"/>
      <c r="J421" s="181" t="str">
        <f>+IFERROR(+VLOOKUP(I421,Medlemsoversigt!A:D,2,FALSE),"")</f>
        <v/>
      </c>
      <c r="K421" s="181" t="str">
        <f>IFERROR(+VLOOKUP(I421,Medlemsoversigt!A:D,3,FALSE),"")</f>
        <v/>
      </c>
      <c r="L421" s="181" t="str">
        <f>IFERROR(IF(+VLOOKUP(I421,Medlemsoversigt!A:H,4,FALSE)=0,"",+VLOOKUP(I421,Medlemsoversigt!A:H,4,FALSE)),"")</f>
        <v/>
      </c>
      <c r="M421" s="279" t="str">
        <f>IFERROR(IF(+VLOOKUP(I421,Medlemsoversigt!A:K,10,FALSE)=0,"",+VLOOKUP(I421,Medlemsoversigt!A:K,10,FALSE)),"")</f>
        <v/>
      </c>
      <c r="N421" s="154"/>
      <c r="O421" s="286"/>
      <c r="P421" s="146"/>
      <c r="Q421" s="154"/>
      <c r="R421" s="287"/>
      <c r="S421" s="146"/>
      <c r="T421" s="154"/>
      <c r="U421" s="275"/>
      <c r="V421" s="283"/>
      <c r="W421" s="154"/>
      <c r="X421" s="287"/>
      <c r="Y421" s="146"/>
      <c r="Z421" s="297"/>
      <c r="AA421" s="275"/>
      <c r="AB421" s="275"/>
      <c r="AC421" s="154"/>
      <c r="AD421" s="287"/>
      <c r="AE421" s="146"/>
      <c r="AF421" s="297"/>
      <c r="AG421" s="287"/>
      <c r="AH421" s="146"/>
      <c r="AI421" s="297"/>
      <c r="AJ421" s="287"/>
      <c r="AK421" s="146"/>
      <c r="AL421" s="283"/>
    </row>
    <row r="422" spans="1:38" x14ac:dyDescent="0.25">
      <c r="A422" s="10" t="str">
        <f t="shared" si="6"/>
        <v/>
      </c>
      <c r="B422" s="127" t="str">
        <f>+IF(A422="1.",+Indsats!$A$1,+IF(A422="2.",+Indsats!$A$2,+IF(A422="3.",+Indsats!$A$3,+IF(A422="4.",+Indsats!$A$4,+IF(A422="5.",+Indsats!$A$5,+IF(A422="6.",+Indsats!$A$6,+IF(A422="7.",+Indsats!$A$7,+IF(A422="8.",+Indsats!$A$8,+IF(A422="9.",+Indsats!$A$9,+IF(A422="10",+Indsats!$A$10,+IF(A422="11",+Indsats!$A$11,+IF(A422="12",+Indsats!$A$12,+IF(A422="13",+Indsats!$A$13,+IF(A422="14",+Indsats!$A$14,"Mangler Aktionsnummer"))))))))))))))</f>
        <v>Mangler Aktionsnummer</v>
      </c>
      <c r="C422" s="56"/>
      <c r="D422" s="131"/>
      <c r="E422" s="133"/>
      <c r="F422" s="200"/>
      <c r="G422" s="200"/>
      <c r="H422" s="147" t="str">
        <f>IFERROR(+VLOOKUP(C422,Indsats!$B$1:$D$29,2,FALSE),"")</f>
        <v/>
      </c>
      <c r="I422" s="196"/>
      <c r="J422" s="181" t="str">
        <f>+IFERROR(+VLOOKUP(I422,Medlemsoversigt!A:D,2,FALSE),"")</f>
        <v/>
      </c>
      <c r="K422" s="181" t="str">
        <f>IFERROR(+VLOOKUP(I422,Medlemsoversigt!A:D,3,FALSE),"")</f>
        <v/>
      </c>
      <c r="L422" s="181" t="str">
        <f>IFERROR(IF(+VLOOKUP(I422,Medlemsoversigt!A:H,4,FALSE)=0,"",+VLOOKUP(I422,Medlemsoversigt!A:H,4,FALSE)),"")</f>
        <v/>
      </c>
      <c r="M422" s="279" t="str">
        <f>IFERROR(IF(+VLOOKUP(I422,Medlemsoversigt!A:K,10,FALSE)=0,"",+VLOOKUP(I422,Medlemsoversigt!A:K,10,FALSE)),"")</f>
        <v/>
      </c>
      <c r="N422" s="152"/>
      <c r="O422" s="287"/>
      <c r="P422" s="153"/>
      <c r="Q422" s="152"/>
      <c r="R422" s="286"/>
      <c r="S422" s="153"/>
      <c r="T422" s="152"/>
      <c r="U422" s="274"/>
      <c r="V422" s="282"/>
      <c r="W422" s="152"/>
      <c r="X422" s="286"/>
      <c r="Y422" s="153"/>
      <c r="Z422" s="296"/>
      <c r="AA422" s="274"/>
      <c r="AB422" s="274"/>
      <c r="AC422" s="152"/>
      <c r="AD422" s="286"/>
      <c r="AE422" s="153"/>
      <c r="AF422" s="296"/>
      <c r="AG422" s="286"/>
      <c r="AH422" s="153"/>
      <c r="AI422" s="296"/>
      <c r="AJ422" s="286"/>
      <c r="AK422" s="153"/>
      <c r="AL422" s="282"/>
    </row>
    <row r="423" spans="1:38" x14ac:dyDescent="0.25">
      <c r="A423" s="10" t="str">
        <f t="shared" si="6"/>
        <v/>
      </c>
      <c r="B423" s="127" t="str">
        <f>+IF(A423="1.",+Indsats!$A$1,+IF(A423="2.",+Indsats!$A$2,+IF(A423="3.",+Indsats!$A$3,+IF(A423="4.",+Indsats!$A$4,+IF(A423="5.",+Indsats!$A$5,+IF(A423="6.",+Indsats!$A$6,+IF(A423="7.",+Indsats!$A$7,+IF(A423="8.",+Indsats!$A$8,+IF(A423="9.",+Indsats!$A$9,+IF(A423="10",+Indsats!$A$10,+IF(A423="11",+Indsats!$A$11,+IF(A423="12",+Indsats!$A$12,+IF(A423="13",+Indsats!$A$13,+IF(A423="14",+Indsats!$A$14,"Mangler Aktionsnummer"))))))))))))))</f>
        <v>Mangler Aktionsnummer</v>
      </c>
      <c r="C423" s="56"/>
      <c r="D423" s="131"/>
      <c r="E423" s="133"/>
      <c r="F423" s="200"/>
      <c r="G423" s="200"/>
      <c r="H423" s="147" t="str">
        <f>IFERROR(+VLOOKUP(C423,Indsats!$B$1:$D$29,2,FALSE),"")</f>
        <v/>
      </c>
      <c r="I423" s="196"/>
      <c r="J423" s="181" t="str">
        <f>+IFERROR(+VLOOKUP(I423,Medlemsoversigt!A:D,2,FALSE),"")</f>
        <v/>
      </c>
      <c r="K423" s="181" t="str">
        <f>IFERROR(+VLOOKUP(I423,Medlemsoversigt!A:D,3,FALSE),"")</f>
        <v/>
      </c>
      <c r="L423" s="181" t="str">
        <f>IFERROR(IF(+VLOOKUP(I423,Medlemsoversigt!A:H,4,FALSE)=0,"",+VLOOKUP(I423,Medlemsoversigt!A:H,4,FALSE)),"")</f>
        <v/>
      </c>
      <c r="M423" s="279" t="str">
        <f>IFERROR(IF(+VLOOKUP(I423,Medlemsoversigt!A:K,10,FALSE)=0,"",+VLOOKUP(I423,Medlemsoversigt!A:K,10,FALSE)),"")</f>
        <v/>
      </c>
      <c r="N423" s="154"/>
      <c r="O423" s="286"/>
      <c r="P423" s="146"/>
      <c r="Q423" s="154"/>
      <c r="R423" s="287"/>
      <c r="S423" s="146"/>
      <c r="T423" s="154"/>
      <c r="U423" s="275"/>
      <c r="V423" s="283"/>
      <c r="W423" s="154"/>
      <c r="X423" s="287"/>
      <c r="Y423" s="146"/>
      <c r="Z423" s="297"/>
      <c r="AA423" s="275"/>
      <c r="AB423" s="275"/>
      <c r="AC423" s="154"/>
      <c r="AD423" s="287"/>
      <c r="AE423" s="146"/>
      <c r="AF423" s="297"/>
      <c r="AG423" s="287"/>
      <c r="AH423" s="146"/>
      <c r="AI423" s="297"/>
      <c r="AJ423" s="287"/>
      <c r="AK423" s="146"/>
      <c r="AL423" s="283"/>
    </row>
    <row r="424" spans="1:38" x14ac:dyDescent="0.25">
      <c r="A424" s="10" t="str">
        <f t="shared" si="6"/>
        <v/>
      </c>
      <c r="B424" s="127" t="str">
        <f>+IF(A424="1.",+Indsats!$A$1,+IF(A424="2.",+Indsats!$A$2,+IF(A424="3.",+Indsats!$A$3,+IF(A424="4.",+Indsats!$A$4,+IF(A424="5.",+Indsats!$A$5,+IF(A424="6.",+Indsats!$A$6,+IF(A424="7.",+Indsats!$A$7,+IF(A424="8.",+Indsats!$A$8,+IF(A424="9.",+Indsats!$A$9,+IF(A424="10",+Indsats!$A$10,+IF(A424="11",+Indsats!$A$11,+IF(A424="12",+Indsats!$A$12,+IF(A424="13",+Indsats!$A$13,+IF(A424="14",+Indsats!$A$14,"Mangler Aktionsnummer"))))))))))))))</f>
        <v>Mangler Aktionsnummer</v>
      </c>
      <c r="C424" s="56"/>
      <c r="D424" s="131"/>
      <c r="E424" s="133"/>
      <c r="F424" s="200"/>
      <c r="G424" s="200"/>
      <c r="H424" s="147" t="str">
        <f>IFERROR(+VLOOKUP(C424,Indsats!$B$1:$D$29,2,FALSE),"")</f>
        <v/>
      </c>
      <c r="I424" s="196"/>
      <c r="J424" s="181" t="str">
        <f>+IFERROR(+VLOOKUP(I424,Medlemsoversigt!A:D,2,FALSE),"")</f>
        <v/>
      </c>
      <c r="K424" s="181" t="str">
        <f>IFERROR(+VLOOKUP(I424,Medlemsoversigt!A:D,3,FALSE),"")</f>
        <v/>
      </c>
      <c r="L424" s="181" t="str">
        <f>IFERROR(IF(+VLOOKUP(I424,Medlemsoversigt!A:H,4,FALSE)=0,"",+VLOOKUP(I424,Medlemsoversigt!A:H,4,FALSE)),"")</f>
        <v/>
      </c>
      <c r="M424" s="279" t="str">
        <f>IFERROR(IF(+VLOOKUP(I424,Medlemsoversigt!A:K,10,FALSE)=0,"",+VLOOKUP(I424,Medlemsoversigt!A:K,10,FALSE)),"")</f>
        <v/>
      </c>
      <c r="N424" s="152"/>
      <c r="O424" s="287"/>
      <c r="P424" s="153"/>
      <c r="Q424" s="152"/>
      <c r="R424" s="286"/>
      <c r="S424" s="153"/>
      <c r="T424" s="152"/>
      <c r="U424" s="274"/>
      <c r="V424" s="282"/>
      <c r="W424" s="152"/>
      <c r="X424" s="286"/>
      <c r="Y424" s="153"/>
      <c r="Z424" s="296"/>
      <c r="AA424" s="274"/>
      <c r="AB424" s="274"/>
      <c r="AC424" s="152"/>
      <c r="AD424" s="286"/>
      <c r="AE424" s="153"/>
      <c r="AF424" s="296"/>
      <c r="AG424" s="286"/>
      <c r="AH424" s="153"/>
      <c r="AI424" s="296"/>
      <c r="AJ424" s="286"/>
      <c r="AK424" s="153"/>
      <c r="AL424" s="282"/>
    </row>
    <row r="425" spans="1:38" x14ac:dyDescent="0.25">
      <c r="A425" s="10" t="str">
        <f t="shared" si="6"/>
        <v/>
      </c>
      <c r="B425" s="127" t="str">
        <f>+IF(A425="1.",+Indsats!$A$1,+IF(A425="2.",+Indsats!$A$2,+IF(A425="3.",+Indsats!$A$3,+IF(A425="4.",+Indsats!$A$4,+IF(A425="5.",+Indsats!$A$5,+IF(A425="6.",+Indsats!$A$6,+IF(A425="7.",+Indsats!$A$7,+IF(A425="8.",+Indsats!$A$8,+IF(A425="9.",+Indsats!$A$9,+IF(A425="10",+Indsats!$A$10,+IF(A425="11",+Indsats!$A$11,+IF(A425="12",+Indsats!$A$12,+IF(A425="13",+Indsats!$A$13,+IF(A425="14",+Indsats!$A$14,"Mangler Aktionsnummer"))))))))))))))</f>
        <v>Mangler Aktionsnummer</v>
      </c>
      <c r="C425" s="56"/>
      <c r="D425" s="131"/>
      <c r="E425" s="133"/>
      <c r="F425" s="200"/>
      <c r="G425" s="200"/>
      <c r="H425" s="147" t="str">
        <f>IFERROR(+VLOOKUP(C425,Indsats!$B$1:$D$29,2,FALSE),"")</f>
        <v/>
      </c>
      <c r="I425" s="196"/>
      <c r="J425" s="181" t="str">
        <f>+IFERROR(+VLOOKUP(I425,Medlemsoversigt!A:D,2,FALSE),"")</f>
        <v/>
      </c>
      <c r="K425" s="181" t="str">
        <f>IFERROR(+VLOOKUP(I425,Medlemsoversigt!A:D,3,FALSE),"")</f>
        <v/>
      </c>
      <c r="L425" s="181" t="str">
        <f>IFERROR(IF(+VLOOKUP(I425,Medlemsoversigt!A:H,4,FALSE)=0,"",+VLOOKUP(I425,Medlemsoversigt!A:H,4,FALSE)),"")</f>
        <v/>
      </c>
      <c r="M425" s="279" t="str">
        <f>IFERROR(IF(+VLOOKUP(I425,Medlemsoversigt!A:K,10,FALSE)=0,"",+VLOOKUP(I425,Medlemsoversigt!A:K,10,FALSE)),"")</f>
        <v/>
      </c>
      <c r="N425" s="154"/>
      <c r="O425" s="286"/>
      <c r="P425" s="146"/>
      <c r="Q425" s="154"/>
      <c r="R425" s="287"/>
      <c r="S425" s="146"/>
      <c r="T425" s="154"/>
      <c r="U425" s="275"/>
      <c r="V425" s="283"/>
      <c r="W425" s="154"/>
      <c r="X425" s="287"/>
      <c r="Y425" s="146"/>
      <c r="Z425" s="297"/>
      <c r="AA425" s="275"/>
      <c r="AB425" s="275"/>
      <c r="AC425" s="154"/>
      <c r="AD425" s="287"/>
      <c r="AE425" s="146"/>
      <c r="AF425" s="297"/>
      <c r="AG425" s="287"/>
      <c r="AH425" s="146"/>
      <c r="AI425" s="297"/>
      <c r="AJ425" s="287"/>
      <c r="AK425" s="146"/>
      <c r="AL425" s="283"/>
    </row>
    <row r="426" spans="1:38" x14ac:dyDescent="0.25">
      <c r="A426" s="10" t="str">
        <f t="shared" si="6"/>
        <v/>
      </c>
      <c r="B426" s="127" t="str">
        <f>+IF(A426="1.",+Indsats!$A$1,+IF(A426="2.",+Indsats!$A$2,+IF(A426="3.",+Indsats!$A$3,+IF(A426="4.",+Indsats!$A$4,+IF(A426="5.",+Indsats!$A$5,+IF(A426="6.",+Indsats!$A$6,+IF(A426="7.",+Indsats!$A$7,+IF(A426="8.",+Indsats!$A$8,+IF(A426="9.",+Indsats!$A$9,+IF(A426="10",+Indsats!$A$10,+IF(A426="11",+Indsats!$A$11,+IF(A426="12",+Indsats!$A$12,+IF(A426="13",+Indsats!$A$13,+IF(A426="14",+Indsats!$A$14,"Mangler Aktionsnummer"))))))))))))))</f>
        <v>Mangler Aktionsnummer</v>
      </c>
      <c r="C426" s="56"/>
      <c r="D426" s="131"/>
      <c r="E426" s="133"/>
      <c r="F426" s="200"/>
      <c r="G426" s="200"/>
      <c r="H426" s="147" t="str">
        <f>IFERROR(+VLOOKUP(C426,Indsats!$B$1:$D$29,2,FALSE),"")</f>
        <v/>
      </c>
      <c r="I426" s="196"/>
      <c r="J426" s="181" t="str">
        <f>+IFERROR(+VLOOKUP(I426,Medlemsoversigt!A:D,2,FALSE),"")</f>
        <v/>
      </c>
      <c r="K426" s="181" t="str">
        <f>IFERROR(+VLOOKUP(I426,Medlemsoversigt!A:D,3,FALSE),"")</f>
        <v/>
      </c>
      <c r="L426" s="181" t="str">
        <f>IFERROR(IF(+VLOOKUP(I426,Medlemsoversigt!A:H,4,FALSE)=0,"",+VLOOKUP(I426,Medlemsoversigt!A:H,4,FALSE)),"")</f>
        <v/>
      </c>
      <c r="M426" s="279" t="str">
        <f>IFERROR(IF(+VLOOKUP(I426,Medlemsoversigt!A:K,10,FALSE)=0,"",+VLOOKUP(I426,Medlemsoversigt!A:K,10,FALSE)),"")</f>
        <v/>
      </c>
      <c r="N426" s="152"/>
      <c r="O426" s="287"/>
      <c r="P426" s="153"/>
      <c r="Q426" s="152"/>
      <c r="R426" s="286"/>
      <c r="S426" s="153"/>
      <c r="T426" s="152"/>
      <c r="U426" s="274"/>
      <c r="V426" s="282"/>
      <c r="W426" s="152"/>
      <c r="X426" s="286"/>
      <c r="Y426" s="153"/>
      <c r="Z426" s="296"/>
      <c r="AA426" s="274"/>
      <c r="AB426" s="274"/>
      <c r="AC426" s="152"/>
      <c r="AD426" s="286"/>
      <c r="AE426" s="153"/>
      <c r="AF426" s="296"/>
      <c r="AG426" s="286"/>
      <c r="AH426" s="153"/>
      <c r="AI426" s="296"/>
      <c r="AJ426" s="286"/>
      <c r="AK426" s="153"/>
      <c r="AL426" s="282"/>
    </row>
    <row r="427" spans="1:38" x14ac:dyDescent="0.25">
      <c r="A427" s="10" t="str">
        <f t="shared" si="6"/>
        <v/>
      </c>
      <c r="B427" s="127" t="str">
        <f>+IF(A427="1.",+Indsats!$A$1,+IF(A427="2.",+Indsats!$A$2,+IF(A427="3.",+Indsats!$A$3,+IF(A427="4.",+Indsats!$A$4,+IF(A427="5.",+Indsats!$A$5,+IF(A427="6.",+Indsats!$A$6,+IF(A427="7.",+Indsats!$A$7,+IF(A427="8.",+Indsats!$A$8,+IF(A427="9.",+Indsats!$A$9,+IF(A427="10",+Indsats!$A$10,+IF(A427="11",+Indsats!$A$11,+IF(A427="12",+Indsats!$A$12,+IF(A427="13",+Indsats!$A$13,+IF(A427="14",+Indsats!$A$14,"Mangler Aktionsnummer"))))))))))))))</f>
        <v>Mangler Aktionsnummer</v>
      </c>
      <c r="C427" s="56"/>
      <c r="D427" s="131"/>
      <c r="E427" s="133"/>
      <c r="F427" s="200"/>
      <c r="G427" s="200"/>
      <c r="H427" s="147" t="str">
        <f>IFERROR(+VLOOKUP(C427,Indsats!$B$1:$D$29,2,FALSE),"")</f>
        <v/>
      </c>
      <c r="I427" s="196"/>
      <c r="J427" s="181" t="str">
        <f>+IFERROR(+VLOOKUP(I427,Medlemsoversigt!A:D,2,FALSE),"")</f>
        <v/>
      </c>
      <c r="K427" s="181" t="str">
        <f>IFERROR(+VLOOKUP(I427,Medlemsoversigt!A:D,3,FALSE),"")</f>
        <v/>
      </c>
      <c r="L427" s="181" t="str">
        <f>IFERROR(IF(+VLOOKUP(I427,Medlemsoversigt!A:H,4,FALSE)=0,"",+VLOOKUP(I427,Medlemsoversigt!A:H,4,FALSE)),"")</f>
        <v/>
      </c>
      <c r="M427" s="279" t="str">
        <f>IFERROR(IF(+VLOOKUP(I427,Medlemsoversigt!A:K,10,FALSE)=0,"",+VLOOKUP(I427,Medlemsoversigt!A:K,10,FALSE)),"")</f>
        <v/>
      </c>
      <c r="N427" s="154"/>
      <c r="O427" s="286"/>
      <c r="P427" s="146"/>
      <c r="Q427" s="154"/>
      <c r="R427" s="287"/>
      <c r="S427" s="146"/>
      <c r="T427" s="154"/>
      <c r="U427" s="275"/>
      <c r="V427" s="283"/>
      <c r="W427" s="154"/>
      <c r="X427" s="287"/>
      <c r="Y427" s="146"/>
      <c r="Z427" s="297"/>
      <c r="AA427" s="275"/>
      <c r="AB427" s="275"/>
      <c r="AC427" s="154"/>
      <c r="AD427" s="287"/>
      <c r="AE427" s="146"/>
      <c r="AF427" s="297"/>
      <c r="AG427" s="287"/>
      <c r="AH427" s="146"/>
      <c r="AI427" s="297"/>
      <c r="AJ427" s="287"/>
      <c r="AK427" s="146"/>
      <c r="AL427" s="283"/>
    </row>
    <row r="428" spans="1:38" x14ac:dyDescent="0.25">
      <c r="A428" s="10" t="str">
        <f t="shared" si="6"/>
        <v/>
      </c>
      <c r="B428" s="127" t="str">
        <f>+IF(A428="1.",+Indsats!$A$1,+IF(A428="2.",+Indsats!$A$2,+IF(A428="3.",+Indsats!$A$3,+IF(A428="4.",+Indsats!$A$4,+IF(A428="5.",+Indsats!$A$5,+IF(A428="6.",+Indsats!$A$6,+IF(A428="7.",+Indsats!$A$7,+IF(A428="8.",+Indsats!$A$8,+IF(A428="9.",+Indsats!$A$9,+IF(A428="10",+Indsats!$A$10,+IF(A428="11",+Indsats!$A$11,+IF(A428="12",+Indsats!$A$12,+IF(A428="13",+Indsats!$A$13,+IF(A428="14",+Indsats!$A$14,"Mangler Aktionsnummer"))))))))))))))</f>
        <v>Mangler Aktionsnummer</v>
      </c>
      <c r="C428" s="56"/>
      <c r="D428" s="131"/>
      <c r="E428" s="133"/>
      <c r="F428" s="200"/>
      <c r="G428" s="200"/>
      <c r="H428" s="147" t="str">
        <f>IFERROR(+VLOOKUP(C428,Indsats!$B$1:$D$29,2,FALSE),"")</f>
        <v/>
      </c>
      <c r="I428" s="196"/>
      <c r="J428" s="181" t="str">
        <f>+IFERROR(+VLOOKUP(I428,Medlemsoversigt!A:D,2,FALSE),"")</f>
        <v/>
      </c>
      <c r="K428" s="181" t="str">
        <f>IFERROR(+VLOOKUP(I428,Medlemsoversigt!A:D,3,FALSE),"")</f>
        <v/>
      </c>
      <c r="L428" s="181" t="str">
        <f>IFERROR(IF(+VLOOKUP(I428,Medlemsoversigt!A:H,4,FALSE)=0,"",+VLOOKUP(I428,Medlemsoversigt!A:H,4,FALSE)),"")</f>
        <v/>
      </c>
      <c r="M428" s="279" t="str">
        <f>IFERROR(IF(+VLOOKUP(I428,Medlemsoversigt!A:K,10,FALSE)=0,"",+VLOOKUP(I428,Medlemsoversigt!A:K,10,FALSE)),"")</f>
        <v/>
      </c>
      <c r="N428" s="152"/>
      <c r="O428" s="287"/>
      <c r="P428" s="153"/>
      <c r="Q428" s="152"/>
      <c r="R428" s="286"/>
      <c r="S428" s="153"/>
      <c r="T428" s="152"/>
      <c r="U428" s="274"/>
      <c r="V428" s="282"/>
      <c r="W428" s="152"/>
      <c r="X428" s="286"/>
      <c r="Y428" s="153"/>
      <c r="Z428" s="296"/>
      <c r="AA428" s="274"/>
      <c r="AB428" s="274"/>
      <c r="AC428" s="152"/>
      <c r="AD428" s="286"/>
      <c r="AE428" s="153"/>
      <c r="AF428" s="296"/>
      <c r="AG428" s="286"/>
      <c r="AH428" s="153"/>
      <c r="AI428" s="296"/>
      <c r="AJ428" s="286"/>
      <c r="AK428" s="153"/>
      <c r="AL428" s="282"/>
    </row>
    <row r="429" spans="1:38" x14ac:dyDescent="0.25">
      <c r="A429" s="10" t="str">
        <f t="shared" si="6"/>
        <v/>
      </c>
      <c r="B429" s="127" t="str">
        <f>+IF(A429="1.",+Indsats!$A$1,+IF(A429="2.",+Indsats!$A$2,+IF(A429="3.",+Indsats!$A$3,+IF(A429="4.",+Indsats!$A$4,+IF(A429="5.",+Indsats!$A$5,+IF(A429="6.",+Indsats!$A$6,+IF(A429="7.",+Indsats!$A$7,+IF(A429="8.",+Indsats!$A$8,+IF(A429="9.",+Indsats!$A$9,+IF(A429="10",+Indsats!$A$10,+IF(A429="11",+Indsats!$A$11,+IF(A429="12",+Indsats!$A$12,+IF(A429="13",+Indsats!$A$13,+IF(A429="14",+Indsats!$A$14,"Mangler Aktionsnummer"))))))))))))))</f>
        <v>Mangler Aktionsnummer</v>
      </c>
      <c r="C429" s="56"/>
      <c r="D429" s="131"/>
      <c r="E429" s="133"/>
      <c r="F429" s="200"/>
      <c r="G429" s="200"/>
      <c r="H429" s="147" t="str">
        <f>IFERROR(+VLOOKUP(C429,Indsats!$B$1:$D$29,2,FALSE),"")</f>
        <v/>
      </c>
      <c r="I429" s="196"/>
      <c r="J429" s="181" t="str">
        <f>+IFERROR(+VLOOKUP(I429,Medlemsoversigt!A:D,2,FALSE),"")</f>
        <v/>
      </c>
      <c r="K429" s="181" t="str">
        <f>IFERROR(+VLOOKUP(I429,Medlemsoversigt!A:D,3,FALSE),"")</f>
        <v/>
      </c>
      <c r="L429" s="181" t="str">
        <f>IFERROR(IF(+VLOOKUP(I429,Medlemsoversigt!A:H,4,FALSE)=0,"",+VLOOKUP(I429,Medlemsoversigt!A:H,4,FALSE)),"")</f>
        <v/>
      </c>
      <c r="M429" s="279" t="str">
        <f>IFERROR(IF(+VLOOKUP(I429,Medlemsoversigt!A:K,10,FALSE)=0,"",+VLOOKUP(I429,Medlemsoversigt!A:K,10,FALSE)),"")</f>
        <v/>
      </c>
      <c r="N429" s="154"/>
      <c r="O429" s="286"/>
      <c r="P429" s="146"/>
      <c r="Q429" s="154"/>
      <c r="R429" s="287"/>
      <c r="S429" s="146"/>
      <c r="T429" s="154"/>
      <c r="U429" s="275"/>
      <c r="V429" s="283"/>
      <c r="W429" s="154"/>
      <c r="X429" s="287"/>
      <c r="Y429" s="146"/>
      <c r="Z429" s="297"/>
      <c r="AA429" s="275"/>
      <c r="AB429" s="275"/>
      <c r="AC429" s="154"/>
      <c r="AD429" s="287"/>
      <c r="AE429" s="146"/>
      <c r="AF429" s="297"/>
      <c r="AG429" s="287"/>
      <c r="AH429" s="146"/>
      <c r="AI429" s="297"/>
      <c r="AJ429" s="287"/>
      <c r="AK429" s="146"/>
      <c r="AL429" s="283"/>
    </row>
    <row r="430" spans="1:38" x14ac:dyDescent="0.25">
      <c r="A430" s="10" t="str">
        <f t="shared" si="6"/>
        <v/>
      </c>
      <c r="B430" s="127" t="str">
        <f>+IF(A430="1.",+Indsats!$A$1,+IF(A430="2.",+Indsats!$A$2,+IF(A430="3.",+Indsats!$A$3,+IF(A430="4.",+Indsats!$A$4,+IF(A430="5.",+Indsats!$A$5,+IF(A430="6.",+Indsats!$A$6,+IF(A430="7.",+Indsats!$A$7,+IF(A430="8.",+Indsats!$A$8,+IF(A430="9.",+Indsats!$A$9,+IF(A430="10",+Indsats!$A$10,+IF(A430="11",+Indsats!$A$11,+IF(A430="12",+Indsats!$A$12,+IF(A430="13",+Indsats!$A$13,+IF(A430="14",+Indsats!$A$14,"Mangler Aktionsnummer"))))))))))))))</f>
        <v>Mangler Aktionsnummer</v>
      </c>
      <c r="C430" s="56"/>
      <c r="D430" s="131"/>
      <c r="E430" s="133"/>
      <c r="F430" s="200"/>
      <c r="G430" s="200"/>
      <c r="H430" s="147" t="str">
        <f>IFERROR(+VLOOKUP(C430,Indsats!$B$1:$D$29,2,FALSE),"")</f>
        <v/>
      </c>
      <c r="I430" s="196"/>
      <c r="J430" s="181" t="str">
        <f>+IFERROR(+VLOOKUP(I430,Medlemsoversigt!A:D,2,FALSE),"")</f>
        <v/>
      </c>
      <c r="K430" s="181" t="str">
        <f>IFERROR(+VLOOKUP(I430,Medlemsoversigt!A:D,3,FALSE),"")</f>
        <v/>
      </c>
      <c r="L430" s="181" t="str">
        <f>IFERROR(IF(+VLOOKUP(I430,Medlemsoversigt!A:H,4,FALSE)=0,"",+VLOOKUP(I430,Medlemsoversigt!A:H,4,FALSE)),"")</f>
        <v/>
      </c>
      <c r="M430" s="279" t="str">
        <f>IFERROR(IF(+VLOOKUP(I430,Medlemsoversigt!A:K,10,FALSE)=0,"",+VLOOKUP(I430,Medlemsoversigt!A:K,10,FALSE)),"")</f>
        <v/>
      </c>
      <c r="N430" s="152"/>
      <c r="O430" s="287"/>
      <c r="P430" s="153"/>
      <c r="Q430" s="152"/>
      <c r="R430" s="286"/>
      <c r="S430" s="153"/>
      <c r="T430" s="152"/>
      <c r="U430" s="274"/>
      <c r="V430" s="282"/>
      <c r="W430" s="152"/>
      <c r="X430" s="286"/>
      <c r="Y430" s="153"/>
      <c r="Z430" s="296"/>
      <c r="AA430" s="274"/>
      <c r="AB430" s="274"/>
      <c r="AC430" s="152"/>
      <c r="AD430" s="286"/>
      <c r="AE430" s="153"/>
      <c r="AF430" s="296"/>
      <c r="AG430" s="286"/>
      <c r="AH430" s="153"/>
      <c r="AI430" s="296"/>
      <c r="AJ430" s="286"/>
      <c r="AK430" s="153"/>
      <c r="AL430" s="282"/>
    </row>
    <row r="431" spans="1:38" x14ac:dyDescent="0.25">
      <c r="A431" s="10" t="str">
        <f t="shared" si="6"/>
        <v/>
      </c>
      <c r="B431" s="127" t="str">
        <f>+IF(A431="1.",+Indsats!$A$1,+IF(A431="2.",+Indsats!$A$2,+IF(A431="3.",+Indsats!$A$3,+IF(A431="4.",+Indsats!$A$4,+IF(A431="5.",+Indsats!$A$5,+IF(A431="6.",+Indsats!$A$6,+IF(A431="7.",+Indsats!$A$7,+IF(A431="8.",+Indsats!$A$8,+IF(A431="9.",+Indsats!$A$9,+IF(A431="10",+Indsats!$A$10,+IF(A431="11",+Indsats!$A$11,+IF(A431="12",+Indsats!$A$12,+IF(A431="13",+Indsats!$A$13,+IF(A431="14",+Indsats!$A$14,"Mangler Aktionsnummer"))))))))))))))</f>
        <v>Mangler Aktionsnummer</v>
      </c>
      <c r="C431" s="56"/>
      <c r="D431" s="131"/>
      <c r="E431" s="133"/>
      <c r="F431" s="200"/>
      <c r="G431" s="200"/>
      <c r="H431" s="147" t="str">
        <f>IFERROR(+VLOOKUP(C431,Indsats!$B$1:$D$29,2,FALSE),"")</f>
        <v/>
      </c>
      <c r="I431" s="196"/>
      <c r="J431" s="181" t="str">
        <f>+IFERROR(+VLOOKUP(I431,Medlemsoversigt!A:D,2,FALSE),"")</f>
        <v/>
      </c>
      <c r="K431" s="181" t="str">
        <f>IFERROR(+VLOOKUP(I431,Medlemsoversigt!A:D,3,FALSE),"")</f>
        <v/>
      </c>
      <c r="L431" s="181" t="str">
        <f>IFERROR(IF(+VLOOKUP(I431,Medlemsoversigt!A:H,4,FALSE)=0,"",+VLOOKUP(I431,Medlemsoversigt!A:H,4,FALSE)),"")</f>
        <v/>
      </c>
      <c r="M431" s="279" t="str">
        <f>IFERROR(IF(+VLOOKUP(I431,Medlemsoversigt!A:K,10,FALSE)=0,"",+VLOOKUP(I431,Medlemsoversigt!A:K,10,FALSE)),"")</f>
        <v/>
      </c>
      <c r="N431" s="154"/>
      <c r="O431" s="286"/>
      <c r="P431" s="146"/>
      <c r="Q431" s="154"/>
      <c r="R431" s="287"/>
      <c r="S431" s="146"/>
      <c r="T431" s="154"/>
      <c r="U431" s="275"/>
      <c r="V431" s="283"/>
      <c r="W431" s="154"/>
      <c r="X431" s="287"/>
      <c r="Y431" s="146"/>
      <c r="Z431" s="297"/>
      <c r="AA431" s="275"/>
      <c r="AB431" s="275"/>
      <c r="AC431" s="154"/>
      <c r="AD431" s="287"/>
      <c r="AE431" s="146"/>
      <c r="AF431" s="297"/>
      <c r="AG431" s="287"/>
      <c r="AH431" s="146"/>
      <c r="AI431" s="297"/>
      <c r="AJ431" s="287"/>
      <c r="AK431" s="146"/>
      <c r="AL431" s="283"/>
    </row>
    <row r="432" spans="1:38" x14ac:dyDescent="0.25">
      <c r="A432" s="10" t="str">
        <f t="shared" si="6"/>
        <v/>
      </c>
      <c r="B432" s="127" t="str">
        <f>+IF(A432="1.",+Indsats!$A$1,+IF(A432="2.",+Indsats!$A$2,+IF(A432="3.",+Indsats!$A$3,+IF(A432="4.",+Indsats!$A$4,+IF(A432="5.",+Indsats!$A$5,+IF(A432="6.",+Indsats!$A$6,+IF(A432="7.",+Indsats!$A$7,+IF(A432="8.",+Indsats!$A$8,+IF(A432="9.",+Indsats!$A$9,+IF(A432="10",+Indsats!$A$10,+IF(A432="11",+Indsats!$A$11,+IF(A432="12",+Indsats!$A$12,+IF(A432="13",+Indsats!$A$13,+IF(A432="14",+Indsats!$A$14,"Mangler Aktionsnummer"))))))))))))))</f>
        <v>Mangler Aktionsnummer</v>
      </c>
      <c r="C432" s="56"/>
      <c r="D432" s="131"/>
      <c r="E432" s="133"/>
      <c r="F432" s="200"/>
      <c r="G432" s="200"/>
      <c r="H432" s="147" t="str">
        <f>IFERROR(+VLOOKUP(C432,Indsats!$B$1:$D$29,2,FALSE),"")</f>
        <v/>
      </c>
      <c r="I432" s="196"/>
      <c r="J432" s="181" t="str">
        <f>+IFERROR(+VLOOKUP(I432,Medlemsoversigt!A:D,2,FALSE),"")</f>
        <v/>
      </c>
      <c r="K432" s="181" t="str">
        <f>IFERROR(+VLOOKUP(I432,Medlemsoversigt!A:D,3,FALSE),"")</f>
        <v/>
      </c>
      <c r="L432" s="181" t="str">
        <f>IFERROR(IF(+VLOOKUP(I432,Medlemsoversigt!A:H,4,FALSE)=0,"",+VLOOKUP(I432,Medlemsoversigt!A:H,4,FALSE)),"")</f>
        <v/>
      </c>
      <c r="M432" s="279" t="str">
        <f>IFERROR(IF(+VLOOKUP(I432,Medlemsoversigt!A:K,10,FALSE)=0,"",+VLOOKUP(I432,Medlemsoversigt!A:K,10,FALSE)),"")</f>
        <v/>
      </c>
      <c r="N432" s="152"/>
      <c r="O432" s="287"/>
      <c r="P432" s="153"/>
      <c r="Q432" s="152"/>
      <c r="R432" s="286"/>
      <c r="S432" s="153"/>
      <c r="T432" s="152"/>
      <c r="U432" s="274"/>
      <c r="V432" s="282"/>
      <c r="W432" s="152"/>
      <c r="X432" s="286"/>
      <c r="Y432" s="153"/>
      <c r="Z432" s="296"/>
      <c r="AA432" s="274"/>
      <c r="AB432" s="274"/>
      <c r="AC432" s="152"/>
      <c r="AD432" s="286"/>
      <c r="AE432" s="153"/>
      <c r="AF432" s="296"/>
      <c r="AG432" s="286"/>
      <c r="AH432" s="153"/>
      <c r="AI432" s="296"/>
      <c r="AJ432" s="286"/>
      <c r="AK432" s="153"/>
      <c r="AL432" s="282"/>
    </row>
    <row r="433" spans="1:38" x14ac:dyDescent="0.25">
      <c r="A433" s="10" t="str">
        <f t="shared" si="6"/>
        <v/>
      </c>
      <c r="B433" s="127" t="str">
        <f>+IF(A433="1.",+Indsats!$A$1,+IF(A433="2.",+Indsats!$A$2,+IF(A433="3.",+Indsats!$A$3,+IF(A433="4.",+Indsats!$A$4,+IF(A433="5.",+Indsats!$A$5,+IF(A433="6.",+Indsats!$A$6,+IF(A433="7.",+Indsats!$A$7,+IF(A433="8.",+Indsats!$A$8,+IF(A433="9.",+Indsats!$A$9,+IF(A433="10",+Indsats!$A$10,+IF(A433="11",+Indsats!$A$11,+IF(A433="12",+Indsats!$A$12,+IF(A433="13",+Indsats!$A$13,+IF(A433="14",+Indsats!$A$14,"Mangler Aktionsnummer"))))))))))))))</f>
        <v>Mangler Aktionsnummer</v>
      </c>
      <c r="C433" s="56"/>
      <c r="D433" s="131"/>
      <c r="E433" s="133"/>
      <c r="F433" s="200"/>
      <c r="G433" s="200"/>
      <c r="H433" s="147" t="str">
        <f>IFERROR(+VLOOKUP(C433,Indsats!$B$1:$D$29,2,FALSE),"")</f>
        <v/>
      </c>
      <c r="I433" s="196"/>
      <c r="J433" s="181" t="str">
        <f>+IFERROR(+VLOOKUP(I433,Medlemsoversigt!A:D,2,FALSE),"")</f>
        <v/>
      </c>
      <c r="K433" s="181" t="str">
        <f>IFERROR(+VLOOKUP(I433,Medlemsoversigt!A:D,3,FALSE),"")</f>
        <v/>
      </c>
      <c r="L433" s="181" t="str">
        <f>IFERROR(IF(+VLOOKUP(I433,Medlemsoversigt!A:H,4,FALSE)=0,"",+VLOOKUP(I433,Medlemsoversigt!A:H,4,FALSE)),"")</f>
        <v/>
      </c>
      <c r="M433" s="279" t="str">
        <f>IFERROR(IF(+VLOOKUP(I433,Medlemsoversigt!A:K,10,FALSE)=0,"",+VLOOKUP(I433,Medlemsoversigt!A:K,10,FALSE)),"")</f>
        <v/>
      </c>
      <c r="N433" s="154"/>
      <c r="O433" s="286"/>
      <c r="P433" s="146"/>
      <c r="Q433" s="154"/>
      <c r="R433" s="287"/>
      <c r="S433" s="146"/>
      <c r="T433" s="154"/>
      <c r="U433" s="275"/>
      <c r="V433" s="283"/>
      <c r="W433" s="154"/>
      <c r="X433" s="287"/>
      <c r="Y433" s="146"/>
      <c r="Z433" s="297"/>
      <c r="AA433" s="275"/>
      <c r="AB433" s="275"/>
      <c r="AC433" s="154"/>
      <c r="AD433" s="287"/>
      <c r="AE433" s="146"/>
      <c r="AF433" s="297"/>
      <c r="AG433" s="287"/>
      <c r="AH433" s="146"/>
      <c r="AI433" s="297"/>
      <c r="AJ433" s="287"/>
      <c r="AK433" s="146"/>
      <c r="AL433" s="283"/>
    </row>
    <row r="434" spans="1:38" x14ac:dyDescent="0.25">
      <c r="A434" s="10" t="str">
        <f t="shared" si="6"/>
        <v/>
      </c>
      <c r="B434" s="127" t="str">
        <f>+IF(A434="1.",+Indsats!$A$1,+IF(A434="2.",+Indsats!$A$2,+IF(A434="3.",+Indsats!$A$3,+IF(A434="4.",+Indsats!$A$4,+IF(A434="5.",+Indsats!$A$5,+IF(A434="6.",+Indsats!$A$6,+IF(A434="7.",+Indsats!$A$7,+IF(A434="8.",+Indsats!$A$8,+IF(A434="9.",+Indsats!$A$9,+IF(A434="10",+Indsats!$A$10,+IF(A434="11",+Indsats!$A$11,+IF(A434="12",+Indsats!$A$12,+IF(A434="13",+Indsats!$A$13,+IF(A434="14",+Indsats!$A$14,"Mangler Aktionsnummer"))))))))))))))</f>
        <v>Mangler Aktionsnummer</v>
      </c>
      <c r="C434" s="56"/>
      <c r="D434" s="131"/>
      <c r="E434" s="133"/>
      <c r="F434" s="200"/>
      <c r="G434" s="200"/>
      <c r="H434" s="147" t="str">
        <f>IFERROR(+VLOOKUP(C434,Indsats!$B$1:$D$29,2,FALSE),"")</f>
        <v/>
      </c>
      <c r="I434" s="196"/>
      <c r="J434" s="181" t="str">
        <f>+IFERROR(+VLOOKUP(I434,Medlemsoversigt!A:D,2,FALSE),"")</f>
        <v/>
      </c>
      <c r="K434" s="181" t="str">
        <f>IFERROR(+VLOOKUP(I434,Medlemsoversigt!A:D,3,FALSE),"")</f>
        <v/>
      </c>
      <c r="L434" s="181" t="str">
        <f>IFERROR(IF(+VLOOKUP(I434,Medlemsoversigt!A:H,4,FALSE)=0,"",+VLOOKUP(I434,Medlemsoversigt!A:H,4,FALSE)),"")</f>
        <v/>
      </c>
      <c r="M434" s="279" t="str">
        <f>IFERROR(IF(+VLOOKUP(I434,Medlemsoversigt!A:K,10,FALSE)=0,"",+VLOOKUP(I434,Medlemsoversigt!A:K,10,FALSE)),"")</f>
        <v/>
      </c>
      <c r="N434" s="152"/>
      <c r="O434" s="287"/>
      <c r="P434" s="153"/>
      <c r="Q434" s="152"/>
      <c r="R434" s="286"/>
      <c r="S434" s="153"/>
      <c r="T434" s="152"/>
      <c r="U434" s="274"/>
      <c r="V434" s="282"/>
      <c r="W434" s="152"/>
      <c r="X434" s="286"/>
      <c r="Y434" s="153"/>
      <c r="Z434" s="296"/>
      <c r="AA434" s="274"/>
      <c r="AB434" s="274"/>
      <c r="AC434" s="152"/>
      <c r="AD434" s="286"/>
      <c r="AE434" s="153"/>
      <c r="AF434" s="296"/>
      <c r="AG434" s="286"/>
      <c r="AH434" s="153"/>
      <c r="AI434" s="296"/>
      <c r="AJ434" s="286"/>
      <c r="AK434" s="153"/>
      <c r="AL434" s="282"/>
    </row>
    <row r="435" spans="1:38" x14ac:dyDescent="0.25">
      <c r="A435" s="10" t="str">
        <f t="shared" si="6"/>
        <v/>
      </c>
      <c r="B435" s="127" t="str">
        <f>+IF(A435="1.",+Indsats!$A$1,+IF(A435="2.",+Indsats!$A$2,+IF(A435="3.",+Indsats!$A$3,+IF(A435="4.",+Indsats!$A$4,+IF(A435="5.",+Indsats!$A$5,+IF(A435="6.",+Indsats!$A$6,+IF(A435="7.",+Indsats!$A$7,+IF(A435="8.",+Indsats!$A$8,+IF(A435="9.",+Indsats!$A$9,+IF(A435="10",+Indsats!$A$10,+IF(A435="11",+Indsats!$A$11,+IF(A435="12",+Indsats!$A$12,+IF(A435="13",+Indsats!$A$13,+IF(A435="14",+Indsats!$A$14,"Mangler Aktionsnummer"))))))))))))))</f>
        <v>Mangler Aktionsnummer</v>
      </c>
      <c r="C435" s="56"/>
      <c r="D435" s="131"/>
      <c r="E435" s="133"/>
      <c r="F435" s="200"/>
      <c r="G435" s="200"/>
      <c r="H435" s="147" t="str">
        <f>IFERROR(+VLOOKUP(C435,Indsats!$B$1:$D$29,2,FALSE),"")</f>
        <v/>
      </c>
      <c r="I435" s="196"/>
      <c r="J435" s="181" t="str">
        <f>+IFERROR(+VLOOKUP(I435,Medlemsoversigt!A:D,2,FALSE),"")</f>
        <v/>
      </c>
      <c r="K435" s="181" t="str">
        <f>IFERROR(+VLOOKUP(I435,Medlemsoversigt!A:D,3,FALSE),"")</f>
        <v/>
      </c>
      <c r="L435" s="181" t="str">
        <f>IFERROR(IF(+VLOOKUP(I435,Medlemsoversigt!A:H,4,FALSE)=0,"",+VLOOKUP(I435,Medlemsoversigt!A:H,4,FALSE)),"")</f>
        <v/>
      </c>
      <c r="M435" s="279" t="str">
        <f>IFERROR(IF(+VLOOKUP(I435,Medlemsoversigt!A:K,10,FALSE)=0,"",+VLOOKUP(I435,Medlemsoversigt!A:K,10,FALSE)),"")</f>
        <v/>
      </c>
      <c r="N435" s="154"/>
      <c r="O435" s="286"/>
      <c r="P435" s="146"/>
      <c r="Q435" s="154"/>
      <c r="R435" s="287"/>
      <c r="S435" s="146"/>
      <c r="T435" s="154"/>
      <c r="U435" s="275"/>
      <c r="V435" s="283"/>
      <c r="W435" s="154"/>
      <c r="X435" s="287"/>
      <c r="Y435" s="146"/>
      <c r="Z435" s="297"/>
      <c r="AA435" s="275"/>
      <c r="AB435" s="275"/>
      <c r="AC435" s="154"/>
      <c r="AD435" s="287"/>
      <c r="AE435" s="146"/>
      <c r="AF435" s="297"/>
      <c r="AG435" s="287"/>
      <c r="AH435" s="146"/>
      <c r="AI435" s="297"/>
      <c r="AJ435" s="287"/>
      <c r="AK435" s="146"/>
      <c r="AL435" s="283"/>
    </row>
    <row r="436" spans="1:38" x14ac:dyDescent="0.25">
      <c r="A436" s="10" t="str">
        <f t="shared" si="6"/>
        <v/>
      </c>
      <c r="B436" s="127" t="str">
        <f>+IF(A436="1.",+Indsats!$A$1,+IF(A436="2.",+Indsats!$A$2,+IF(A436="3.",+Indsats!$A$3,+IF(A436="4.",+Indsats!$A$4,+IF(A436="5.",+Indsats!$A$5,+IF(A436="6.",+Indsats!$A$6,+IF(A436="7.",+Indsats!$A$7,+IF(A436="8.",+Indsats!$A$8,+IF(A436="9.",+Indsats!$A$9,+IF(A436="10",+Indsats!$A$10,+IF(A436="11",+Indsats!$A$11,+IF(A436="12",+Indsats!$A$12,+IF(A436="13",+Indsats!$A$13,+IF(A436="14",+Indsats!$A$14,"Mangler Aktionsnummer"))))))))))))))</f>
        <v>Mangler Aktionsnummer</v>
      </c>
      <c r="C436" s="56"/>
      <c r="D436" s="131"/>
      <c r="E436" s="133"/>
      <c r="F436" s="200"/>
      <c r="G436" s="200"/>
      <c r="H436" s="147" t="str">
        <f>IFERROR(+VLOOKUP(C436,Indsats!$B$1:$D$29,2,FALSE),"")</f>
        <v/>
      </c>
      <c r="I436" s="196"/>
      <c r="J436" s="181" t="str">
        <f>+IFERROR(+VLOOKUP(I436,Medlemsoversigt!A:D,2,FALSE),"")</f>
        <v/>
      </c>
      <c r="K436" s="181" t="str">
        <f>IFERROR(+VLOOKUP(I436,Medlemsoversigt!A:D,3,FALSE),"")</f>
        <v/>
      </c>
      <c r="L436" s="181" t="str">
        <f>IFERROR(IF(+VLOOKUP(I436,Medlemsoversigt!A:H,4,FALSE)=0,"",+VLOOKUP(I436,Medlemsoversigt!A:H,4,FALSE)),"")</f>
        <v/>
      </c>
      <c r="M436" s="279" t="str">
        <f>IFERROR(IF(+VLOOKUP(I436,Medlemsoversigt!A:K,10,FALSE)=0,"",+VLOOKUP(I436,Medlemsoversigt!A:K,10,FALSE)),"")</f>
        <v/>
      </c>
      <c r="N436" s="152"/>
      <c r="O436" s="287"/>
      <c r="P436" s="153"/>
      <c r="Q436" s="152"/>
      <c r="R436" s="286"/>
      <c r="S436" s="153"/>
      <c r="T436" s="152"/>
      <c r="U436" s="274"/>
      <c r="V436" s="282"/>
      <c r="W436" s="152"/>
      <c r="X436" s="286"/>
      <c r="Y436" s="153"/>
      <c r="Z436" s="296"/>
      <c r="AA436" s="274"/>
      <c r="AB436" s="274"/>
      <c r="AC436" s="152"/>
      <c r="AD436" s="286"/>
      <c r="AE436" s="153"/>
      <c r="AF436" s="296"/>
      <c r="AG436" s="286"/>
      <c r="AH436" s="153"/>
      <c r="AI436" s="296"/>
      <c r="AJ436" s="286"/>
      <c r="AK436" s="153"/>
      <c r="AL436" s="282"/>
    </row>
    <row r="437" spans="1:38" x14ac:dyDescent="0.25">
      <c r="A437" s="10" t="str">
        <f t="shared" si="6"/>
        <v/>
      </c>
      <c r="B437" s="127" t="str">
        <f>+IF(A437="1.",+Indsats!$A$1,+IF(A437="2.",+Indsats!$A$2,+IF(A437="3.",+Indsats!$A$3,+IF(A437="4.",+Indsats!$A$4,+IF(A437="5.",+Indsats!$A$5,+IF(A437="6.",+Indsats!$A$6,+IF(A437="7.",+Indsats!$A$7,+IF(A437="8.",+Indsats!$A$8,+IF(A437="9.",+Indsats!$A$9,+IF(A437="10",+Indsats!$A$10,+IF(A437="11",+Indsats!$A$11,+IF(A437="12",+Indsats!$A$12,+IF(A437="13",+Indsats!$A$13,+IF(A437="14",+Indsats!$A$14,"Mangler Aktionsnummer"))))))))))))))</f>
        <v>Mangler Aktionsnummer</v>
      </c>
      <c r="C437" s="56"/>
      <c r="D437" s="131"/>
      <c r="E437" s="133"/>
      <c r="F437" s="200"/>
      <c r="G437" s="200"/>
      <c r="H437" s="147" t="str">
        <f>IFERROR(+VLOOKUP(C437,Indsats!$B$1:$D$29,2,FALSE),"")</f>
        <v/>
      </c>
      <c r="I437" s="196"/>
      <c r="J437" s="181" t="str">
        <f>+IFERROR(+VLOOKUP(I437,Medlemsoversigt!A:D,2,FALSE),"")</f>
        <v/>
      </c>
      <c r="K437" s="181" t="str">
        <f>IFERROR(+VLOOKUP(I437,Medlemsoversigt!A:D,3,FALSE),"")</f>
        <v/>
      </c>
      <c r="L437" s="181" t="str">
        <f>IFERROR(IF(+VLOOKUP(I437,Medlemsoversigt!A:H,4,FALSE)=0,"",+VLOOKUP(I437,Medlemsoversigt!A:H,4,FALSE)),"")</f>
        <v/>
      </c>
      <c r="M437" s="279" t="str">
        <f>IFERROR(IF(+VLOOKUP(I437,Medlemsoversigt!A:K,10,FALSE)=0,"",+VLOOKUP(I437,Medlemsoversigt!A:K,10,FALSE)),"")</f>
        <v/>
      </c>
      <c r="N437" s="154"/>
      <c r="O437" s="287"/>
      <c r="P437" s="146"/>
      <c r="Q437" s="154"/>
      <c r="R437" s="287"/>
      <c r="S437" s="146"/>
      <c r="T437" s="154"/>
      <c r="U437" s="275"/>
      <c r="V437" s="283"/>
      <c r="W437" s="154"/>
      <c r="X437" s="287"/>
      <c r="Y437" s="146"/>
      <c r="Z437" s="297"/>
      <c r="AA437" s="275"/>
      <c r="AB437" s="275"/>
      <c r="AC437" s="154"/>
      <c r="AD437" s="287"/>
      <c r="AE437" s="146"/>
      <c r="AF437" s="297"/>
      <c r="AG437" s="287"/>
      <c r="AH437" s="146"/>
      <c r="AI437" s="297"/>
      <c r="AJ437" s="287"/>
      <c r="AK437" s="146"/>
      <c r="AL437" s="283"/>
    </row>
    <row r="438" spans="1:38" x14ac:dyDescent="0.25">
      <c r="A438" s="10" t="str">
        <f t="shared" si="6"/>
        <v/>
      </c>
      <c r="B438" s="127" t="str">
        <f>+IF(A438="1.",+Indsats!$A$1,+IF(A438="2.",+Indsats!$A$2,+IF(A438="3.",+Indsats!$A$3,+IF(A438="4.",+Indsats!$A$4,+IF(A438="5.",+Indsats!$A$5,+IF(A438="6.",+Indsats!$A$6,+IF(A438="7.",+Indsats!$A$7,+IF(A438="8.",+Indsats!$A$8,+IF(A438="9.",+Indsats!$A$9,+IF(A438="10",+Indsats!$A$10,+IF(A438="11",+Indsats!$A$11,+IF(A438="12",+Indsats!$A$12,+IF(A438="13",+Indsats!$A$13,+IF(A438="14",+Indsats!$A$14,"Mangler Aktionsnummer"))))))))))))))</f>
        <v>Mangler Aktionsnummer</v>
      </c>
      <c r="C438" s="56"/>
      <c r="D438" s="131"/>
      <c r="E438" s="133"/>
      <c r="F438" s="200"/>
      <c r="G438" s="200"/>
      <c r="H438" s="147" t="str">
        <f>IFERROR(+VLOOKUP(C438,Indsats!$B$1:$D$29,2,FALSE),"")</f>
        <v/>
      </c>
      <c r="I438" s="196"/>
      <c r="J438" s="181" t="str">
        <f>+IFERROR(+VLOOKUP(I438,Medlemsoversigt!A:D,2,FALSE),"")</f>
        <v/>
      </c>
      <c r="K438" s="181" t="str">
        <f>IFERROR(+VLOOKUP(I438,Medlemsoversigt!A:D,3,FALSE),"")</f>
        <v/>
      </c>
      <c r="L438" s="181" t="str">
        <f>IFERROR(IF(+VLOOKUP(I438,Medlemsoversigt!A:H,4,FALSE)=0,"",+VLOOKUP(I438,Medlemsoversigt!A:H,4,FALSE)),"")</f>
        <v/>
      </c>
      <c r="M438" s="279" t="str">
        <f>IFERROR(IF(+VLOOKUP(I438,Medlemsoversigt!A:K,10,FALSE)=0,"",+VLOOKUP(I438,Medlemsoversigt!A:K,10,FALSE)),"")</f>
        <v/>
      </c>
      <c r="N438" s="154"/>
      <c r="O438" s="286"/>
      <c r="P438" s="146"/>
      <c r="Q438" s="154"/>
      <c r="R438" s="287"/>
      <c r="S438" s="146"/>
      <c r="T438" s="154"/>
      <c r="U438" s="275"/>
      <c r="V438" s="283"/>
      <c r="W438" s="154"/>
      <c r="X438" s="287"/>
      <c r="Y438" s="146"/>
      <c r="Z438" s="297"/>
      <c r="AA438" s="275"/>
      <c r="AB438" s="275"/>
      <c r="AC438" s="154"/>
      <c r="AD438" s="287"/>
      <c r="AE438" s="146"/>
      <c r="AF438" s="297"/>
      <c r="AG438" s="287"/>
      <c r="AH438" s="146"/>
      <c r="AI438" s="297"/>
      <c r="AJ438" s="287"/>
      <c r="AK438" s="146"/>
      <c r="AL438" s="283"/>
    </row>
    <row r="439" spans="1:38" x14ac:dyDescent="0.25">
      <c r="A439" s="10" t="str">
        <f t="shared" si="6"/>
        <v/>
      </c>
      <c r="B439" s="127" t="str">
        <f>+IF(A439="1.",+Indsats!$A$1,+IF(A439="2.",+Indsats!$A$2,+IF(A439="3.",+Indsats!$A$3,+IF(A439="4.",+Indsats!$A$4,+IF(A439="5.",+Indsats!$A$5,+IF(A439="6.",+Indsats!$A$6,+IF(A439="7.",+Indsats!$A$7,+IF(A439="8.",+Indsats!$A$8,+IF(A439="9.",+Indsats!$A$9,+IF(A439="10",+Indsats!$A$10,+IF(A439="11",+Indsats!$A$11,+IF(A439="12",+Indsats!$A$12,+IF(A439="13",+Indsats!$A$13,+IF(A439="14",+Indsats!$A$14,"Mangler Aktionsnummer"))))))))))))))</f>
        <v>Mangler Aktionsnummer</v>
      </c>
      <c r="C439" s="56"/>
      <c r="D439" s="131"/>
      <c r="E439" s="133"/>
      <c r="F439" s="200"/>
      <c r="G439" s="200"/>
      <c r="H439" s="147" t="str">
        <f>IFERROR(+VLOOKUP(C439,Indsats!$B$1:$D$29,2,FALSE),"")</f>
        <v/>
      </c>
      <c r="I439" s="196"/>
      <c r="J439" s="181" t="str">
        <f>+IFERROR(+VLOOKUP(I439,Medlemsoversigt!A:D,2,FALSE),"")</f>
        <v/>
      </c>
      <c r="K439" s="181" t="str">
        <f>IFERROR(+VLOOKUP(I439,Medlemsoversigt!A:D,3,FALSE),"")</f>
        <v/>
      </c>
      <c r="L439" s="181" t="str">
        <f>IFERROR(IF(+VLOOKUP(I439,Medlemsoversigt!A:H,4,FALSE)=0,"",+VLOOKUP(I439,Medlemsoversigt!A:H,4,FALSE)),"")</f>
        <v/>
      </c>
      <c r="M439" s="279" t="str">
        <f>IFERROR(IF(+VLOOKUP(I439,Medlemsoversigt!A:K,10,FALSE)=0,"",+VLOOKUP(I439,Medlemsoversigt!A:K,10,FALSE)),"")</f>
        <v/>
      </c>
      <c r="N439" s="152"/>
      <c r="O439" s="287"/>
      <c r="P439" s="153"/>
      <c r="Q439" s="152"/>
      <c r="R439" s="286"/>
      <c r="S439" s="153"/>
      <c r="T439" s="152"/>
      <c r="U439" s="274"/>
      <c r="V439" s="282"/>
      <c r="W439" s="152"/>
      <c r="X439" s="286"/>
      <c r="Y439" s="153"/>
      <c r="Z439" s="296"/>
      <c r="AA439" s="274"/>
      <c r="AB439" s="274"/>
      <c r="AC439" s="152"/>
      <c r="AD439" s="286"/>
      <c r="AE439" s="153"/>
      <c r="AF439" s="296"/>
      <c r="AG439" s="286"/>
      <c r="AH439" s="153"/>
      <c r="AI439" s="296"/>
      <c r="AJ439" s="286"/>
      <c r="AK439" s="153"/>
      <c r="AL439" s="282"/>
    </row>
    <row r="440" spans="1:38" x14ac:dyDescent="0.25">
      <c r="A440" s="10" t="str">
        <f t="shared" si="6"/>
        <v/>
      </c>
      <c r="B440" s="127" t="str">
        <f>+IF(A440="1.",+Indsats!$A$1,+IF(A440="2.",+Indsats!$A$2,+IF(A440="3.",+Indsats!$A$3,+IF(A440="4.",+Indsats!$A$4,+IF(A440="5.",+Indsats!$A$5,+IF(A440="6.",+Indsats!$A$6,+IF(A440="7.",+Indsats!$A$7,+IF(A440="8.",+Indsats!$A$8,+IF(A440="9.",+Indsats!$A$9,+IF(A440="10",+Indsats!$A$10,+IF(A440="11",+Indsats!$A$11,+IF(A440="12",+Indsats!$A$12,+IF(A440="13",+Indsats!$A$13,+IF(A440="14",+Indsats!$A$14,"Mangler Aktionsnummer"))))))))))))))</f>
        <v>Mangler Aktionsnummer</v>
      </c>
      <c r="C440" s="56"/>
      <c r="D440" s="131"/>
      <c r="E440" s="133"/>
      <c r="F440" s="200"/>
      <c r="G440" s="200"/>
      <c r="H440" s="147" t="str">
        <f>IFERROR(+VLOOKUP(C440,Indsats!$B$1:$D$29,2,FALSE),"")</f>
        <v/>
      </c>
      <c r="I440" s="196"/>
      <c r="J440" s="181" t="str">
        <f>+IFERROR(+VLOOKUP(I440,Medlemsoversigt!A:D,2,FALSE),"")</f>
        <v/>
      </c>
      <c r="K440" s="181" t="str">
        <f>IFERROR(+VLOOKUP(I440,Medlemsoversigt!A:D,3,FALSE),"")</f>
        <v/>
      </c>
      <c r="L440" s="181" t="str">
        <f>IFERROR(IF(+VLOOKUP(I440,Medlemsoversigt!A:H,4,FALSE)=0,"",+VLOOKUP(I440,Medlemsoversigt!A:H,4,FALSE)),"")</f>
        <v/>
      </c>
      <c r="M440" s="279" t="str">
        <f>IFERROR(IF(+VLOOKUP(I440,Medlemsoversigt!A:K,10,FALSE)=0,"",+VLOOKUP(I440,Medlemsoversigt!A:K,10,FALSE)),"")</f>
        <v/>
      </c>
      <c r="N440" s="154"/>
      <c r="O440" s="286"/>
      <c r="P440" s="146"/>
      <c r="Q440" s="154"/>
      <c r="R440" s="287"/>
      <c r="S440" s="146"/>
      <c r="T440" s="154"/>
      <c r="U440" s="275"/>
      <c r="V440" s="283"/>
      <c r="W440" s="154"/>
      <c r="X440" s="287"/>
      <c r="Y440" s="146"/>
      <c r="Z440" s="297"/>
      <c r="AA440" s="275"/>
      <c r="AB440" s="275"/>
      <c r="AC440" s="154"/>
      <c r="AD440" s="287"/>
      <c r="AE440" s="146"/>
      <c r="AF440" s="297"/>
      <c r="AG440" s="287"/>
      <c r="AH440" s="146"/>
      <c r="AI440" s="297"/>
      <c r="AJ440" s="287"/>
      <c r="AK440" s="146"/>
      <c r="AL440" s="283"/>
    </row>
    <row r="441" spans="1:38" x14ac:dyDescent="0.25">
      <c r="A441" s="10" t="str">
        <f t="shared" si="6"/>
        <v/>
      </c>
      <c r="B441" s="127" t="str">
        <f>+IF(A441="1.",+Indsats!$A$1,+IF(A441="2.",+Indsats!$A$2,+IF(A441="3.",+Indsats!$A$3,+IF(A441="4.",+Indsats!$A$4,+IF(A441="5.",+Indsats!$A$5,+IF(A441="6.",+Indsats!$A$6,+IF(A441="7.",+Indsats!$A$7,+IF(A441="8.",+Indsats!$A$8,+IF(A441="9.",+Indsats!$A$9,+IF(A441="10",+Indsats!$A$10,+IF(A441="11",+Indsats!$A$11,+IF(A441="12",+Indsats!$A$12,+IF(A441="13",+Indsats!$A$13,+IF(A441="14",+Indsats!$A$14,"Mangler Aktionsnummer"))))))))))))))</f>
        <v>Mangler Aktionsnummer</v>
      </c>
      <c r="C441" s="56"/>
      <c r="D441" s="131"/>
      <c r="E441" s="133"/>
      <c r="F441" s="200"/>
      <c r="G441" s="200"/>
      <c r="H441" s="147" t="str">
        <f>IFERROR(+VLOOKUP(C441,Indsats!$B$1:$D$29,2,FALSE),"")</f>
        <v/>
      </c>
      <c r="I441" s="196"/>
      <c r="J441" s="181" t="str">
        <f>+IFERROR(+VLOOKUP(I441,Medlemsoversigt!A:D,2,FALSE),"")</f>
        <v/>
      </c>
      <c r="K441" s="181" t="str">
        <f>IFERROR(+VLOOKUP(I441,Medlemsoversigt!A:D,3,FALSE),"")</f>
        <v/>
      </c>
      <c r="L441" s="181" t="str">
        <f>IFERROR(IF(+VLOOKUP(I441,Medlemsoversigt!A:H,4,FALSE)=0,"",+VLOOKUP(I441,Medlemsoversigt!A:H,4,FALSE)),"")</f>
        <v/>
      </c>
      <c r="M441" s="279" t="str">
        <f>IFERROR(IF(+VLOOKUP(I441,Medlemsoversigt!A:K,10,FALSE)=0,"",+VLOOKUP(I441,Medlemsoversigt!A:K,10,FALSE)),"")</f>
        <v/>
      </c>
      <c r="N441" s="152"/>
      <c r="O441" s="287"/>
      <c r="P441" s="153"/>
      <c r="Q441" s="152"/>
      <c r="R441" s="286"/>
      <c r="S441" s="153"/>
      <c r="T441" s="152"/>
      <c r="U441" s="274"/>
      <c r="V441" s="282"/>
      <c r="W441" s="152"/>
      <c r="X441" s="286"/>
      <c r="Y441" s="153"/>
      <c r="Z441" s="296"/>
      <c r="AA441" s="274"/>
      <c r="AB441" s="274"/>
      <c r="AC441" s="152"/>
      <c r="AD441" s="286"/>
      <c r="AE441" s="153"/>
      <c r="AF441" s="296"/>
      <c r="AG441" s="286"/>
      <c r="AH441" s="153"/>
      <c r="AI441" s="296"/>
      <c r="AJ441" s="286"/>
      <c r="AK441" s="153"/>
      <c r="AL441" s="282"/>
    </row>
    <row r="442" spans="1:38" x14ac:dyDescent="0.25">
      <c r="A442" s="10" t="str">
        <f t="shared" si="6"/>
        <v/>
      </c>
      <c r="B442" s="127" t="str">
        <f>+IF(A442="1.",+Indsats!$A$1,+IF(A442="2.",+Indsats!$A$2,+IF(A442="3.",+Indsats!$A$3,+IF(A442="4.",+Indsats!$A$4,+IF(A442="5.",+Indsats!$A$5,+IF(A442="6.",+Indsats!$A$6,+IF(A442="7.",+Indsats!$A$7,+IF(A442="8.",+Indsats!$A$8,+IF(A442="9.",+Indsats!$A$9,+IF(A442="10",+Indsats!$A$10,+IF(A442="11",+Indsats!$A$11,+IF(A442="12",+Indsats!$A$12,+IF(A442="13",+Indsats!$A$13,+IF(A442="14",+Indsats!$A$14,"Mangler Aktionsnummer"))))))))))))))</f>
        <v>Mangler Aktionsnummer</v>
      </c>
      <c r="C442" s="56"/>
      <c r="D442" s="131"/>
      <c r="E442" s="133"/>
      <c r="F442" s="200"/>
      <c r="G442" s="200"/>
      <c r="H442" s="147" t="str">
        <f>IFERROR(+VLOOKUP(C442,Indsats!$B$1:$D$29,2,FALSE),"")</f>
        <v/>
      </c>
      <c r="I442" s="196"/>
      <c r="J442" s="181" t="str">
        <f>+IFERROR(+VLOOKUP(I442,Medlemsoversigt!A:D,2,FALSE),"")</f>
        <v/>
      </c>
      <c r="K442" s="181" t="str">
        <f>IFERROR(+VLOOKUP(I442,Medlemsoversigt!A:D,3,FALSE),"")</f>
        <v/>
      </c>
      <c r="L442" s="181" t="str">
        <f>IFERROR(IF(+VLOOKUP(I442,Medlemsoversigt!A:H,4,FALSE)=0,"",+VLOOKUP(I442,Medlemsoversigt!A:H,4,FALSE)),"")</f>
        <v/>
      </c>
      <c r="M442" s="279" t="str">
        <f>IFERROR(IF(+VLOOKUP(I442,Medlemsoversigt!A:K,10,FALSE)=0,"",+VLOOKUP(I442,Medlemsoversigt!A:K,10,FALSE)),"")</f>
        <v/>
      </c>
      <c r="N442" s="154"/>
      <c r="O442" s="286"/>
      <c r="P442" s="146"/>
      <c r="Q442" s="154"/>
      <c r="R442" s="287"/>
      <c r="S442" s="146"/>
      <c r="T442" s="154"/>
      <c r="U442" s="275"/>
      <c r="V442" s="283"/>
      <c r="W442" s="154"/>
      <c r="X442" s="287"/>
      <c r="Y442" s="146"/>
      <c r="Z442" s="297"/>
      <c r="AA442" s="275"/>
      <c r="AB442" s="275"/>
      <c r="AC442" s="154"/>
      <c r="AD442" s="287"/>
      <c r="AE442" s="146"/>
      <c r="AF442" s="297"/>
      <c r="AG442" s="287"/>
      <c r="AH442" s="146"/>
      <c r="AI442" s="297"/>
      <c r="AJ442" s="287"/>
      <c r="AK442" s="146"/>
      <c r="AL442" s="283"/>
    </row>
    <row r="443" spans="1:38" x14ac:dyDescent="0.25">
      <c r="A443" s="10" t="str">
        <f t="shared" si="6"/>
        <v/>
      </c>
      <c r="B443" s="127" t="str">
        <f>+IF(A443="1.",+Indsats!$A$1,+IF(A443="2.",+Indsats!$A$2,+IF(A443="3.",+Indsats!$A$3,+IF(A443="4.",+Indsats!$A$4,+IF(A443="5.",+Indsats!$A$5,+IF(A443="6.",+Indsats!$A$6,+IF(A443="7.",+Indsats!$A$7,+IF(A443="8.",+Indsats!$A$8,+IF(A443="9.",+Indsats!$A$9,+IF(A443="10",+Indsats!$A$10,+IF(A443="11",+Indsats!$A$11,+IF(A443="12",+Indsats!$A$12,+IF(A443="13",+Indsats!$A$13,+IF(A443="14",+Indsats!$A$14,"Mangler Aktionsnummer"))))))))))))))</f>
        <v>Mangler Aktionsnummer</v>
      </c>
      <c r="C443" s="56"/>
      <c r="D443" s="131"/>
      <c r="E443" s="133"/>
      <c r="F443" s="200"/>
      <c r="G443" s="200"/>
      <c r="H443" s="147" t="str">
        <f>IFERROR(+VLOOKUP(C443,Indsats!$B$1:$D$29,2,FALSE),"")</f>
        <v/>
      </c>
      <c r="I443" s="196"/>
      <c r="J443" s="181" t="str">
        <f>+IFERROR(+VLOOKUP(I443,Medlemsoversigt!A:D,2,FALSE),"")</f>
        <v/>
      </c>
      <c r="K443" s="181" t="str">
        <f>IFERROR(+VLOOKUP(I443,Medlemsoversigt!A:D,3,FALSE),"")</f>
        <v/>
      </c>
      <c r="L443" s="181" t="str">
        <f>IFERROR(IF(+VLOOKUP(I443,Medlemsoversigt!A:H,4,FALSE)=0,"",+VLOOKUP(I443,Medlemsoversigt!A:H,4,FALSE)),"")</f>
        <v/>
      </c>
      <c r="M443" s="279" t="str">
        <f>IFERROR(IF(+VLOOKUP(I443,Medlemsoversigt!A:K,10,FALSE)=0,"",+VLOOKUP(I443,Medlemsoversigt!A:K,10,FALSE)),"")</f>
        <v/>
      </c>
      <c r="N443" s="152"/>
      <c r="O443" s="287"/>
      <c r="P443" s="153"/>
      <c r="Q443" s="152"/>
      <c r="R443" s="286"/>
      <c r="S443" s="153"/>
      <c r="T443" s="152"/>
      <c r="U443" s="274"/>
      <c r="V443" s="282"/>
      <c r="W443" s="152"/>
      <c r="X443" s="286"/>
      <c r="Y443" s="153"/>
      <c r="Z443" s="296"/>
      <c r="AA443" s="274"/>
      <c r="AB443" s="274"/>
      <c r="AC443" s="152"/>
      <c r="AD443" s="286"/>
      <c r="AE443" s="153"/>
      <c r="AF443" s="296"/>
      <c r="AG443" s="286"/>
      <c r="AH443" s="153"/>
      <c r="AI443" s="296"/>
      <c r="AJ443" s="286"/>
      <c r="AK443" s="153"/>
      <c r="AL443" s="282"/>
    </row>
    <row r="444" spans="1:38" x14ac:dyDescent="0.25">
      <c r="A444" s="10" t="str">
        <f t="shared" si="6"/>
        <v/>
      </c>
      <c r="B444" s="127" t="str">
        <f>+IF(A444="1.",+Indsats!$A$1,+IF(A444="2.",+Indsats!$A$2,+IF(A444="3.",+Indsats!$A$3,+IF(A444="4.",+Indsats!$A$4,+IF(A444="5.",+Indsats!$A$5,+IF(A444="6.",+Indsats!$A$6,+IF(A444="7.",+Indsats!$A$7,+IF(A444="8.",+Indsats!$A$8,+IF(A444="9.",+Indsats!$A$9,+IF(A444="10",+Indsats!$A$10,+IF(A444="11",+Indsats!$A$11,+IF(A444="12",+Indsats!$A$12,+IF(A444="13",+Indsats!$A$13,+IF(A444="14",+Indsats!$A$14,"Mangler Aktionsnummer"))))))))))))))</f>
        <v>Mangler Aktionsnummer</v>
      </c>
      <c r="C444" s="56"/>
      <c r="D444" s="131"/>
      <c r="E444" s="133"/>
      <c r="F444" s="200"/>
      <c r="G444" s="200"/>
      <c r="H444" s="147" t="str">
        <f>IFERROR(+VLOOKUP(C444,Indsats!$B$1:$D$29,2,FALSE),"")</f>
        <v/>
      </c>
      <c r="I444" s="196"/>
      <c r="J444" s="181" t="str">
        <f>+IFERROR(+VLOOKUP(I444,Medlemsoversigt!A:D,2,FALSE),"")</f>
        <v/>
      </c>
      <c r="K444" s="181" t="str">
        <f>IFERROR(+VLOOKUP(I444,Medlemsoversigt!A:D,3,FALSE),"")</f>
        <v/>
      </c>
      <c r="L444" s="181" t="str">
        <f>IFERROR(IF(+VLOOKUP(I444,Medlemsoversigt!A:H,4,FALSE)=0,"",+VLOOKUP(I444,Medlemsoversigt!A:H,4,FALSE)),"")</f>
        <v/>
      </c>
      <c r="M444" s="279" t="str">
        <f>IFERROR(IF(+VLOOKUP(I444,Medlemsoversigt!A:K,10,FALSE)=0,"",+VLOOKUP(I444,Medlemsoversigt!A:K,10,FALSE)),"")</f>
        <v/>
      </c>
      <c r="N444" s="154"/>
      <c r="O444" s="286"/>
      <c r="P444" s="146"/>
      <c r="Q444" s="154"/>
      <c r="R444" s="287"/>
      <c r="S444" s="146"/>
      <c r="T444" s="154"/>
      <c r="U444" s="275"/>
      <c r="V444" s="283"/>
      <c r="W444" s="154"/>
      <c r="X444" s="287"/>
      <c r="Y444" s="146"/>
      <c r="Z444" s="297"/>
      <c r="AA444" s="275"/>
      <c r="AB444" s="275"/>
      <c r="AC444" s="154"/>
      <c r="AD444" s="287"/>
      <c r="AE444" s="146"/>
      <c r="AF444" s="297"/>
      <c r="AG444" s="287"/>
      <c r="AH444" s="146"/>
      <c r="AI444" s="297"/>
      <c r="AJ444" s="287"/>
      <c r="AK444" s="146"/>
      <c r="AL444" s="283"/>
    </row>
    <row r="445" spans="1:38" x14ac:dyDescent="0.25">
      <c r="A445" s="10" t="str">
        <f t="shared" si="6"/>
        <v/>
      </c>
      <c r="B445" s="127" t="str">
        <f>+IF(A445="1.",+Indsats!$A$1,+IF(A445="2.",+Indsats!$A$2,+IF(A445="3.",+Indsats!$A$3,+IF(A445="4.",+Indsats!$A$4,+IF(A445="5.",+Indsats!$A$5,+IF(A445="6.",+Indsats!$A$6,+IF(A445="7.",+Indsats!$A$7,+IF(A445="8.",+Indsats!$A$8,+IF(A445="9.",+Indsats!$A$9,+IF(A445="10",+Indsats!$A$10,+IF(A445="11",+Indsats!$A$11,+IF(A445="12",+Indsats!$A$12,+IF(A445="13",+Indsats!$A$13,+IF(A445="14",+Indsats!$A$14,"Mangler Aktionsnummer"))))))))))))))</f>
        <v>Mangler Aktionsnummer</v>
      </c>
      <c r="C445" s="56"/>
      <c r="D445" s="131"/>
      <c r="E445" s="133"/>
      <c r="F445" s="200"/>
      <c r="G445" s="200"/>
      <c r="H445" s="147" t="str">
        <f>IFERROR(+VLOOKUP(C445,Indsats!$B$1:$D$29,2,FALSE),"")</f>
        <v/>
      </c>
      <c r="I445" s="196"/>
      <c r="J445" s="181" t="str">
        <f>+IFERROR(+VLOOKUP(I445,Medlemsoversigt!A:D,2,FALSE),"")</f>
        <v/>
      </c>
      <c r="K445" s="181" t="str">
        <f>IFERROR(+VLOOKUP(I445,Medlemsoversigt!A:D,3,FALSE),"")</f>
        <v/>
      </c>
      <c r="L445" s="181" t="str">
        <f>IFERROR(IF(+VLOOKUP(I445,Medlemsoversigt!A:H,4,FALSE)=0,"",+VLOOKUP(I445,Medlemsoversigt!A:H,4,FALSE)),"")</f>
        <v/>
      </c>
      <c r="M445" s="279" t="str">
        <f>IFERROR(IF(+VLOOKUP(I445,Medlemsoversigt!A:K,10,FALSE)=0,"",+VLOOKUP(I445,Medlemsoversigt!A:K,10,FALSE)),"")</f>
        <v/>
      </c>
      <c r="N445" s="152"/>
      <c r="O445" s="287"/>
      <c r="P445" s="153"/>
      <c r="Q445" s="152"/>
      <c r="R445" s="286"/>
      <c r="S445" s="153"/>
      <c r="T445" s="152"/>
      <c r="U445" s="274"/>
      <c r="V445" s="282"/>
      <c r="W445" s="152"/>
      <c r="X445" s="286"/>
      <c r="Y445" s="153"/>
      <c r="Z445" s="296"/>
      <c r="AA445" s="274"/>
      <c r="AB445" s="274"/>
      <c r="AC445" s="152"/>
      <c r="AD445" s="286"/>
      <c r="AE445" s="153"/>
      <c r="AF445" s="296"/>
      <c r="AG445" s="286"/>
      <c r="AH445" s="153"/>
      <c r="AI445" s="296"/>
      <c r="AJ445" s="286"/>
      <c r="AK445" s="153"/>
      <c r="AL445" s="282"/>
    </row>
    <row r="446" spans="1:38" x14ac:dyDescent="0.25">
      <c r="A446" s="10" t="str">
        <f t="shared" si="6"/>
        <v/>
      </c>
      <c r="B446" s="127" t="str">
        <f>+IF(A446="1.",+Indsats!$A$1,+IF(A446="2.",+Indsats!$A$2,+IF(A446="3.",+Indsats!$A$3,+IF(A446="4.",+Indsats!$A$4,+IF(A446="5.",+Indsats!$A$5,+IF(A446="6.",+Indsats!$A$6,+IF(A446="7.",+Indsats!$A$7,+IF(A446="8.",+Indsats!$A$8,+IF(A446="9.",+Indsats!$A$9,+IF(A446="10",+Indsats!$A$10,+IF(A446="11",+Indsats!$A$11,+IF(A446="12",+Indsats!$A$12,+IF(A446="13",+Indsats!$A$13,+IF(A446="14",+Indsats!$A$14,"Mangler Aktionsnummer"))))))))))))))</f>
        <v>Mangler Aktionsnummer</v>
      </c>
      <c r="C446" s="56"/>
      <c r="D446" s="131"/>
      <c r="E446" s="133"/>
      <c r="F446" s="200"/>
      <c r="G446" s="200"/>
      <c r="H446" s="147" t="str">
        <f>IFERROR(+VLOOKUP(C446,Indsats!$B$1:$D$29,2,FALSE),"")</f>
        <v/>
      </c>
      <c r="I446" s="196"/>
      <c r="J446" s="181" t="str">
        <f>+IFERROR(+VLOOKUP(I446,Medlemsoversigt!A:D,2,FALSE),"")</f>
        <v/>
      </c>
      <c r="K446" s="181" t="str">
        <f>IFERROR(+VLOOKUP(I446,Medlemsoversigt!A:D,3,FALSE),"")</f>
        <v/>
      </c>
      <c r="L446" s="181" t="str">
        <f>IFERROR(IF(+VLOOKUP(I446,Medlemsoversigt!A:H,4,FALSE)=0,"",+VLOOKUP(I446,Medlemsoversigt!A:H,4,FALSE)),"")</f>
        <v/>
      </c>
      <c r="M446" s="279" t="str">
        <f>IFERROR(IF(+VLOOKUP(I446,Medlemsoversigt!A:K,10,FALSE)=0,"",+VLOOKUP(I446,Medlemsoversigt!A:K,10,FALSE)),"")</f>
        <v/>
      </c>
      <c r="N446" s="154"/>
      <c r="O446" s="286"/>
      <c r="P446" s="146"/>
      <c r="Q446" s="154"/>
      <c r="R446" s="287"/>
      <c r="S446" s="146"/>
      <c r="T446" s="154"/>
      <c r="U446" s="275"/>
      <c r="V446" s="283"/>
      <c r="W446" s="154"/>
      <c r="X446" s="287"/>
      <c r="Y446" s="146"/>
      <c r="Z446" s="297"/>
      <c r="AA446" s="275"/>
      <c r="AB446" s="275"/>
      <c r="AC446" s="154"/>
      <c r="AD446" s="287"/>
      <c r="AE446" s="146"/>
      <c r="AF446" s="297"/>
      <c r="AG446" s="287"/>
      <c r="AH446" s="146"/>
      <c r="AI446" s="297"/>
      <c r="AJ446" s="287"/>
      <c r="AK446" s="146"/>
      <c r="AL446" s="283"/>
    </row>
    <row r="447" spans="1:38" x14ac:dyDescent="0.25">
      <c r="A447" s="10" t="str">
        <f t="shared" si="6"/>
        <v/>
      </c>
      <c r="B447" s="127" t="str">
        <f>+IF(A447="1.",+Indsats!$A$1,+IF(A447="2.",+Indsats!$A$2,+IF(A447="3.",+Indsats!$A$3,+IF(A447="4.",+Indsats!$A$4,+IF(A447="5.",+Indsats!$A$5,+IF(A447="6.",+Indsats!$A$6,+IF(A447="7.",+Indsats!$A$7,+IF(A447="8.",+Indsats!$A$8,+IF(A447="9.",+Indsats!$A$9,+IF(A447="10",+Indsats!$A$10,+IF(A447="11",+Indsats!$A$11,+IF(A447="12",+Indsats!$A$12,+IF(A447="13",+Indsats!$A$13,+IF(A447="14",+Indsats!$A$14,"Mangler Aktionsnummer"))))))))))))))</f>
        <v>Mangler Aktionsnummer</v>
      </c>
      <c r="C447" s="56"/>
      <c r="D447" s="131"/>
      <c r="E447" s="133"/>
      <c r="F447" s="133"/>
      <c r="G447" s="133"/>
      <c r="H447" s="147" t="str">
        <f>IFERROR(+VLOOKUP(C447,Indsats!$B$1:$D$29,2,FALSE),"")</f>
        <v/>
      </c>
      <c r="I447" s="196"/>
      <c r="J447" s="181" t="str">
        <f>+IFERROR(+VLOOKUP(I447,Medlemsoversigt!A:D,2,FALSE),"")</f>
        <v/>
      </c>
      <c r="K447" s="181" t="str">
        <f>IFERROR(+VLOOKUP(I447,Medlemsoversigt!A:D,3,FALSE),"")</f>
        <v/>
      </c>
      <c r="L447" s="181" t="str">
        <f>IFERROR(IF(+VLOOKUP(I447,Medlemsoversigt!A:H,4,FALSE)=0,"",+VLOOKUP(I447,Medlemsoversigt!A:H,4,FALSE)),"")</f>
        <v/>
      </c>
      <c r="M447" s="279" t="str">
        <f>IFERROR(IF(+VLOOKUP(I447,Medlemsoversigt!A:K,10,FALSE)=0,"",+VLOOKUP(I447,Medlemsoversigt!A:K,10,FALSE)),"")</f>
        <v/>
      </c>
      <c r="N447" s="152"/>
      <c r="O447" s="287"/>
      <c r="P447" s="153"/>
      <c r="Q447" s="152"/>
      <c r="R447" s="286"/>
      <c r="S447" s="153"/>
      <c r="T447" s="152"/>
      <c r="U447" s="274"/>
      <c r="V447" s="282"/>
      <c r="W447" s="152"/>
      <c r="X447" s="286"/>
      <c r="Y447" s="153"/>
      <c r="Z447" s="296"/>
      <c r="AA447" s="274"/>
      <c r="AB447" s="274"/>
      <c r="AC447" s="152"/>
      <c r="AD447" s="286"/>
      <c r="AE447" s="153"/>
      <c r="AF447" s="296"/>
      <c r="AG447" s="286"/>
      <c r="AH447" s="153"/>
      <c r="AI447" s="296"/>
      <c r="AJ447" s="286"/>
      <c r="AK447" s="153"/>
      <c r="AL447" s="282"/>
    </row>
    <row r="448" spans="1:38" x14ac:dyDescent="0.25">
      <c r="A448" s="10" t="str">
        <f t="shared" si="6"/>
        <v/>
      </c>
      <c r="B448" s="127" t="str">
        <f>+IF(A448="1.",+Indsats!$A$1,+IF(A448="2.",+Indsats!$A$2,+IF(A448="3.",+Indsats!$A$3,+IF(A448="4.",+Indsats!$A$4,+IF(A448="5.",+Indsats!$A$5,+IF(A448="6.",+Indsats!$A$6,+IF(A448="7.",+Indsats!$A$7,+IF(A448="8.",+Indsats!$A$8,+IF(A448="9.",+Indsats!$A$9,+IF(A448="10",+Indsats!$A$10,+IF(A448="11",+Indsats!$A$11,+IF(A448="12",+Indsats!$A$12,+IF(A448="13",+Indsats!$A$13,+IF(A448="14",+Indsats!$A$14,"Mangler Aktionsnummer"))))))))))))))</f>
        <v>Mangler Aktionsnummer</v>
      </c>
      <c r="C448" s="56"/>
      <c r="D448" s="131"/>
      <c r="E448" s="133"/>
      <c r="F448" s="133"/>
      <c r="G448" s="133"/>
      <c r="H448" s="147" t="str">
        <f>IFERROR(+VLOOKUP(C448,Indsats!$B$1:$D$29,2,FALSE),"")</f>
        <v/>
      </c>
      <c r="I448" s="196"/>
      <c r="J448" s="181" t="str">
        <f>+IFERROR(+VLOOKUP(I448,Medlemsoversigt!A:D,2,FALSE),"")</f>
        <v/>
      </c>
      <c r="K448" s="181" t="str">
        <f>IFERROR(+VLOOKUP(I448,Medlemsoversigt!A:D,3,FALSE),"")</f>
        <v/>
      </c>
      <c r="L448" s="181" t="str">
        <f>IFERROR(IF(+VLOOKUP(I448,Medlemsoversigt!A:H,4,FALSE)=0,"",+VLOOKUP(I448,Medlemsoversigt!A:H,4,FALSE)),"")</f>
        <v/>
      </c>
      <c r="M448" s="279" t="str">
        <f>IFERROR(IF(+VLOOKUP(I448,Medlemsoversigt!A:K,10,FALSE)=0,"",+VLOOKUP(I448,Medlemsoversigt!A:K,10,FALSE)),"")</f>
        <v/>
      </c>
      <c r="N448" s="154"/>
      <c r="O448" s="286"/>
      <c r="P448" s="146"/>
      <c r="Q448" s="154"/>
      <c r="R448" s="287"/>
      <c r="S448" s="146"/>
      <c r="T448" s="154"/>
      <c r="U448" s="275"/>
      <c r="V448" s="283"/>
      <c r="W448" s="154"/>
      <c r="X448" s="287"/>
      <c r="Y448" s="146"/>
      <c r="Z448" s="297"/>
      <c r="AA448" s="275"/>
      <c r="AB448" s="275"/>
      <c r="AC448" s="154"/>
      <c r="AD448" s="287"/>
      <c r="AE448" s="146"/>
      <c r="AF448" s="297"/>
      <c r="AG448" s="287"/>
      <c r="AH448" s="146"/>
      <c r="AI448" s="297"/>
      <c r="AJ448" s="287"/>
      <c r="AK448" s="146"/>
      <c r="AL448" s="283"/>
    </row>
    <row r="449" spans="1:38" x14ac:dyDescent="0.25">
      <c r="A449" s="10" t="str">
        <f t="shared" si="6"/>
        <v/>
      </c>
      <c r="B449" s="127" t="str">
        <f>+IF(A449="1.",+Indsats!$A$1,+IF(A449="2.",+Indsats!$A$2,+IF(A449="3.",+Indsats!$A$3,+IF(A449="4.",+Indsats!$A$4,+IF(A449="5.",+Indsats!$A$5,+IF(A449="6.",+Indsats!$A$6,+IF(A449="7.",+Indsats!$A$7,+IF(A449="8.",+Indsats!$A$8,+IF(A449="9.",+Indsats!$A$9,+IF(A449="10",+Indsats!$A$10,+IF(A449="11",+Indsats!$A$11,+IF(A449="12",+Indsats!$A$12,+IF(A449="13",+Indsats!$A$13,+IF(A449="14",+Indsats!$A$14,"Mangler Aktionsnummer"))))))))))))))</f>
        <v>Mangler Aktionsnummer</v>
      </c>
      <c r="C449" s="56"/>
      <c r="D449" s="131"/>
      <c r="E449" s="133"/>
      <c r="F449" s="133"/>
      <c r="G449" s="133"/>
      <c r="H449" s="147" t="str">
        <f>IFERROR(+VLOOKUP(C449,Indsats!$B$1:$D$29,2,FALSE),"")</f>
        <v/>
      </c>
      <c r="I449" s="196"/>
      <c r="J449" s="181" t="str">
        <f>+IFERROR(+VLOOKUP(I449,Medlemsoversigt!A:D,2,FALSE),"")</f>
        <v/>
      </c>
      <c r="K449" s="181" t="str">
        <f>IFERROR(+VLOOKUP(I449,Medlemsoversigt!A:D,3,FALSE),"")</f>
        <v/>
      </c>
      <c r="L449" s="181" t="str">
        <f>IFERROR(IF(+VLOOKUP(I449,Medlemsoversigt!A:H,4,FALSE)=0,"",+VLOOKUP(I449,Medlemsoversigt!A:H,4,FALSE)),"")</f>
        <v/>
      </c>
      <c r="M449" s="279" t="str">
        <f>IFERROR(IF(+VLOOKUP(I449,Medlemsoversigt!A:K,10,FALSE)=0,"",+VLOOKUP(I449,Medlemsoversigt!A:K,10,FALSE)),"")</f>
        <v/>
      </c>
      <c r="N449" s="152"/>
      <c r="O449" s="287"/>
      <c r="P449" s="153"/>
      <c r="Q449" s="152"/>
      <c r="R449" s="286"/>
      <c r="S449" s="153"/>
      <c r="T449" s="152"/>
      <c r="U449" s="274"/>
      <c r="V449" s="282"/>
      <c r="W449" s="152"/>
      <c r="X449" s="286"/>
      <c r="Y449" s="153"/>
      <c r="Z449" s="296"/>
      <c r="AA449" s="274"/>
      <c r="AB449" s="274"/>
      <c r="AC449" s="152"/>
      <c r="AD449" s="286"/>
      <c r="AE449" s="153"/>
      <c r="AF449" s="296"/>
      <c r="AG449" s="286"/>
      <c r="AH449" s="153"/>
      <c r="AI449" s="296"/>
      <c r="AJ449" s="286"/>
      <c r="AK449" s="153"/>
      <c r="AL449" s="282"/>
    </row>
    <row r="450" spans="1:38" x14ac:dyDescent="0.25">
      <c r="A450" s="10" t="str">
        <f t="shared" si="6"/>
        <v/>
      </c>
      <c r="B450" s="127" t="str">
        <f>+IF(A450="1.",+Indsats!$A$1,+IF(A450="2.",+Indsats!$A$2,+IF(A450="3.",+Indsats!$A$3,+IF(A450="4.",+Indsats!$A$4,+IF(A450="5.",+Indsats!$A$5,+IF(A450="6.",+Indsats!$A$6,+IF(A450="7.",+Indsats!$A$7,+IF(A450="8.",+Indsats!$A$8,+IF(A450="9.",+Indsats!$A$9,+IF(A450="10",+Indsats!$A$10,+IF(A450="11",+Indsats!$A$11,+IF(A450="12",+Indsats!$A$12,+IF(A450="13",+Indsats!$A$13,+IF(A450="14",+Indsats!$A$14,"Mangler Aktionsnummer"))))))))))))))</f>
        <v>Mangler Aktionsnummer</v>
      </c>
      <c r="C450" s="56"/>
      <c r="D450" s="131"/>
      <c r="E450" s="133"/>
      <c r="F450" s="133"/>
      <c r="G450" s="133"/>
      <c r="H450" s="147" t="str">
        <f>IFERROR(+VLOOKUP(C450,Indsats!$B$1:$D$29,2,FALSE),"")</f>
        <v/>
      </c>
      <c r="I450" s="196"/>
      <c r="J450" s="181" t="str">
        <f>+IFERROR(+VLOOKUP(I450,Medlemsoversigt!A:D,2,FALSE),"")</f>
        <v/>
      </c>
      <c r="K450" s="181" t="str">
        <f>IFERROR(+VLOOKUP(I450,Medlemsoversigt!A:D,3,FALSE),"")</f>
        <v/>
      </c>
      <c r="L450" s="181" t="str">
        <f>IFERROR(IF(+VLOOKUP(I450,Medlemsoversigt!A:H,4,FALSE)=0,"",+VLOOKUP(I450,Medlemsoversigt!A:H,4,FALSE)),"")</f>
        <v/>
      </c>
      <c r="M450" s="279" t="str">
        <f>IFERROR(IF(+VLOOKUP(I450,Medlemsoversigt!A:K,10,FALSE)=0,"",+VLOOKUP(I450,Medlemsoversigt!A:K,10,FALSE)),"")</f>
        <v/>
      </c>
      <c r="N450" s="154"/>
      <c r="O450" s="286"/>
      <c r="P450" s="146"/>
      <c r="Q450" s="154"/>
      <c r="R450" s="287"/>
      <c r="S450" s="146"/>
      <c r="T450" s="154"/>
      <c r="U450" s="275"/>
      <c r="V450" s="283"/>
      <c r="W450" s="154"/>
      <c r="X450" s="287"/>
      <c r="Y450" s="146"/>
      <c r="Z450" s="297"/>
      <c r="AA450" s="275"/>
      <c r="AB450" s="275"/>
      <c r="AC450" s="154"/>
      <c r="AD450" s="287"/>
      <c r="AE450" s="146"/>
      <c r="AF450" s="297"/>
      <c r="AG450" s="287"/>
      <c r="AH450" s="146"/>
      <c r="AI450" s="297"/>
      <c r="AJ450" s="287"/>
      <c r="AK450" s="146"/>
      <c r="AL450" s="283"/>
    </row>
    <row r="451" spans="1:38" x14ac:dyDescent="0.25">
      <c r="A451" s="10" t="str">
        <f t="shared" si="6"/>
        <v/>
      </c>
      <c r="B451" s="127" t="str">
        <f>+IF(A451="1.",+Indsats!$A$1,+IF(A451="2.",+Indsats!$A$2,+IF(A451="3.",+Indsats!$A$3,+IF(A451="4.",+Indsats!$A$4,+IF(A451="5.",+Indsats!$A$5,+IF(A451="6.",+Indsats!$A$6,+IF(A451="7.",+Indsats!$A$7,+IF(A451="8.",+Indsats!$A$8,+IF(A451="9.",+Indsats!$A$9,+IF(A451="10",+Indsats!$A$10,+IF(A451="11",+Indsats!$A$11,+IF(A451="12",+Indsats!$A$12,+IF(A451="13",+Indsats!$A$13,+IF(A451="14",+Indsats!$A$14,"Mangler Aktionsnummer"))))))))))))))</f>
        <v>Mangler Aktionsnummer</v>
      </c>
      <c r="C451" s="56"/>
      <c r="D451" s="131"/>
      <c r="E451" s="133"/>
      <c r="F451" s="133"/>
      <c r="G451" s="133"/>
      <c r="H451" s="147" t="str">
        <f>IFERROR(+VLOOKUP(C451,Indsats!$B$1:$D$29,2,FALSE),"")</f>
        <v/>
      </c>
      <c r="I451" s="196"/>
      <c r="J451" s="181" t="str">
        <f>+IFERROR(+VLOOKUP(I451,Medlemsoversigt!A:D,2,FALSE),"")</f>
        <v/>
      </c>
      <c r="K451" s="181" t="str">
        <f>IFERROR(+VLOOKUP(I451,Medlemsoversigt!A:D,3,FALSE),"")</f>
        <v/>
      </c>
      <c r="L451" s="181" t="str">
        <f>IFERROR(IF(+VLOOKUP(I451,Medlemsoversigt!A:H,4,FALSE)=0,"",+VLOOKUP(I451,Medlemsoversigt!A:H,4,FALSE)),"")</f>
        <v/>
      </c>
      <c r="M451" s="279" t="str">
        <f>IFERROR(IF(+VLOOKUP(I451,Medlemsoversigt!A:K,10,FALSE)=0,"",+VLOOKUP(I451,Medlemsoversigt!A:K,10,FALSE)),"")</f>
        <v/>
      </c>
      <c r="N451" s="152"/>
      <c r="O451" s="287"/>
      <c r="P451" s="153"/>
      <c r="Q451" s="152"/>
      <c r="R451" s="286"/>
      <c r="S451" s="153"/>
      <c r="T451" s="152"/>
      <c r="U451" s="274"/>
      <c r="V451" s="282"/>
      <c r="W451" s="152"/>
      <c r="X451" s="286"/>
      <c r="Y451" s="153"/>
      <c r="Z451" s="296"/>
      <c r="AA451" s="274"/>
      <c r="AB451" s="274"/>
      <c r="AC451" s="152"/>
      <c r="AD451" s="286"/>
      <c r="AE451" s="153"/>
      <c r="AF451" s="296"/>
      <c r="AG451" s="286"/>
      <c r="AH451" s="153"/>
      <c r="AI451" s="296"/>
      <c r="AJ451" s="286"/>
      <c r="AK451" s="153"/>
      <c r="AL451" s="282"/>
    </row>
    <row r="452" spans="1:38" x14ac:dyDescent="0.25">
      <c r="A452" s="10" t="str">
        <f t="shared" si="6"/>
        <v/>
      </c>
      <c r="B452" s="127" t="str">
        <f>+IF(A452="1.",+Indsats!$A$1,+IF(A452="2.",+Indsats!$A$2,+IF(A452="3.",+Indsats!$A$3,+IF(A452="4.",+Indsats!$A$4,+IF(A452="5.",+Indsats!$A$5,+IF(A452="6.",+Indsats!$A$6,+IF(A452="7.",+Indsats!$A$7,+IF(A452="8.",+Indsats!$A$8,+IF(A452="9.",+Indsats!$A$9,+IF(A452="10",+Indsats!$A$10,+IF(A452="11",+Indsats!$A$11,+IF(A452="12",+Indsats!$A$12,+IF(A452="13",+Indsats!$A$13,+IF(A452="14",+Indsats!$A$14,"Mangler Aktionsnummer"))))))))))))))</f>
        <v>Mangler Aktionsnummer</v>
      </c>
      <c r="C452" s="56"/>
      <c r="D452" s="131"/>
      <c r="E452" s="133"/>
      <c r="F452" s="133"/>
      <c r="G452" s="133"/>
      <c r="H452" s="147" t="str">
        <f>IFERROR(+VLOOKUP(C452,Indsats!$B$1:$D$29,2,FALSE),"")</f>
        <v/>
      </c>
      <c r="I452" s="196"/>
      <c r="J452" s="181" t="str">
        <f>+IFERROR(+VLOOKUP(I452,Medlemsoversigt!A:D,2,FALSE),"")</f>
        <v/>
      </c>
      <c r="K452" s="181" t="str">
        <f>IFERROR(+VLOOKUP(I452,Medlemsoversigt!A:D,3,FALSE),"")</f>
        <v/>
      </c>
      <c r="L452" s="181" t="str">
        <f>IFERROR(IF(+VLOOKUP(I452,Medlemsoversigt!A:H,4,FALSE)=0,"",+VLOOKUP(I452,Medlemsoversigt!A:H,4,FALSE)),"")</f>
        <v/>
      </c>
      <c r="M452" s="279" t="str">
        <f>IFERROR(IF(+VLOOKUP(I452,Medlemsoversigt!A:K,10,FALSE)=0,"",+VLOOKUP(I452,Medlemsoversigt!A:K,10,FALSE)),"")</f>
        <v/>
      </c>
      <c r="N452" s="154"/>
      <c r="O452" s="286"/>
      <c r="P452" s="146"/>
      <c r="Q452" s="154"/>
      <c r="R452" s="287"/>
      <c r="S452" s="146"/>
      <c r="T452" s="154"/>
      <c r="U452" s="275"/>
      <c r="V452" s="283"/>
      <c r="W452" s="154"/>
      <c r="X452" s="287"/>
      <c r="Y452" s="146"/>
      <c r="Z452" s="297"/>
      <c r="AA452" s="275"/>
      <c r="AB452" s="275"/>
      <c r="AC452" s="154"/>
      <c r="AD452" s="287"/>
      <c r="AE452" s="146"/>
      <c r="AF452" s="297"/>
      <c r="AG452" s="287"/>
      <c r="AH452" s="146"/>
      <c r="AI452" s="297"/>
      <c r="AJ452" s="287"/>
      <c r="AK452" s="146"/>
      <c r="AL452" s="283"/>
    </row>
    <row r="453" spans="1:38" x14ac:dyDescent="0.25">
      <c r="A453" s="10" t="str">
        <f t="shared" si="6"/>
        <v/>
      </c>
      <c r="B453" s="127" t="str">
        <f>+IF(A453="1.",+Indsats!$A$1,+IF(A453="2.",+Indsats!$A$2,+IF(A453="3.",+Indsats!$A$3,+IF(A453="4.",+Indsats!$A$4,+IF(A453="5.",+Indsats!$A$5,+IF(A453="6.",+Indsats!$A$6,+IF(A453="7.",+Indsats!$A$7,+IF(A453="8.",+Indsats!$A$8,+IF(A453="9.",+Indsats!$A$9,+IF(A453="10",+Indsats!$A$10,+IF(A453="11",+Indsats!$A$11,+IF(A453="12",+Indsats!$A$12,+IF(A453="13",+Indsats!$A$13,+IF(A453="14",+Indsats!$A$14,"Mangler Aktionsnummer"))))))))))))))</f>
        <v>Mangler Aktionsnummer</v>
      </c>
      <c r="C453" s="56"/>
      <c r="D453" s="131"/>
      <c r="E453" s="133"/>
      <c r="F453" s="133"/>
      <c r="G453" s="133"/>
      <c r="H453" s="147" t="str">
        <f>IFERROR(+VLOOKUP(C453,Indsats!$B$1:$D$29,2,FALSE),"")</f>
        <v/>
      </c>
      <c r="I453" s="196"/>
      <c r="J453" s="181" t="str">
        <f>+IFERROR(+VLOOKUP(I453,Medlemsoversigt!A:D,2,FALSE),"")</f>
        <v/>
      </c>
      <c r="K453" s="181" t="str">
        <f>IFERROR(+VLOOKUP(I453,Medlemsoversigt!A:D,3,FALSE),"")</f>
        <v/>
      </c>
      <c r="L453" s="181" t="str">
        <f>IFERROR(IF(+VLOOKUP(I453,Medlemsoversigt!A:H,4,FALSE)=0,"",+VLOOKUP(I453,Medlemsoversigt!A:H,4,FALSE)),"")</f>
        <v/>
      </c>
      <c r="M453" s="279" t="str">
        <f>IFERROR(IF(+VLOOKUP(I453,Medlemsoversigt!A:K,10,FALSE)=0,"",+VLOOKUP(I453,Medlemsoversigt!A:K,10,FALSE)),"")</f>
        <v/>
      </c>
      <c r="N453" s="152"/>
      <c r="O453" s="287"/>
      <c r="P453" s="153"/>
      <c r="Q453" s="152"/>
      <c r="R453" s="286"/>
      <c r="S453" s="153"/>
      <c r="T453" s="152"/>
      <c r="U453" s="274"/>
      <c r="V453" s="282"/>
      <c r="W453" s="152"/>
      <c r="X453" s="286"/>
      <c r="Y453" s="153"/>
      <c r="Z453" s="296"/>
      <c r="AA453" s="274"/>
      <c r="AB453" s="274"/>
      <c r="AC453" s="152"/>
      <c r="AD453" s="286"/>
      <c r="AE453" s="153"/>
      <c r="AF453" s="296"/>
      <c r="AG453" s="286"/>
      <c r="AH453" s="153"/>
      <c r="AI453" s="296"/>
      <c r="AJ453" s="286"/>
      <c r="AK453" s="153"/>
      <c r="AL453" s="282"/>
    </row>
    <row r="454" spans="1:38" x14ac:dyDescent="0.25">
      <c r="A454" s="10" t="str">
        <f t="shared" si="6"/>
        <v/>
      </c>
      <c r="B454" s="127" t="str">
        <f>+IF(A454="1.",+Indsats!$A$1,+IF(A454="2.",+Indsats!$A$2,+IF(A454="3.",+Indsats!$A$3,+IF(A454="4.",+Indsats!$A$4,+IF(A454="5.",+Indsats!$A$5,+IF(A454="6.",+Indsats!$A$6,+IF(A454="7.",+Indsats!$A$7,+IF(A454="8.",+Indsats!$A$8,+IF(A454="9.",+Indsats!$A$9,+IF(A454="10",+Indsats!$A$10,+IF(A454="11",+Indsats!$A$11,+IF(A454="12",+Indsats!$A$12,+IF(A454="13",+Indsats!$A$13,+IF(A454="14",+Indsats!$A$14,"Mangler Aktionsnummer"))))))))))))))</f>
        <v>Mangler Aktionsnummer</v>
      </c>
      <c r="C454" s="56"/>
      <c r="D454" s="131"/>
      <c r="E454" s="133"/>
      <c r="F454" s="133"/>
      <c r="G454" s="133"/>
      <c r="H454" s="147" t="str">
        <f>IFERROR(+VLOOKUP(C454,Indsats!$B$1:$D$29,2,FALSE),"")</f>
        <v/>
      </c>
      <c r="I454" s="196"/>
      <c r="J454" s="181" t="str">
        <f>+IFERROR(+VLOOKUP(I454,Medlemsoversigt!A:D,2,FALSE),"")</f>
        <v/>
      </c>
      <c r="K454" s="181" t="str">
        <f>IFERROR(+VLOOKUP(I454,Medlemsoversigt!A:D,3,FALSE),"")</f>
        <v/>
      </c>
      <c r="L454" s="181" t="str">
        <f>IFERROR(IF(+VLOOKUP(I454,Medlemsoversigt!A:H,4,FALSE)=0,"",+VLOOKUP(I454,Medlemsoversigt!A:H,4,FALSE)),"")</f>
        <v/>
      </c>
      <c r="M454" s="279" t="str">
        <f>IFERROR(IF(+VLOOKUP(I454,Medlemsoversigt!A:K,10,FALSE)=0,"",+VLOOKUP(I454,Medlemsoversigt!A:K,10,FALSE)),"")</f>
        <v/>
      </c>
      <c r="N454" s="154"/>
      <c r="O454" s="286"/>
      <c r="P454" s="146"/>
      <c r="Q454" s="154"/>
      <c r="R454" s="287"/>
      <c r="S454" s="146"/>
      <c r="T454" s="154"/>
      <c r="U454" s="275"/>
      <c r="V454" s="283"/>
      <c r="W454" s="154"/>
      <c r="X454" s="287"/>
      <c r="Y454" s="146"/>
      <c r="Z454" s="297"/>
      <c r="AA454" s="275"/>
      <c r="AB454" s="275"/>
      <c r="AC454" s="154"/>
      <c r="AD454" s="287"/>
      <c r="AE454" s="146"/>
      <c r="AF454" s="297"/>
      <c r="AG454" s="287"/>
      <c r="AH454" s="146"/>
      <c r="AI454" s="297"/>
      <c r="AJ454" s="287"/>
      <c r="AK454" s="146"/>
      <c r="AL454" s="283"/>
    </row>
    <row r="455" spans="1:38" x14ac:dyDescent="0.25">
      <c r="A455" s="10" t="str">
        <f t="shared" ref="A455:A518" si="7">LEFT(C455,2)</f>
        <v/>
      </c>
      <c r="B455" s="127" t="str">
        <f>+IF(A455="1.",+Indsats!$A$1,+IF(A455="2.",+Indsats!$A$2,+IF(A455="3.",+Indsats!$A$3,+IF(A455="4.",+Indsats!$A$4,+IF(A455="5.",+Indsats!$A$5,+IF(A455="6.",+Indsats!$A$6,+IF(A455="7.",+Indsats!$A$7,+IF(A455="8.",+Indsats!$A$8,+IF(A455="9.",+Indsats!$A$9,+IF(A455="10",+Indsats!$A$10,+IF(A455="11",+Indsats!$A$11,+IF(A455="12",+Indsats!$A$12,+IF(A455="13",+Indsats!$A$13,+IF(A455="14",+Indsats!$A$14,"Mangler Aktionsnummer"))))))))))))))</f>
        <v>Mangler Aktionsnummer</v>
      </c>
      <c r="C455" s="56"/>
      <c r="D455" s="131"/>
      <c r="E455" s="133"/>
      <c r="F455" s="133"/>
      <c r="G455" s="133"/>
      <c r="H455" s="147" t="str">
        <f>IFERROR(+VLOOKUP(C455,Indsats!$B$1:$D$29,2,FALSE),"")</f>
        <v/>
      </c>
      <c r="I455" s="196"/>
      <c r="J455" s="181" t="str">
        <f>+IFERROR(+VLOOKUP(I455,Medlemsoversigt!A:D,2,FALSE),"")</f>
        <v/>
      </c>
      <c r="K455" s="181" t="str">
        <f>IFERROR(+VLOOKUP(I455,Medlemsoversigt!A:D,3,FALSE),"")</f>
        <v/>
      </c>
      <c r="L455" s="181" t="str">
        <f>IFERROR(IF(+VLOOKUP(I455,Medlemsoversigt!A:H,4,FALSE)=0,"",+VLOOKUP(I455,Medlemsoversigt!A:H,4,FALSE)),"")</f>
        <v/>
      </c>
      <c r="M455" s="279" t="str">
        <f>IFERROR(IF(+VLOOKUP(I455,Medlemsoversigt!A:K,10,FALSE)=0,"",+VLOOKUP(I455,Medlemsoversigt!A:K,10,FALSE)),"")</f>
        <v/>
      </c>
      <c r="N455" s="152"/>
      <c r="O455" s="287"/>
      <c r="P455" s="153"/>
      <c r="Q455" s="152"/>
      <c r="R455" s="286"/>
      <c r="S455" s="153"/>
      <c r="T455" s="152"/>
      <c r="U455" s="274"/>
      <c r="V455" s="282"/>
      <c r="W455" s="152"/>
      <c r="X455" s="286"/>
      <c r="Y455" s="153"/>
      <c r="Z455" s="296"/>
      <c r="AA455" s="274"/>
      <c r="AB455" s="274"/>
      <c r="AC455" s="152"/>
      <c r="AD455" s="286"/>
      <c r="AE455" s="153"/>
      <c r="AF455" s="296"/>
      <c r="AG455" s="286"/>
      <c r="AH455" s="153"/>
      <c r="AI455" s="296"/>
      <c r="AJ455" s="286"/>
      <c r="AK455" s="153"/>
      <c r="AL455" s="282"/>
    </row>
    <row r="456" spans="1:38" x14ac:dyDescent="0.25">
      <c r="A456" s="10" t="str">
        <f t="shared" si="7"/>
        <v/>
      </c>
      <c r="B456" s="127" t="str">
        <f>+IF(A456="1.",+Indsats!$A$1,+IF(A456="2.",+Indsats!$A$2,+IF(A456="3.",+Indsats!$A$3,+IF(A456="4.",+Indsats!$A$4,+IF(A456="5.",+Indsats!$A$5,+IF(A456="6.",+Indsats!$A$6,+IF(A456="7.",+Indsats!$A$7,+IF(A456="8.",+Indsats!$A$8,+IF(A456="9.",+Indsats!$A$9,+IF(A456="10",+Indsats!$A$10,+IF(A456="11",+Indsats!$A$11,+IF(A456="12",+Indsats!$A$12,+IF(A456="13",+Indsats!$A$13,+IF(A456="14",+Indsats!$A$14,"Mangler Aktionsnummer"))))))))))))))</f>
        <v>Mangler Aktionsnummer</v>
      </c>
      <c r="C456" s="56"/>
      <c r="D456" s="131"/>
      <c r="E456" s="133"/>
      <c r="F456" s="133"/>
      <c r="G456" s="133"/>
      <c r="H456" s="147" t="str">
        <f>IFERROR(+VLOOKUP(C456,Indsats!$B$1:$D$29,2,FALSE),"")</f>
        <v/>
      </c>
      <c r="I456" s="196"/>
      <c r="J456" s="181" t="str">
        <f>+IFERROR(+VLOOKUP(I456,Medlemsoversigt!A:D,2,FALSE),"")</f>
        <v/>
      </c>
      <c r="K456" s="181" t="str">
        <f>IFERROR(+VLOOKUP(I456,Medlemsoversigt!A:D,3,FALSE),"")</f>
        <v/>
      </c>
      <c r="L456" s="181" t="str">
        <f>IFERROR(IF(+VLOOKUP(I456,Medlemsoversigt!A:H,4,FALSE)=0,"",+VLOOKUP(I456,Medlemsoversigt!A:H,4,FALSE)),"")</f>
        <v/>
      </c>
      <c r="M456" s="279" t="str">
        <f>IFERROR(IF(+VLOOKUP(I456,Medlemsoversigt!A:K,10,FALSE)=0,"",+VLOOKUP(I456,Medlemsoversigt!A:K,10,FALSE)),"")</f>
        <v/>
      </c>
      <c r="N456" s="154"/>
      <c r="O456" s="286"/>
      <c r="P456" s="146"/>
      <c r="Q456" s="154"/>
      <c r="R456" s="287"/>
      <c r="S456" s="146"/>
      <c r="T456" s="154"/>
      <c r="U456" s="275"/>
      <c r="V456" s="283"/>
      <c r="W456" s="154"/>
      <c r="X456" s="287"/>
      <c r="Y456" s="146"/>
      <c r="Z456" s="297"/>
      <c r="AA456" s="275"/>
      <c r="AB456" s="275"/>
      <c r="AC456" s="154"/>
      <c r="AD456" s="287"/>
      <c r="AE456" s="146"/>
      <c r="AF456" s="297"/>
      <c r="AG456" s="287"/>
      <c r="AH456" s="146"/>
      <c r="AI456" s="297"/>
      <c r="AJ456" s="287"/>
      <c r="AK456" s="146"/>
      <c r="AL456" s="283"/>
    </row>
    <row r="457" spans="1:38" x14ac:dyDescent="0.25">
      <c r="A457" s="10" t="str">
        <f t="shared" si="7"/>
        <v/>
      </c>
      <c r="B457" s="127" t="str">
        <f>+IF(A457="1.",+Indsats!$A$1,+IF(A457="2.",+Indsats!$A$2,+IF(A457="3.",+Indsats!$A$3,+IF(A457="4.",+Indsats!$A$4,+IF(A457="5.",+Indsats!$A$5,+IF(A457="6.",+Indsats!$A$6,+IF(A457="7.",+Indsats!$A$7,+IF(A457="8.",+Indsats!$A$8,+IF(A457="9.",+Indsats!$A$9,+IF(A457="10",+Indsats!$A$10,+IF(A457="11",+Indsats!$A$11,+IF(A457="12",+Indsats!$A$12,+IF(A457="13",+Indsats!$A$13,+IF(A457="14",+Indsats!$A$14,"Mangler Aktionsnummer"))))))))))))))</f>
        <v>Mangler Aktionsnummer</v>
      </c>
      <c r="C457" s="56"/>
      <c r="D457" s="131"/>
      <c r="E457" s="133"/>
      <c r="F457" s="133"/>
      <c r="G457" s="133"/>
      <c r="H457" s="147" t="str">
        <f>IFERROR(+VLOOKUP(C457,Indsats!$B$1:$D$29,2,FALSE),"")</f>
        <v/>
      </c>
      <c r="I457" s="196"/>
      <c r="J457" s="181" t="str">
        <f>+IFERROR(+VLOOKUP(I457,Medlemsoversigt!A:D,2,FALSE),"")</f>
        <v/>
      </c>
      <c r="K457" s="181" t="str">
        <f>IFERROR(+VLOOKUP(I457,Medlemsoversigt!A:D,3,FALSE),"")</f>
        <v/>
      </c>
      <c r="L457" s="181" t="str">
        <f>IFERROR(IF(+VLOOKUP(I457,Medlemsoversigt!A:H,4,FALSE)=0,"",+VLOOKUP(I457,Medlemsoversigt!A:H,4,FALSE)),"")</f>
        <v/>
      </c>
      <c r="M457" s="279" t="str">
        <f>IFERROR(IF(+VLOOKUP(I457,Medlemsoversigt!A:K,10,FALSE)=0,"",+VLOOKUP(I457,Medlemsoversigt!A:K,10,FALSE)),"")</f>
        <v/>
      </c>
      <c r="N457" s="152"/>
      <c r="O457" s="287"/>
      <c r="P457" s="153"/>
      <c r="Q457" s="152"/>
      <c r="R457" s="286"/>
      <c r="S457" s="153"/>
      <c r="T457" s="152"/>
      <c r="U457" s="274"/>
      <c r="V457" s="282"/>
      <c r="W457" s="152"/>
      <c r="X457" s="286"/>
      <c r="Y457" s="153"/>
      <c r="Z457" s="296"/>
      <c r="AA457" s="274"/>
      <c r="AB457" s="274"/>
      <c r="AC457" s="152"/>
      <c r="AD457" s="286"/>
      <c r="AE457" s="153"/>
      <c r="AF457" s="296"/>
      <c r="AG457" s="286"/>
      <c r="AH457" s="153"/>
      <c r="AI457" s="296"/>
      <c r="AJ457" s="286"/>
      <c r="AK457" s="153"/>
      <c r="AL457" s="282"/>
    </row>
    <row r="458" spans="1:38" x14ac:dyDescent="0.25">
      <c r="A458" s="10" t="str">
        <f t="shared" si="7"/>
        <v/>
      </c>
      <c r="B458" s="127" t="str">
        <f>+IF(A458="1.",+Indsats!$A$1,+IF(A458="2.",+Indsats!$A$2,+IF(A458="3.",+Indsats!$A$3,+IF(A458="4.",+Indsats!$A$4,+IF(A458="5.",+Indsats!$A$5,+IF(A458="6.",+Indsats!$A$6,+IF(A458="7.",+Indsats!$A$7,+IF(A458="8.",+Indsats!$A$8,+IF(A458="9.",+Indsats!$A$9,+IF(A458="10",+Indsats!$A$10,+IF(A458="11",+Indsats!$A$11,+IF(A458="12",+Indsats!$A$12,+IF(A458="13",+Indsats!$A$13,+IF(A458="14",+Indsats!$A$14,"Mangler Aktionsnummer"))))))))))))))</f>
        <v>Mangler Aktionsnummer</v>
      </c>
      <c r="C458" s="56"/>
      <c r="D458" s="131"/>
      <c r="E458" s="133"/>
      <c r="F458" s="133"/>
      <c r="G458" s="133"/>
      <c r="H458" s="147" t="str">
        <f>IFERROR(+VLOOKUP(C458,Indsats!$B$1:$D$29,2,FALSE),"")</f>
        <v/>
      </c>
      <c r="I458" s="196"/>
      <c r="J458" s="181" t="str">
        <f>+IFERROR(+VLOOKUP(I458,Medlemsoversigt!A:D,2,FALSE),"")</f>
        <v/>
      </c>
      <c r="K458" s="181" t="str">
        <f>IFERROR(+VLOOKUP(I458,Medlemsoversigt!A:D,3,FALSE),"")</f>
        <v/>
      </c>
      <c r="L458" s="181" t="str">
        <f>IFERROR(IF(+VLOOKUP(I458,Medlemsoversigt!A:H,4,FALSE)=0,"",+VLOOKUP(I458,Medlemsoversigt!A:H,4,FALSE)),"")</f>
        <v/>
      </c>
      <c r="M458" s="279" t="str">
        <f>IFERROR(IF(+VLOOKUP(I458,Medlemsoversigt!A:K,10,FALSE)=0,"",+VLOOKUP(I458,Medlemsoversigt!A:K,10,FALSE)),"")</f>
        <v/>
      </c>
      <c r="N458" s="154"/>
      <c r="O458" s="286"/>
      <c r="P458" s="146"/>
      <c r="Q458" s="154"/>
      <c r="R458" s="287"/>
      <c r="S458" s="146"/>
      <c r="T458" s="154"/>
      <c r="U458" s="275"/>
      <c r="V458" s="283"/>
      <c r="W458" s="154"/>
      <c r="X458" s="287"/>
      <c r="Y458" s="146"/>
      <c r="Z458" s="297"/>
      <c r="AA458" s="275"/>
      <c r="AB458" s="275"/>
      <c r="AC458" s="154"/>
      <c r="AD458" s="287"/>
      <c r="AE458" s="146"/>
      <c r="AF458" s="297"/>
      <c r="AG458" s="287"/>
      <c r="AH458" s="146"/>
      <c r="AI458" s="297"/>
      <c r="AJ458" s="287"/>
      <c r="AK458" s="146"/>
      <c r="AL458" s="283"/>
    </row>
    <row r="459" spans="1:38" x14ac:dyDescent="0.25">
      <c r="A459" s="10" t="str">
        <f t="shared" si="7"/>
        <v/>
      </c>
      <c r="B459" s="127" t="str">
        <f>+IF(A459="1.",+Indsats!$A$1,+IF(A459="2.",+Indsats!$A$2,+IF(A459="3.",+Indsats!$A$3,+IF(A459="4.",+Indsats!$A$4,+IF(A459="5.",+Indsats!$A$5,+IF(A459="6.",+Indsats!$A$6,+IF(A459="7.",+Indsats!$A$7,+IF(A459="8.",+Indsats!$A$8,+IF(A459="9.",+Indsats!$A$9,+IF(A459="10",+Indsats!$A$10,+IF(A459="11",+Indsats!$A$11,+IF(A459="12",+Indsats!$A$12,+IF(A459="13",+Indsats!$A$13,+IF(A459="14",+Indsats!$A$14,"Mangler Aktionsnummer"))))))))))))))</f>
        <v>Mangler Aktionsnummer</v>
      </c>
      <c r="C459" s="56"/>
      <c r="D459" s="131"/>
      <c r="E459" s="133"/>
      <c r="F459" s="133"/>
      <c r="G459" s="133"/>
      <c r="H459" s="147" t="str">
        <f>IFERROR(+VLOOKUP(C459,Indsats!$B$1:$D$29,2,FALSE),"")</f>
        <v/>
      </c>
      <c r="I459" s="196"/>
      <c r="J459" s="181" t="str">
        <f>+IFERROR(+VLOOKUP(I459,Medlemsoversigt!A:D,2,FALSE),"")</f>
        <v/>
      </c>
      <c r="K459" s="181" t="str">
        <f>IFERROR(+VLOOKUP(I459,Medlemsoversigt!A:D,3,FALSE),"")</f>
        <v/>
      </c>
      <c r="L459" s="181" t="str">
        <f>IFERROR(IF(+VLOOKUP(I459,Medlemsoversigt!A:H,4,FALSE)=0,"",+VLOOKUP(I459,Medlemsoversigt!A:H,4,FALSE)),"")</f>
        <v/>
      </c>
      <c r="M459" s="279" t="str">
        <f>IFERROR(IF(+VLOOKUP(I459,Medlemsoversigt!A:K,10,FALSE)=0,"",+VLOOKUP(I459,Medlemsoversigt!A:K,10,FALSE)),"")</f>
        <v/>
      </c>
      <c r="N459" s="152"/>
      <c r="O459" s="287"/>
      <c r="P459" s="153"/>
      <c r="Q459" s="152"/>
      <c r="R459" s="286"/>
      <c r="S459" s="153"/>
      <c r="T459" s="152"/>
      <c r="U459" s="274"/>
      <c r="V459" s="282"/>
      <c r="W459" s="152"/>
      <c r="X459" s="286"/>
      <c r="Y459" s="153"/>
      <c r="Z459" s="296"/>
      <c r="AA459" s="274"/>
      <c r="AB459" s="274"/>
      <c r="AC459" s="152"/>
      <c r="AD459" s="286"/>
      <c r="AE459" s="153"/>
      <c r="AF459" s="296"/>
      <c r="AG459" s="286"/>
      <c r="AH459" s="153"/>
      <c r="AI459" s="296"/>
      <c r="AJ459" s="286"/>
      <c r="AK459" s="153"/>
      <c r="AL459" s="282"/>
    </row>
    <row r="460" spans="1:38" x14ac:dyDescent="0.25">
      <c r="A460" s="10" t="str">
        <f t="shared" si="7"/>
        <v/>
      </c>
      <c r="B460" s="127" t="str">
        <f>+IF(A460="1.",+Indsats!$A$1,+IF(A460="2.",+Indsats!$A$2,+IF(A460="3.",+Indsats!$A$3,+IF(A460="4.",+Indsats!$A$4,+IF(A460="5.",+Indsats!$A$5,+IF(A460="6.",+Indsats!$A$6,+IF(A460="7.",+Indsats!$A$7,+IF(A460="8.",+Indsats!$A$8,+IF(A460="9.",+Indsats!$A$9,+IF(A460="10",+Indsats!$A$10,+IF(A460="11",+Indsats!$A$11,+IF(A460="12",+Indsats!$A$12,+IF(A460="13",+Indsats!$A$13,+IF(A460="14",+Indsats!$A$14,"Mangler Aktionsnummer"))))))))))))))</f>
        <v>Mangler Aktionsnummer</v>
      </c>
      <c r="C460" s="56"/>
      <c r="D460" s="131"/>
      <c r="E460" s="133"/>
      <c r="F460" s="133"/>
      <c r="G460" s="133"/>
      <c r="H460" s="147" t="str">
        <f>IFERROR(+VLOOKUP(C460,Indsats!$B$1:$D$29,2,FALSE),"")</f>
        <v/>
      </c>
      <c r="I460" s="196"/>
      <c r="J460" s="181" t="str">
        <f>+IFERROR(+VLOOKUP(I460,Medlemsoversigt!A:D,2,FALSE),"")</f>
        <v/>
      </c>
      <c r="K460" s="181" t="str">
        <f>IFERROR(+VLOOKUP(I460,Medlemsoversigt!A:D,3,FALSE),"")</f>
        <v/>
      </c>
      <c r="L460" s="181" t="str">
        <f>IFERROR(IF(+VLOOKUP(I460,Medlemsoversigt!A:H,4,FALSE)=0,"",+VLOOKUP(I460,Medlemsoversigt!A:H,4,FALSE)),"")</f>
        <v/>
      </c>
      <c r="M460" s="279" t="str">
        <f>IFERROR(IF(+VLOOKUP(I460,Medlemsoversigt!A:K,10,FALSE)=0,"",+VLOOKUP(I460,Medlemsoversigt!A:K,10,FALSE)),"")</f>
        <v/>
      </c>
      <c r="N460" s="154"/>
      <c r="O460" s="286"/>
      <c r="P460" s="146"/>
      <c r="Q460" s="154"/>
      <c r="R460" s="287"/>
      <c r="S460" s="146"/>
      <c r="T460" s="154"/>
      <c r="U460" s="275"/>
      <c r="V460" s="283"/>
      <c r="W460" s="154"/>
      <c r="X460" s="287"/>
      <c r="Y460" s="146"/>
      <c r="Z460" s="297"/>
      <c r="AA460" s="275"/>
      <c r="AB460" s="275"/>
      <c r="AC460" s="154"/>
      <c r="AD460" s="287"/>
      <c r="AE460" s="146"/>
      <c r="AF460" s="297"/>
      <c r="AG460" s="287"/>
      <c r="AH460" s="146"/>
      <c r="AI460" s="297"/>
      <c r="AJ460" s="287"/>
      <c r="AK460" s="146"/>
      <c r="AL460" s="283"/>
    </row>
    <row r="461" spans="1:38" x14ac:dyDescent="0.25">
      <c r="A461" s="10" t="str">
        <f t="shared" si="7"/>
        <v/>
      </c>
      <c r="B461" s="127" t="str">
        <f>+IF(A461="1.",+Indsats!$A$1,+IF(A461="2.",+Indsats!$A$2,+IF(A461="3.",+Indsats!$A$3,+IF(A461="4.",+Indsats!$A$4,+IF(A461="5.",+Indsats!$A$5,+IF(A461="6.",+Indsats!$A$6,+IF(A461="7.",+Indsats!$A$7,+IF(A461="8.",+Indsats!$A$8,+IF(A461="9.",+Indsats!$A$9,+IF(A461="10",+Indsats!$A$10,+IF(A461="11",+Indsats!$A$11,+IF(A461="12",+Indsats!$A$12,+IF(A461="13",+Indsats!$A$13,+IF(A461="14",+Indsats!$A$14,"Mangler Aktionsnummer"))))))))))))))</f>
        <v>Mangler Aktionsnummer</v>
      </c>
      <c r="C461" s="56"/>
      <c r="D461" s="131"/>
      <c r="E461" s="133"/>
      <c r="F461" s="133"/>
      <c r="G461" s="133"/>
      <c r="H461" s="147" t="str">
        <f>IFERROR(+VLOOKUP(C461,Indsats!$B$1:$D$29,2,FALSE),"")</f>
        <v/>
      </c>
      <c r="I461" s="196"/>
      <c r="J461" s="181" t="str">
        <f>+IFERROR(+VLOOKUP(I461,Medlemsoversigt!A:D,2,FALSE),"")</f>
        <v/>
      </c>
      <c r="K461" s="181" t="str">
        <f>IFERROR(+VLOOKUP(I461,Medlemsoversigt!A:D,3,FALSE),"")</f>
        <v/>
      </c>
      <c r="L461" s="181" t="str">
        <f>IFERROR(IF(+VLOOKUP(I461,Medlemsoversigt!A:H,4,FALSE)=0,"",+VLOOKUP(I461,Medlemsoversigt!A:H,4,FALSE)),"")</f>
        <v/>
      </c>
      <c r="M461" s="279" t="str">
        <f>IFERROR(IF(+VLOOKUP(I461,Medlemsoversigt!A:K,10,FALSE)=0,"",+VLOOKUP(I461,Medlemsoversigt!A:K,10,FALSE)),"")</f>
        <v/>
      </c>
      <c r="N461" s="152"/>
      <c r="O461" s="287"/>
      <c r="P461" s="153"/>
      <c r="Q461" s="152"/>
      <c r="R461" s="286"/>
      <c r="S461" s="153"/>
      <c r="T461" s="152"/>
      <c r="U461" s="274"/>
      <c r="V461" s="282"/>
      <c r="W461" s="152"/>
      <c r="X461" s="286"/>
      <c r="Y461" s="153"/>
      <c r="Z461" s="296"/>
      <c r="AA461" s="274"/>
      <c r="AB461" s="274"/>
      <c r="AC461" s="152"/>
      <c r="AD461" s="286"/>
      <c r="AE461" s="153"/>
      <c r="AF461" s="296"/>
      <c r="AG461" s="286"/>
      <c r="AH461" s="153"/>
      <c r="AI461" s="296"/>
      <c r="AJ461" s="286"/>
      <c r="AK461" s="153"/>
      <c r="AL461" s="282"/>
    </row>
    <row r="462" spans="1:38" x14ac:dyDescent="0.25">
      <c r="A462" s="10" t="str">
        <f t="shared" si="7"/>
        <v/>
      </c>
      <c r="B462" s="127" t="str">
        <f>+IF(A462="1.",+Indsats!$A$1,+IF(A462="2.",+Indsats!$A$2,+IF(A462="3.",+Indsats!$A$3,+IF(A462="4.",+Indsats!$A$4,+IF(A462="5.",+Indsats!$A$5,+IF(A462="6.",+Indsats!$A$6,+IF(A462="7.",+Indsats!$A$7,+IF(A462="8.",+Indsats!$A$8,+IF(A462="9.",+Indsats!$A$9,+IF(A462="10",+Indsats!$A$10,+IF(A462="11",+Indsats!$A$11,+IF(A462="12",+Indsats!$A$12,+IF(A462="13",+Indsats!$A$13,+IF(A462="14",+Indsats!$A$14,"Mangler Aktionsnummer"))))))))))))))</f>
        <v>Mangler Aktionsnummer</v>
      </c>
      <c r="C462" s="56"/>
      <c r="D462" s="131"/>
      <c r="E462" s="133"/>
      <c r="F462" s="133"/>
      <c r="G462" s="133"/>
      <c r="H462" s="147" t="str">
        <f>IFERROR(+VLOOKUP(C462,Indsats!$B$1:$D$29,2,FALSE),"")</f>
        <v/>
      </c>
      <c r="I462" s="196"/>
      <c r="J462" s="181" t="str">
        <f>+IFERROR(+VLOOKUP(I462,Medlemsoversigt!A:D,2,FALSE),"")</f>
        <v/>
      </c>
      <c r="K462" s="181" t="str">
        <f>IFERROR(+VLOOKUP(I462,Medlemsoversigt!A:D,3,FALSE),"")</f>
        <v/>
      </c>
      <c r="L462" s="181" t="str">
        <f>IFERROR(IF(+VLOOKUP(I462,Medlemsoversigt!A:H,4,FALSE)=0,"",+VLOOKUP(I462,Medlemsoversigt!A:H,4,FALSE)),"")</f>
        <v/>
      </c>
      <c r="M462" s="279" t="str">
        <f>IFERROR(IF(+VLOOKUP(I462,Medlemsoversigt!A:K,10,FALSE)=0,"",+VLOOKUP(I462,Medlemsoversigt!A:K,10,FALSE)),"")</f>
        <v/>
      </c>
      <c r="N462" s="154"/>
      <c r="O462" s="286"/>
      <c r="P462" s="146"/>
      <c r="Q462" s="154"/>
      <c r="R462" s="287"/>
      <c r="S462" s="146"/>
      <c r="T462" s="154"/>
      <c r="U462" s="275"/>
      <c r="V462" s="283"/>
      <c r="W462" s="154"/>
      <c r="X462" s="287"/>
      <c r="Y462" s="146"/>
      <c r="Z462" s="297"/>
      <c r="AA462" s="275"/>
      <c r="AB462" s="275"/>
      <c r="AC462" s="154"/>
      <c r="AD462" s="287"/>
      <c r="AE462" s="146"/>
      <c r="AF462" s="297"/>
      <c r="AG462" s="287"/>
      <c r="AH462" s="146"/>
      <c r="AI462" s="297"/>
      <c r="AJ462" s="287"/>
      <c r="AK462" s="146"/>
      <c r="AL462" s="283"/>
    </row>
    <row r="463" spans="1:38" x14ac:dyDescent="0.25">
      <c r="A463" s="10" t="str">
        <f t="shared" si="7"/>
        <v/>
      </c>
      <c r="B463" s="127" t="str">
        <f>+IF(A463="1.",+Indsats!$A$1,+IF(A463="2.",+Indsats!$A$2,+IF(A463="3.",+Indsats!$A$3,+IF(A463="4.",+Indsats!$A$4,+IF(A463="5.",+Indsats!$A$5,+IF(A463="6.",+Indsats!$A$6,+IF(A463="7.",+Indsats!$A$7,+IF(A463="8.",+Indsats!$A$8,+IF(A463="9.",+Indsats!$A$9,+IF(A463="10",+Indsats!$A$10,+IF(A463="11",+Indsats!$A$11,+IF(A463="12",+Indsats!$A$12,+IF(A463="13",+Indsats!$A$13,+IF(A463="14",+Indsats!$A$14,"Mangler Aktionsnummer"))))))))))))))</f>
        <v>Mangler Aktionsnummer</v>
      </c>
      <c r="C463" s="56"/>
      <c r="D463" s="131"/>
      <c r="E463" s="133"/>
      <c r="F463" s="133"/>
      <c r="G463" s="133"/>
      <c r="H463" s="147" t="str">
        <f>IFERROR(+VLOOKUP(C463,Indsats!$B$1:$D$29,2,FALSE),"")</f>
        <v/>
      </c>
      <c r="I463" s="196"/>
      <c r="J463" s="181" t="str">
        <f>+IFERROR(+VLOOKUP(I463,Medlemsoversigt!A:D,2,FALSE),"")</f>
        <v/>
      </c>
      <c r="K463" s="181" t="str">
        <f>IFERROR(+VLOOKUP(I463,Medlemsoversigt!A:D,3,FALSE),"")</f>
        <v/>
      </c>
      <c r="L463" s="181" t="str">
        <f>IFERROR(IF(+VLOOKUP(I463,Medlemsoversigt!A:H,4,FALSE)=0,"",+VLOOKUP(I463,Medlemsoversigt!A:H,4,FALSE)),"")</f>
        <v/>
      </c>
      <c r="M463" s="279" t="str">
        <f>IFERROR(IF(+VLOOKUP(I463,Medlemsoversigt!A:K,10,FALSE)=0,"",+VLOOKUP(I463,Medlemsoversigt!A:K,10,FALSE)),"")</f>
        <v/>
      </c>
      <c r="N463" s="152"/>
      <c r="O463" s="287"/>
      <c r="P463" s="153"/>
      <c r="Q463" s="152"/>
      <c r="R463" s="286"/>
      <c r="S463" s="153"/>
      <c r="T463" s="152"/>
      <c r="U463" s="274"/>
      <c r="V463" s="282"/>
      <c r="W463" s="152"/>
      <c r="X463" s="286"/>
      <c r="Y463" s="153"/>
      <c r="Z463" s="296"/>
      <c r="AA463" s="274"/>
      <c r="AB463" s="274"/>
      <c r="AC463" s="152"/>
      <c r="AD463" s="286"/>
      <c r="AE463" s="153"/>
      <c r="AF463" s="296"/>
      <c r="AG463" s="286"/>
      <c r="AH463" s="153"/>
      <c r="AI463" s="296"/>
      <c r="AJ463" s="286"/>
      <c r="AK463" s="153"/>
      <c r="AL463" s="282"/>
    </row>
    <row r="464" spans="1:38" x14ac:dyDescent="0.25">
      <c r="A464" s="10" t="str">
        <f t="shared" si="7"/>
        <v/>
      </c>
      <c r="B464" s="127" t="str">
        <f>+IF(A464="1.",+Indsats!$A$1,+IF(A464="2.",+Indsats!$A$2,+IF(A464="3.",+Indsats!$A$3,+IF(A464="4.",+Indsats!$A$4,+IF(A464="5.",+Indsats!$A$5,+IF(A464="6.",+Indsats!$A$6,+IF(A464="7.",+Indsats!$A$7,+IF(A464="8.",+Indsats!$A$8,+IF(A464="9.",+Indsats!$A$9,+IF(A464="10",+Indsats!$A$10,+IF(A464="11",+Indsats!$A$11,+IF(A464="12",+Indsats!$A$12,+IF(A464="13",+Indsats!$A$13,+IF(A464="14",+Indsats!$A$14,"Mangler Aktionsnummer"))))))))))))))</f>
        <v>Mangler Aktionsnummer</v>
      </c>
      <c r="C464" s="56"/>
      <c r="D464" s="131"/>
      <c r="E464" s="133"/>
      <c r="F464" s="133"/>
      <c r="G464" s="133"/>
      <c r="H464" s="147" t="str">
        <f>IFERROR(+VLOOKUP(C464,Indsats!$B$1:$D$29,2,FALSE),"")</f>
        <v/>
      </c>
      <c r="I464" s="196"/>
      <c r="J464" s="181" t="str">
        <f>+IFERROR(+VLOOKUP(I464,Medlemsoversigt!A:D,2,FALSE),"")</f>
        <v/>
      </c>
      <c r="K464" s="181" t="str">
        <f>IFERROR(+VLOOKUP(I464,Medlemsoversigt!A:D,3,FALSE),"")</f>
        <v/>
      </c>
      <c r="L464" s="181" t="str">
        <f>IFERROR(IF(+VLOOKUP(I464,Medlemsoversigt!A:H,4,FALSE)=0,"",+VLOOKUP(I464,Medlemsoversigt!A:H,4,FALSE)),"")</f>
        <v/>
      </c>
      <c r="M464" s="279" t="str">
        <f>IFERROR(IF(+VLOOKUP(I464,Medlemsoversigt!A:K,10,FALSE)=0,"",+VLOOKUP(I464,Medlemsoversigt!A:K,10,FALSE)),"")</f>
        <v/>
      </c>
      <c r="N464" s="154"/>
      <c r="O464" s="287"/>
      <c r="P464" s="146"/>
      <c r="Q464" s="154"/>
      <c r="R464" s="287"/>
      <c r="S464" s="146"/>
      <c r="T464" s="154"/>
      <c r="U464" s="275"/>
      <c r="V464" s="283"/>
      <c r="W464" s="154"/>
      <c r="X464" s="287"/>
      <c r="Y464" s="146"/>
      <c r="Z464" s="297"/>
      <c r="AA464" s="275"/>
      <c r="AB464" s="275"/>
      <c r="AC464" s="154"/>
      <c r="AD464" s="287"/>
      <c r="AE464" s="146"/>
      <c r="AF464" s="297"/>
      <c r="AG464" s="287"/>
      <c r="AH464" s="146"/>
      <c r="AI464" s="297"/>
      <c r="AJ464" s="287"/>
      <c r="AK464" s="146"/>
      <c r="AL464" s="283"/>
    </row>
    <row r="465" spans="1:38" x14ac:dyDescent="0.25">
      <c r="A465" s="10" t="str">
        <f t="shared" si="7"/>
        <v/>
      </c>
      <c r="B465" s="127" t="str">
        <f>+IF(A465="1.",+Indsats!$A$1,+IF(A465="2.",+Indsats!$A$2,+IF(A465="3.",+Indsats!$A$3,+IF(A465="4.",+Indsats!$A$4,+IF(A465="5.",+Indsats!$A$5,+IF(A465="6.",+Indsats!$A$6,+IF(A465="7.",+Indsats!$A$7,+IF(A465="8.",+Indsats!$A$8,+IF(A465="9.",+Indsats!$A$9,+IF(A465="10",+Indsats!$A$10,+IF(A465="11",+Indsats!$A$11,+IF(A465="12",+Indsats!$A$12,+IF(A465="13",+Indsats!$A$13,+IF(A465="14",+Indsats!$A$14,"Mangler Aktionsnummer"))))))))))))))</f>
        <v>Mangler Aktionsnummer</v>
      </c>
      <c r="C465" s="56"/>
      <c r="D465" s="131"/>
      <c r="E465" s="133"/>
      <c r="F465" s="133"/>
      <c r="G465" s="133"/>
      <c r="H465" s="147" t="str">
        <f>IFERROR(+VLOOKUP(C465,Indsats!$B$1:$D$29,2,FALSE),"")</f>
        <v/>
      </c>
      <c r="I465" s="196"/>
      <c r="J465" s="181" t="str">
        <f>+IFERROR(+VLOOKUP(I465,Medlemsoversigt!A:D,2,FALSE),"")</f>
        <v/>
      </c>
      <c r="K465" s="181" t="str">
        <f>IFERROR(+VLOOKUP(I465,Medlemsoversigt!A:D,3,FALSE),"")</f>
        <v/>
      </c>
      <c r="L465" s="181" t="str">
        <f>IFERROR(IF(+VLOOKUP(I465,Medlemsoversigt!A:H,4,FALSE)=0,"",+VLOOKUP(I465,Medlemsoversigt!A:H,4,FALSE)),"")</f>
        <v/>
      </c>
      <c r="M465" s="279" t="str">
        <f>IFERROR(IF(+VLOOKUP(I465,Medlemsoversigt!A:K,10,FALSE)=0,"",+VLOOKUP(I465,Medlemsoversigt!A:K,10,FALSE)),"")</f>
        <v/>
      </c>
      <c r="N465" s="154"/>
      <c r="O465" s="286"/>
      <c r="P465" s="146"/>
      <c r="Q465" s="154"/>
      <c r="R465" s="287"/>
      <c r="S465" s="146"/>
      <c r="T465" s="154"/>
      <c r="U465" s="275"/>
      <c r="V465" s="283"/>
      <c r="W465" s="154"/>
      <c r="X465" s="287"/>
      <c r="Y465" s="146"/>
      <c r="Z465" s="297"/>
      <c r="AA465" s="275"/>
      <c r="AB465" s="275"/>
      <c r="AC465" s="154"/>
      <c r="AD465" s="287"/>
      <c r="AE465" s="146"/>
      <c r="AF465" s="297"/>
      <c r="AG465" s="287"/>
      <c r="AH465" s="146"/>
      <c r="AI465" s="297"/>
      <c r="AJ465" s="287"/>
      <c r="AK465" s="146"/>
      <c r="AL465" s="283"/>
    </row>
    <row r="466" spans="1:38" x14ac:dyDescent="0.25">
      <c r="A466" s="10" t="str">
        <f t="shared" si="7"/>
        <v/>
      </c>
      <c r="B466" s="127" t="str">
        <f>+IF(A466="1.",+Indsats!$A$1,+IF(A466="2.",+Indsats!$A$2,+IF(A466="3.",+Indsats!$A$3,+IF(A466="4.",+Indsats!$A$4,+IF(A466="5.",+Indsats!$A$5,+IF(A466="6.",+Indsats!$A$6,+IF(A466="7.",+Indsats!$A$7,+IF(A466="8.",+Indsats!$A$8,+IF(A466="9.",+Indsats!$A$9,+IF(A466="10",+Indsats!$A$10,+IF(A466="11",+Indsats!$A$11,+IF(A466="12",+Indsats!$A$12,+IF(A466="13",+Indsats!$A$13,+IF(A466="14",+Indsats!$A$14,"Mangler Aktionsnummer"))))))))))))))</f>
        <v>Mangler Aktionsnummer</v>
      </c>
      <c r="C466" s="56"/>
      <c r="D466" s="131"/>
      <c r="E466" s="133"/>
      <c r="F466" s="133"/>
      <c r="G466" s="133"/>
      <c r="H466" s="147" t="str">
        <f>IFERROR(+VLOOKUP(C466,Indsats!$B$1:$D$29,2,FALSE),"")</f>
        <v/>
      </c>
      <c r="I466" s="196"/>
      <c r="J466" s="181" t="str">
        <f>+IFERROR(+VLOOKUP(I466,Medlemsoversigt!A:D,2,FALSE),"")</f>
        <v/>
      </c>
      <c r="K466" s="181" t="str">
        <f>IFERROR(+VLOOKUP(I466,Medlemsoversigt!A:D,3,FALSE),"")</f>
        <v/>
      </c>
      <c r="L466" s="181" t="str">
        <f>IFERROR(IF(+VLOOKUP(I466,Medlemsoversigt!A:H,4,FALSE)=0,"",+VLOOKUP(I466,Medlemsoversigt!A:H,4,FALSE)),"")</f>
        <v/>
      </c>
      <c r="M466" s="279" t="str">
        <f>IFERROR(IF(+VLOOKUP(I466,Medlemsoversigt!A:K,10,FALSE)=0,"",+VLOOKUP(I466,Medlemsoversigt!A:K,10,FALSE)),"")</f>
        <v/>
      </c>
      <c r="N466" s="152"/>
      <c r="O466" s="287"/>
      <c r="P466" s="153"/>
      <c r="Q466" s="152"/>
      <c r="R466" s="286"/>
      <c r="S466" s="153"/>
      <c r="T466" s="152"/>
      <c r="U466" s="274"/>
      <c r="V466" s="282"/>
      <c r="W466" s="152"/>
      <c r="X466" s="286"/>
      <c r="Y466" s="153"/>
      <c r="Z466" s="296"/>
      <c r="AA466" s="274"/>
      <c r="AB466" s="274"/>
      <c r="AC466" s="152"/>
      <c r="AD466" s="286"/>
      <c r="AE466" s="153"/>
      <c r="AF466" s="296"/>
      <c r="AG466" s="286"/>
      <c r="AH466" s="153"/>
      <c r="AI466" s="296"/>
      <c r="AJ466" s="286"/>
      <c r="AK466" s="153"/>
      <c r="AL466" s="282"/>
    </row>
    <row r="467" spans="1:38" x14ac:dyDescent="0.25">
      <c r="A467" s="10" t="str">
        <f t="shared" si="7"/>
        <v/>
      </c>
      <c r="B467" s="127" t="str">
        <f>+IF(A467="1.",+Indsats!$A$1,+IF(A467="2.",+Indsats!$A$2,+IF(A467="3.",+Indsats!$A$3,+IF(A467="4.",+Indsats!$A$4,+IF(A467="5.",+Indsats!$A$5,+IF(A467="6.",+Indsats!$A$6,+IF(A467="7.",+Indsats!$A$7,+IF(A467="8.",+Indsats!$A$8,+IF(A467="9.",+Indsats!$A$9,+IF(A467="10",+Indsats!$A$10,+IF(A467="11",+Indsats!$A$11,+IF(A467="12",+Indsats!$A$12,+IF(A467="13",+Indsats!$A$13,+IF(A467="14",+Indsats!$A$14,"Mangler Aktionsnummer"))))))))))))))</f>
        <v>Mangler Aktionsnummer</v>
      </c>
      <c r="C467" s="56"/>
      <c r="D467" s="131"/>
      <c r="E467" s="133"/>
      <c r="F467" s="133"/>
      <c r="G467" s="133"/>
      <c r="H467" s="147" t="str">
        <f>IFERROR(+VLOOKUP(C467,Indsats!$B$1:$D$29,2,FALSE),"")</f>
        <v/>
      </c>
      <c r="I467" s="196"/>
      <c r="J467" s="181" t="str">
        <f>+IFERROR(+VLOOKUP(I467,Medlemsoversigt!A:D,2,FALSE),"")</f>
        <v/>
      </c>
      <c r="K467" s="181" t="str">
        <f>IFERROR(+VLOOKUP(I467,Medlemsoversigt!A:D,3,FALSE),"")</f>
        <v/>
      </c>
      <c r="L467" s="181" t="str">
        <f>IFERROR(IF(+VLOOKUP(I467,Medlemsoversigt!A:H,4,FALSE)=0,"",+VLOOKUP(I467,Medlemsoversigt!A:H,4,FALSE)),"")</f>
        <v/>
      </c>
      <c r="M467" s="279" t="str">
        <f>IFERROR(IF(+VLOOKUP(I467,Medlemsoversigt!A:K,10,FALSE)=0,"",+VLOOKUP(I467,Medlemsoversigt!A:K,10,FALSE)),"")</f>
        <v/>
      </c>
      <c r="N467" s="154"/>
      <c r="O467" s="286"/>
      <c r="P467" s="146"/>
      <c r="Q467" s="154"/>
      <c r="R467" s="287"/>
      <c r="S467" s="146"/>
      <c r="T467" s="154"/>
      <c r="U467" s="275"/>
      <c r="V467" s="283"/>
      <c r="W467" s="154"/>
      <c r="X467" s="287"/>
      <c r="Y467" s="146"/>
      <c r="Z467" s="297"/>
      <c r="AA467" s="275"/>
      <c r="AB467" s="275"/>
      <c r="AC467" s="154"/>
      <c r="AD467" s="287"/>
      <c r="AE467" s="146"/>
      <c r="AF467" s="297"/>
      <c r="AG467" s="287"/>
      <c r="AH467" s="146"/>
      <c r="AI467" s="297"/>
      <c r="AJ467" s="287"/>
      <c r="AK467" s="146"/>
      <c r="AL467" s="283"/>
    </row>
    <row r="468" spans="1:38" x14ac:dyDescent="0.25">
      <c r="A468" s="10" t="str">
        <f t="shared" si="7"/>
        <v/>
      </c>
      <c r="B468" s="127" t="str">
        <f>+IF(A468="1.",+Indsats!$A$1,+IF(A468="2.",+Indsats!$A$2,+IF(A468="3.",+Indsats!$A$3,+IF(A468="4.",+Indsats!$A$4,+IF(A468="5.",+Indsats!$A$5,+IF(A468="6.",+Indsats!$A$6,+IF(A468="7.",+Indsats!$A$7,+IF(A468="8.",+Indsats!$A$8,+IF(A468="9.",+Indsats!$A$9,+IF(A468="10",+Indsats!$A$10,+IF(A468="11",+Indsats!$A$11,+IF(A468="12",+Indsats!$A$12,+IF(A468="13",+Indsats!$A$13,+IF(A468="14",+Indsats!$A$14,"Mangler Aktionsnummer"))))))))))))))</f>
        <v>Mangler Aktionsnummer</v>
      </c>
      <c r="C468" s="56"/>
      <c r="D468" s="131"/>
      <c r="E468" s="133"/>
      <c r="F468" s="133"/>
      <c r="G468" s="133"/>
      <c r="H468" s="147" t="str">
        <f>IFERROR(+VLOOKUP(C468,Indsats!$B$1:$D$29,2,FALSE),"")</f>
        <v/>
      </c>
      <c r="I468" s="196"/>
      <c r="J468" s="181" t="str">
        <f>+IFERROR(+VLOOKUP(I468,Medlemsoversigt!A:D,2,FALSE),"")</f>
        <v/>
      </c>
      <c r="K468" s="181" t="str">
        <f>IFERROR(+VLOOKUP(I468,Medlemsoversigt!A:D,3,FALSE),"")</f>
        <v/>
      </c>
      <c r="L468" s="181" t="str">
        <f>IFERROR(IF(+VLOOKUP(I468,Medlemsoversigt!A:H,4,FALSE)=0,"",+VLOOKUP(I468,Medlemsoversigt!A:H,4,FALSE)),"")</f>
        <v/>
      </c>
      <c r="M468" s="279" t="str">
        <f>IFERROR(IF(+VLOOKUP(I468,Medlemsoversigt!A:K,10,FALSE)=0,"",+VLOOKUP(I468,Medlemsoversigt!A:K,10,FALSE)),"")</f>
        <v/>
      </c>
      <c r="N468" s="152"/>
      <c r="O468" s="287"/>
      <c r="P468" s="153"/>
      <c r="Q468" s="152"/>
      <c r="R468" s="286"/>
      <c r="S468" s="153"/>
      <c r="T468" s="152"/>
      <c r="U468" s="274"/>
      <c r="V468" s="282"/>
      <c r="W468" s="152"/>
      <c r="X468" s="286"/>
      <c r="Y468" s="153"/>
      <c r="Z468" s="296"/>
      <c r="AA468" s="274"/>
      <c r="AB468" s="274"/>
      <c r="AC468" s="152"/>
      <c r="AD468" s="286"/>
      <c r="AE468" s="153"/>
      <c r="AF468" s="296"/>
      <c r="AG468" s="286"/>
      <c r="AH468" s="153"/>
      <c r="AI468" s="296"/>
      <c r="AJ468" s="286"/>
      <c r="AK468" s="153"/>
      <c r="AL468" s="282"/>
    </row>
    <row r="469" spans="1:38" x14ac:dyDescent="0.25">
      <c r="A469" s="10" t="str">
        <f t="shared" si="7"/>
        <v/>
      </c>
      <c r="B469" s="127" t="str">
        <f>+IF(A469="1.",+Indsats!$A$1,+IF(A469="2.",+Indsats!$A$2,+IF(A469="3.",+Indsats!$A$3,+IF(A469="4.",+Indsats!$A$4,+IF(A469="5.",+Indsats!$A$5,+IF(A469="6.",+Indsats!$A$6,+IF(A469="7.",+Indsats!$A$7,+IF(A469="8.",+Indsats!$A$8,+IF(A469="9.",+Indsats!$A$9,+IF(A469="10",+Indsats!$A$10,+IF(A469="11",+Indsats!$A$11,+IF(A469="12",+Indsats!$A$12,+IF(A469="13",+Indsats!$A$13,+IF(A469="14",+Indsats!$A$14,"Mangler Aktionsnummer"))))))))))))))</f>
        <v>Mangler Aktionsnummer</v>
      </c>
      <c r="C469" s="56"/>
      <c r="D469" s="131"/>
      <c r="E469" s="133"/>
      <c r="F469" s="133"/>
      <c r="G469" s="133"/>
      <c r="H469" s="147" t="str">
        <f>IFERROR(+VLOOKUP(C469,Indsats!$B$1:$D$29,2,FALSE),"")</f>
        <v/>
      </c>
      <c r="I469" s="196"/>
      <c r="J469" s="181" t="str">
        <f>+IFERROR(+VLOOKUP(I469,Medlemsoversigt!A:D,2,FALSE),"")</f>
        <v/>
      </c>
      <c r="K469" s="181" t="str">
        <f>IFERROR(+VLOOKUP(I469,Medlemsoversigt!A:D,3,FALSE),"")</f>
        <v/>
      </c>
      <c r="L469" s="181" t="str">
        <f>IFERROR(IF(+VLOOKUP(I469,Medlemsoversigt!A:H,4,FALSE)=0,"",+VLOOKUP(I469,Medlemsoversigt!A:H,4,FALSE)),"")</f>
        <v/>
      </c>
      <c r="M469" s="279" t="str">
        <f>IFERROR(IF(+VLOOKUP(I469,Medlemsoversigt!A:K,10,FALSE)=0,"",+VLOOKUP(I469,Medlemsoversigt!A:K,10,FALSE)),"")</f>
        <v/>
      </c>
      <c r="N469" s="154"/>
      <c r="O469" s="286"/>
      <c r="P469" s="146"/>
      <c r="Q469" s="154"/>
      <c r="R469" s="287"/>
      <c r="S469" s="146"/>
      <c r="T469" s="154"/>
      <c r="U469" s="275"/>
      <c r="V469" s="283"/>
      <c r="W469" s="154"/>
      <c r="X469" s="287"/>
      <c r="Y469" s="146"/>
      <c r="Z469" s="297"/>
      <c r="AA469" s="275"/>
      <c r="AB469" s="275"/>
      <c r="AC469" s="154"/>
      <c r="AD469" s="287"/>
      <c r="AE469" s="146"/>
      <c r="AF469" s="297"/>
      <c r="AG469" s="287"/>
      <c r="AH469" s="146"/>
      <c r="AI469" s="297"/>
      <c r="AJ469" s="287"/>
      <c r="AK469" s="146"/>
      <c r="AL469" s="283"/>
    </row>
    <row r="470" spans="1:38" x14ac:dyDescent="0.25">
      <c r="A470" s="10" t="str">
        <f t="shared" si="7"/>
        <v/>
      </c>
      <c r="B470" s="127" t="str">
        <f>+IF(A470="1.",+Indsats!$A$1,+IF(A470="2.",+Indsats!$A$2,+IF(A470="3.",+Indsats!$A$3,+IF(A470="4.",+Indsats!$A$4,+IF(A470="5.",+Indsats!$A$5,+IF(A470="6.",+Indsats!$A$6,+IF(A470="7.",+Indsats!$A$7,+IF(A470="8.",+Indsats!$A$8,+IF(A470="9.",+Indsats!$A$9,+IF(A470="10",+Indsats!$A$10,+IF(A470="11",+Indsats!$A$11,+IF(A470="12",+Indsats!$A$12,+IF(A470="13",+Indsats!$A$13,+IF(A470="14",+Indsats!$A$14,"Mangler Aktionsnummer"))))))))))))))</f>
        <v>Mangler Aktionsnummer</v>
      </c>
      <c r="C470" s="56"/>
      <c r="D470" s="131"/>
      <c r="E470" s="133"/>
      <c r="F470" s="133"/>
      <c r="G470" s="133"/>
      <c r="H470" s="147" t="str">
        <f>IFERROR(+VLOOKUP(C470,Indsats!$B$1:$D$29,2,FALSE),"")</f>
        <v/>
      </c>
      <c r="I470" s="196"/>
      <c r="J470" s="181" t="str">
        <f>+IFERROR(+VLOOKUP(I470,Medlemsoversigt!A:D,2,FALSE),"")</f>
        <v/>
      </c>
      <c r="K470" s="181" t="str">
        <f>IFERROR(+VLOOKUP(I470,Medlemsoversigt!A:D,3,FALSE),"")</f>
        <v/>
      </c>
      <c r="L470" s="181" t="str">
        <f>IFERROR(IF(+VLOOKUP(I470,Medlemsoversigt!A:H,4,FALSE)=0,"",+VLOOKUP(I470,Medlemsoversigt!A:H,4,FALSE)),"")</f>
        <v/>
      </c>
      <c r="M470" s="279" t="str">
        <f>IFERROR(IF(+VLOOKUP(I470,Medlemsoversigt!A:K,10,FALSE)=0,"",+VLOOKUP(I470,Medlemsoversigt!A:K,10,FALSE)),"")</f>
        <v/>
      </c>
      <c r="N470" s="152"/>
      <c r="O470" s="287"/>
      <c r="P470" s="153"/>
      <c r="Q470" s="152"/>
      <c r="R470" s="286"/>
      <c r="S470" s="153"/>
      <c r="T470" s="152"/>
      <c r="U470" s="274"/>
      <c r="V470" s="282"/>
      <c r="W470" s="152"/>
      <c r="X470" s="286"/>
      <c r="Y470" s="153"/>
      <c r="Z470" s="296"/>
      <c r="AA470" s="274"/>
      <c r="AB470" s="274"/>
      <c r="AC470" s="152"/>
      <c r="AD470" s="286"/>
      <c r="AE470" s="153"/>
      <c r="AF470" s="296"/>
      <c r="AG470" s="286"/>
      <c r="AH470" s="153"/>
      <c r="AI470" s="296"/>
      <c r="AJ470" s="286"/>
      <c r="AK470" s="153"/>
      <c r="AL470" s="282"/>
    </row>
    <row r="471" spans="1:38" x14ac:dyDescent="0.25">
      <c r="A471" s="10" t="str">
        <f t="shared" si="7"/>
        <v/>
      </c>
      <c r="B471" s="127" t="str">
        <f>+IF(A471="1.",+Indsats!$A$1,+IF(A471="2.",+Indsats!$A$2,+IF(A471="3.",+Indsats!$A$3,+IF(A471="4.",+Indsats!$A$4,+IF(A471="5.",+Indsats!$A$5,+IF(A471="6.",+Indsats!$A$6,+IF(A471="7.",+Indsats!$A$7,+IF(A471="8.",+Indsats!$A$8,+IF(A471="9.",+Indsats!$A$9,+IF(A471="10",+Indsats!$A$10,+IF(A471="11",+Indsats!$A$11,+IF(A471="12",+Indsats!$A$12,+IF(A471="13",+Indsats!$A$13,+IF(A471="14",+Indsats!$A$14,"Mangler Aktionsnummer"))))))))))))))</f>
        <v>Mangler Aktionsnummer</v>
      </c>
      <c r="C471" s="56"/>
      <c r="D471" s="131"/>
      <c r="E471" s="133"/>
      <c r="F471" s="133"/>
      <c r="G471" s="133"/>
      <c r="H471" s="147" t="str">
        <f>IFERROR(+VLOOKUP(C471,Indsats!$B$1:$D$29,2,FALSE),"")</f>
        <v/>
      </c>
      <c r="I471" s="196"/>
      <c r="J471" s="181" t="str">
        <f>+IFERROR(+VLOOKUP(I471,Medlemsoversigt!A:D,2,FALSE),"")</f>
        <v/>
      </c>
      <c r="K471" s="181" t="str">
        <f>IFERROR(+VLOOKUP(I471,Medlemsoversigt!A:D,3,FALSE),"")</f>
        <v/>
      </c>
      <c r="L471" s="181" t="str">
        <f>IFERROR(IF(+VLOOKUP(I471,Medlemsoversigt!A:H,4,FALSE)=0,"",+VLOOKUP(I471,Medlemsoversigt!A:H,4,FALSE)),"")</f>
        <v/>
      </c>
      <c r="M471" s="279" t="str">
        <f>IFERROR(IF(+VLOOKUP(I471,Medlemsoversigt!A:K,10,FALSE)=0,"",+VLOOKUP(I471,Medlemsoversigt!A:K,10,FALSE)),"")</f>
        <v/>
      </c>
      <c r="N471" s="154"/>
      <c r="O471" s="286"/>
      <c r="P471" s="146"/>
      <c r="Q471" s="154"/>
      <c r="R471" s="287"/>
      <c r="S471" s="146"/>
      <c r="T471" s="154"/>
      <c r="U471" s="275"/>
      <c r="V471" s="283"/>
      <c r="W471" s="154"/>
      <c r="X471" s="287"/>
      <c r="Y471" s="146"/>
      <c r="Z471" s="297"/>
      <c r="AA471" s="275"/>
      <c r="AB471" s="275"/>
      <c r="AC471" s="154"/>
      <c r="AD471" s="287"/>
      <c r="AE471" s="146"/>
      <c r="AF471" s="297"/>
      <c r="AG471" s="287"/>
      <c r="AH471" s="146"/>
      <c r="AI471" s="297"/>
      <c r="AJ471" s="287"/>
      <c r="AK471" s="146"/>
      <c r="AL471" s="283"/>
    </row>
    <row r="472" spans="1:38" x14ac:dyDescent="0.25">
      <c r="A472" s="10" t="str">
        <f t="shared" si="7"/>
        <v/>
      </c>
      <c r="B472" s="127" t="str">
        <f>+IF(A472="1.",+Indsats!$A$1,+IF(A472="2.",+Indsats!$A$2,+IF(A472="3.",+Indsats!$A$3,+IF(A472="4.",+Indsats!$A$4,+IF(A472="5.",+Indsats!$A$5,+IF(A472="6.",+Indsats!$A$6,+IF(A472="7.",+Indsats!$A$7,+IF(A472="8.",+Indsats!$A$8,+IF(A472="9.",+Indsats!$A$9,+IF(A472="10",+Indsats!$A$10,+IF(A472="11",+Indsats!$A$11,+IF(A472="12",+Indsats!$A$12,+IF(A472="13",+Indsats!$A$13,+IF(A472="14",+Indsats!$A$14,"Mangler Aktionsnummer"))))))))))))))</f>
        <v>Mangler Aktionsnummer</v>
      </c>
      <c r="C472" s="56"/>
      <c r="D472" s="131"/>
      <c r="E472" s="133"/>
      <c r="F472" s="133"/>
      <c r="G472" s="133"/>
      <c r="H472" s="147" t="str">
        <f>IFERROR(+VLOOKUP(C472,Indsats!$B$1:$D$29,2,FALSE),"")</f>
        <v/>
      </c>
      <c r="I472" s="196"/>
      <c r="J472" s="181" t="str">
        <f>+IFERROR(+VLOOKUP(I472,Medlemsoversigt!A:D,2,FALSE),"")</f>
        <v/>
      </c>
      <c r="K472" s="181" t="str">
        <f>IFERROR(+VLOOKUP(I472,Medlemsoversigt!A:D,3,FALSE),"")</f>
        <v/>
      </c>
      <c r="L472" s="181" t="str">
        <f>IFERROR(IF(+VLOOKUP(I472,Medlemsoversigt!A:H,4,FALSE)=0,"",+VLOOKUP(I472,Medlemsoversigt!A:H,4,FALSE)),"")</f>
        <v/>
      </c>
      <c r="M472" s="279" t="str">
        <f>IFERROR(IF(+VLOOKUP(I472,Medlemsoversigt!A:K,10,FALSE)=0,"",+VLOOKUP(I472,Medlemsoversigt!A:K,10,FALSE)),"")</f>
        <v/>
      </c>
      <c r="N472" s="152"/>
      <c r="O472" s="287"/>
      <c r="P472" s="153"/>
      <c r="Q472" s="152"/>
      <c r="R472" s="286"/>
      <c r="S472" s="153"/>
      <c r="T472" s="152"/>
      <c r="U472" s="274"/>
      <c r="V472" s="282"/>
      <c r="W472" s="152"/>
      <c r="X472" s="286"/>
      <c r="Y472" s="153"/>
      <c r="Z472" s="296"/>
      <c r="AA472" s="274"/>
      <c r="AB472" s="274"/>
      <c r="AC472" s="152"/>
      <c r="AD472" s="286"/>
      <c r="AE472" s="153"/>
      <c r="AF472" s="296"/>
      <c r="AG472" s="286"/>
      <c r="AH472" s="153"/>
      <c r="AI472" s="296"/>
      <c r="AJ472" s="286"/>
      <c r="AK472" s="153"/>
      <c r="AL472" s="282"/>
    </row>
    <row r="473" spans="1:38" x14ac:dyDescent="0.25">
      <c r="A473" s="10" t="str">
        <f t="shared" si="7"/>
        <v/>
      </c>
      <c r="B473" s="127" t="str">
        <f>+IF(A473="1.",+Indsats!$A$1,+IF(A473="2.",+Indsats!$A$2,+IF(A473="3.",+Indsats!$A$3,+IF(A473="4.",+Indsats!$A$4,+IF(A473="5.",+Indsats!$A$5,+IF(A473="6.",+Indsats!$A$6,+IF(A473="7.",+Indsats!$A$7,+IF(A473="8.",+Indsats!$A$8,+IF(A473="9.",+Indsats!$A$9,+IF(A473="10",+Indsats!$A$10,+IF(A473="11",+Indsats!$A$11,+IF(A473="12",+Indsats!$A$12,+IF(A473="13",+Indsats!$A$13,+IF(A473="14",+Indsats!$A$14,"Mangler Aktionsnummer"))))))))))))))</f>
        <v>Mangler Aktionsnummer</v>
      </c>
      <c r="C473" s="56"/>
      <c r="D473" s="131"/>
      <c r="E473" s="133"/>
      <c r="F473" s="133"/>
      <c r="G473" s="133"/>
      <c r="H473" s="147" t="str">
        <f>IFERROR(+VLOOKUP(C473,Indsats!$B$1:$D$29,2,FALSE),"")</f>
        <v/>
      </c>
      <c r="I473" s="196"/>
      <c r="J473" s="181" t="str">
        <f>+IFERROR(+VLOOKUP(I473,Medlemsoversigt!A:D,2,FALSE),"")</f>
        <v/>
      </c>
      <c r="K473" s="181" t="str">
        <f>IFERROR(+VLOOKUP(I473,Medlemsoversigt!A:D,3,FALSE),"")</f>
        <v/>
      </c>
      <c r="L473" s="181" t="str">
        <f>IFERROR(IF(+VLOOKUP(I473,Medlemsoversigt!A:H,4,FALSE)=0,"",+VLOOKUP(I473,Medlemsoversigt!A:H,4,FALSE)),"")</f>
        <v/>
      </c>
      <c r="M473" s="279" t="str">
        <f>IFERROR(IF(+VLOOKUP(I473,Medlemsoversigt!A:K,10,FALSE)=0,"",+VLOOKUP(I473,Medlemsoversigt!A:K,10,FALSE)),"")</f>
        <v/>
      </c>
      <c r="N473" s="154"/>
      <c r="O473" s="286"/>
      <c r="P473" s="146"/>
      <c r="Q473" s="154"/>
      <c r="R473" s="287"/>
      <c r="S473" s="146"/>
      <c r="T473" s="154"/>
      <c r="U473" s="275"/>
      <c r="V473" s="283"/>
      <c r="W473" s="154"/>
      <c r="X473" s="287"/>
      <c r="Y473" s="146"/>
      <c r="Z473" s="297"/>
      <c r="AA473" s="275"/>
      <c r="AB473" s="275"/>
      <c r="AC473" s="154"/>
      <c r="AD473" s="287"/>
      <c r="AE473" s="146"/>
      <c r="AF473" s="297"/>
      <c r="AG473" s="287"/>
      <c r="AH473" s="146"/>
      <c r="AI473" s="297"/>
      <c r="AJ473" s="287"/>
      <c r="AK473" s="146"/>
      <c r="AL473" s="283"/>
    </row>
    <row r="474" spans="1:38" x14ac:dyDescent="0.25">
      <c r="A474" s="10" t="str">
        <f t="shared" si="7"/>
        <v/>
      </c>
      <c r="B474" s="127" t="str">
        <f>+IF(A474="1.",+Indsats!$A$1,+IF(A474="2.",+Indsats!$A$2,+IF(A474="3.",+Indsats!$A$3,+IF(A474="4.",+Indsats!$A$4,+IF(A474="5.",+Indsats!$A$5,+IF(A474="6.",+Indsats!$A$6,+IF(A474="7.",+Indsats!$A$7,+IF(A474="8.",+Indsats!$A$8,+IF(A474="9.",+Indsats!$A$9,+IF(A474="10",+Indsats!$A$10,+IF(A474="11",+Indsats!$A$11,+IF(A474="12",+Indsats!$A$12,+IF(A474="13",+Indsats!$A$13,+IF(A474="14",+Indsats!$A$14,"Mangler Aktionsnummer"))))))))))))))</f>
        <v>Mangler Aktionsnummer</v>
      </c>
      <c r="C474" s="56"/>
      <c r="D474" s="131"/>
      <c r="E474" s="133"/>
      <c r="F474" s="133"/>
      <c r="G474" s="133"/>
      <c r="H474" s="147" t="str">
        <f>IFERROR(+VLOOKUP(C474,Indsats!$B$1:$D$29,2,FALSE),"")</f>
        <v/>
      </c>
      <c r="I474" s="196"/>
      <c r="J474" s="181" t="str">
        <f>+IFERROR(+VLOOKUP(I474,Medlemsoversigt!A:D,2,FALSE),"")</f>
        <v/>
      </c>
      <c r="K474" s="181" t="str">
        <f>IFERROR(+VLOOKUP(I474,Medlemsoversigt!A:D,3,FALSE),"")</f>
        <v/>
      </c>
      <c r="L474" s="181" t="str">
        <f>IFERROR(IF(+VLOOKUP(I474,Medlemsoversigt!A:H,4,FALSE)=0,"",+VLOOKUP(I474,Medlemsoversigt!A:H,4,FALSE)),"")</f>
        <v/>
      </c>
      <c r="M474" s="279" t="str">
        <f>IFERROR(IF(+VLOOKUP(I474,Medlemsoversigt!A:K,10,FALSE)=0,"",+VLOOKUP(I474,Medlemsoversigt!A:K,10,FALSE)),"")</f>
        <v/>
      </c>
      <c r="N474" s="152"/>
      <c r="O474" s="287"/>
      <c r="P474" s="153"/>
      <c r="Q474" s="152"/>
      <c r="R474" s="286"/>
      <c r="S474" s="153"/>
      <c r="T474" s="152"/>
      <c r="U474" s="274"/>
      <c r="V474" s="282"/>
      <c r="W474" s="152"/>
      <c r="X474" s="286"/>
      <c r="Y474" s="153"/>
      <c r="Z474" s="296"/>
      <c r="AA474" s="274"/>
      <c r="AB474" s="274"/>
      <c r="AC474" s="152"/>
      <c r="AD474" s="286"/>
      <c r="AE474" s="153"/>
      <c r="AF474" s="296"/>
      <c r="AG474" s="286"/>
      <c r="AH474" s="153"/>
      <c r="AI474" s="296"/>
      <c r="AJ474" s="286"/>
      <c r="AK474" s="153"/>
      <c r="AL474" s="282"/>
    </row>
    <row r="475" spans="1:38" x14ac:dyDescent="0.25">
      <c r="A475" s="10" t="str">
        <f t="shared" si="7"/>
        <v/>
      </c>
      <c r="B475" s="127" t="str">
        <f>+IF(A475="1.",+Indsats!$A$1,+IF(A475="2.",+Indsats!$A$2,+IF(A475="3.",+Indsats!$A$3,+IF(A475="4.",+Indsats!$A$4,+IF(A475="5.",+Indsats!$A$5,+IF(A475="6.",+Indsats!$A$6,+IF(A475="7.",+Indsats!$A$7,+IF(A475="8.",+Indsats!$A$8,+IF(A475="9.",+Indsats!$A$9,+IF(A475="10",+Indsats!$A$10,+IF(A475="11",+Indsats!$A$11,+IF(A475="12",+Indsats!$A$12,+IF(A475="13",+Indsats!$A$13,+IF(A475="14",+Indsats!$A$14,"Mangler Aktionsnummer"))))))))))))))</f>
        <v>Mangler Aktionsnummer</v>
      </c>
      <c r="C475" s="56"/>
      <c r="D475" s="131"/>
      <c r="E475" s="133"/>
      <c r="F475" s="133"/>
      <c r="G475" s="133"/>
      <c r="H475" s="147" t="str">
        <f>IFERROR(+VLOOKUP(C475,Indsats!$B$1:$D$29,2,FALSE),"")</f>
        <v/>
      </c>
      <c r="I475" s="196"/>
      <c r="J475" s="181" t="str">
        <f>+IFERROR(+VLOOKUP(I475,Medlemsoversigt!A:D,2,FALSE),"")</f>
        <v/>
      </c>
      <c r="K475" s="181" t="str">
        <f>IFERROR(+VLOOKUP(I475,Medlemsoversigt!A:D,3,FALSE),"")</f>
        <v/>
      </c>
      <c r="L475" s="181" t="str">
        <f>IFERROR(IF(+VLOOKUP(I475,Medlemsoversigt!A:H,4,FALSE)=0,"",+VLOOKUP(I475,Medlemsoversigt!A:H,4,FALSE)),"")</f>
        <v/>
      </c>
      <c r="M475" s="279" t="str">
        <f>IFERROR(IF(+VLOOKUP(I475,Medlemsoversigt!A:K,10,FALSE)=0,"",+VLOOKUP(I475,Medlemsoversigt!A:K,10,FALSE)),"")</f>
        <v/>
      </c>
      <c r="N475" s="154"/>
      <c r="O475" s="286"/>
      <c r="P475" s="146"/>
      <c r="Q475" s="154"/>
      <c r="R475" s="287"/>
      <c r="S475" s="146"/>
      <c r="T475" s="154"/>
      <c r="U475" s="275"/>
      <c r="V475" s="283"/>
      <c r="W475" s="154"/>
      <c r="X475" s="287"/>
      <c r="Y475" s="146"/>
      <c r="Z475" s="297"/>
      <c r="AA475" s="275"/>
      <c r="AB475" s="275"/>
      <c r="AC475" s="154"/>
      <c r="AD475" s="287"/>
      <c r="AE475" s="146"/>
      <c r="AF475" s="297"/>
      <c r="AG475" s="287"/>
      <c r="AH475" s="146"/>
      <c r="AI475" s="297"/>
      <c r="AJ475" s="287"/>
      <c r="AK475" s="146"/>
      <c r="AL475" s="283"/>
    </row>
    <row r="476" spans="1:38" x14ac:dyDescent="0.25">
      <c r="A476" s="10" t="str">
        <f t="shared" si="7"/>
        <v/>
      </c>
      <c r="B476" s="127" t="str">
        <f>+IF(A476="1.",+Indsats!$A$1,+IF(A476="2.",+Indsats!$A$2,+IF(A476="3.",+Indsats!$A$3,+IF(A476="4.",+Indsats!$A$4,+IF(A476="5.",+Indsats!$A$5,+IF(A476="6.",+Indsats!$A$6,+IF(A476="7.",+Indsats!$A$7,+IF(A476="8.",+Indsats!$A$8,+IF(A476="9.",+Indsats!$A$9,+IF(A476="10",+Indsats!$A$10,+IF(A476="11",+Indsats!$A$11,+IF(A476="12",+Indsats!$A$12,+IF(A476="13",+Indsats!$A$13,+IF(A476="14",+Indsats!$A$14,"Mangler Aktionsnummer"))))))))))))))</f>
        <v>Mangler Aktionsnummer</v>
      </c>
      <c r="C476" s="56"/>
      <c r="D476" s="131"/>
      <c r="E476" s="133"/>
      <c r="F476" s="133"/>
      <c r="G476" s="133"/>
      <c r="H476" s="147" t="str">
        <f>IFERROR(+VLOOKUP(C476,Indsats!$B$1:$D$29,2,FALSE),"")</f>
        <v/>
      </c>
      <c r="I476" s="196"/>
      <c r="J476" s="181" t="str">
        <f>+IFERROR(+VLOOKUP(I476,Medlemsoversigt!A:D,2,FALSE),"")</f>
        <v/>
      </c>
      <c r="K476" s="181" t="str">
        <f>IFERROR(+VLOOKUP(I476,Medlemsoversigt!A:D,3,FALSE),"")</f>
        <v/>
      </c>
      <c r="L476" s="181" t="str">
        <f>IFERROR(IF(+VLOOKUP(I476,Medlemsoversigt!A:H,4,FALSE)=0,"",+VLOOKUP(I476,Medlemsoversigt!A:H,4,FALSE)),"")</f>
        <v/>
      </c>
      <c r="M476" s="279" t="str">
        <f>IFERROR(IF(+VLOOKUP(I476,Medlemsoversigt!A:K,10,FALSE)=0,"",+VLOOKUP(I476,Medlemsoversigt!A:K,10,FALSE)),"")</f>
        <v/>
      </c>
      <c r="N476" s="152"/>
      <c r="O476" s="287"/>
      <c r="P476" s="153"/>
      <c r="Q476" s="152"/>
      <c r="R476" s="286"/>
      <c r="S476" s="153"/>
      <c r="T476" s="152"/>
      <c r="U476" s="274"/>
      <c r="V476" s="282"/>
      <c r="W476" s="152"/>
      <c r="X476" s="286"/>
      <c r="Y476" s="153"/>
      <c r="Z476" s="296"/>
      <c r="AA476" s="274"/>
      <c r="AB476" s="274"/>
      <c r="AC476" s="152"/>
      <c r="AD476" s="286"/>
      <c r="AE476" s="153"/>
      <c r="AF476" s="296"/>
      <c r="AG476" s="286"/>
      <c r="AH476" s="153"/>
      <c r="AI476" s="296"/>
      <c r="AJ476" s="286"/>
      <c r="AK476" s="153"/>
      <c r="AL476" s="282"/>
    </row>
    <row r="477" spans="1:38" x14ac:dyDescent="0.25">
      <c r="A477" s="10" t="str">
        <f t="shared" si="7"/>
        <v/>
      </c>
      <c r="B477" s="127" t="str">
        <f>+IF(A477="1.",+Indsats!$A$1,+IF(A477="2.",+Indsats!$A$2,+IF(A477="3.",+Indsats!$A$3,+IF(A477="4.",+Indsats!$A$4,+IF(A477="5.",+Indsats!$A$5,+IF(A477="6.",+Indsats!$A$6,+IF(A477="7.",+Indsats!$A$7,+IF(A477="8.",+Indsats!$A$8,+IF(A477="9.",+Indsats!$A$9,+IF(A477="10",+Indsats!$A$10,+IF(A477="11",+Indsats!$A$11,+IF(A477="12",+Indsats!$A$12,+IF(A477="13",+Indsats!$A$13,+IF(A477="14",+Indsats!$A$14,"Mangler Aktionsnummer"))))))))))))))</f>
        <v>Mangler Aktionsnummer</v>
      </c>
      <c r="C477" s="56"/>
      <c r="D477" s="131"/>
      <c r="E477" s="133"/>
      <c r="F477" s="133"/>
      <c r="G477" s="133"/>
      <c r="H477" s="147" t="str">
        <f>IFERROR(+VLOOKUP(C477,Indsats!$B$1:$D$29,2,FALSE),"")</f>
        <v/>
      </c>
      <c r="I477" s="196"/>
      <c r="J477" s="181" t="str">
        <f>+IFERROR(+VLOOKUP(I477,Medlemsoversigt!A:D,2,FALSE),"")</f>
        <v/>
      </c>
      <c r="K477" s="181" t="str">
        <f>IFERROR(+VLOOKUP(I477,Medlemsoversigt!A:D,3,FALSE),"")</f>
        <v/>
      </c>
      <c r="L477" s="181" t="str">
        <f>IFERROR(IF(+VLOOKUP(I477,Medlemsoversigt!A:H,4,FALSE)=0,"",+VLOOKUP(I477,Medlemsoversigt!A:H,4,FALSE)),"")</f>
        <v/>
      </c>
      <c r="M477" s="279" t="str">
        <f>IFERROR(IF(+VLOOKUP(I477,Medlemsoversigt!A:K,10,FALSE)=0,"",+VLOOKUP(I477,Medlemsoversigt!A:K,10,FALSE)),"")</f>
        <v/>
      </c>
      <c r="N477" s="154"/>
      <c r="O477" s="286"/>
      <c r="P477" s="146"/>
      <c r="Q477" s="154"/>
      <c r="R477" s="287"/>
      <c r="S477" s="146"/>
      <c r="T477" s="154"/>
      <c r="U477" s="275"/>
      <c r="V477" s="283"/>
      <c r="W477" s="154"/>
      <c r="X477" s="287"/>
      <c r="Y477" s="146"/>
      <c r="Z477" s="297"/>
      <c r="AA477" s="275"/>
      <c r="AB477" s="275"/>
      <c r="AC477" s="154"/>
      <c r="AD477" s="287"/>
      <c r="AE477" s="146"/>
      <c r="AF477" s="297"/>
      <c r="AG477" s="287"/>
      <c r="AH477" s="146"/>
      <c r="AI477" s="297"/>
      <c r="AJ477" s="287"/>
      <c r="AK477" s="146"/>
      <c r="AL477" s="283"/>
    </row>
    <row r="478" spans="1:38" x14ac:dyDescent="0.25">
      <c r="A478" s="10" t="str">
        <f t="shared" si="7"/>
        <v/>
      </c>
      <c r="B478" s="127" t="str">
        <f>+IF(A478="1.",+Indsats!$A$1,+IF(A478="2.",+Indsats!$A$2,+IF(A478="3.",+Indsats!$A$3,+IF(A478="4.",+Indsats!$A$4,+IF(A478="5.",+Indsats!$A$5,+IF(A478="6.",+Indsats!$A$6,+IF(A478="7.",+Indsats!$A$7,+IF(A478="8.",+Indsats!$A$8,+IF(A478="9.",+Indsats!$A$9,+IF(A478="10",+Indsats!$A$10,+IF(A478="11",+Indsats!$A$11,+IF(A478="12",+Indsats!$A$12,+IF(A478="13",+Indsats!$A$13,+IF(A478="14",+Indsats!$A$14,"Mangler Aktionsnummer"))))))))))))))</f>
        <v>Mangler Aktionsnummer</v>
      </c>
      <c r="C478" s="56"/>
      <c r="D478" s="131"/>
      <c r="E478" s="133"/>
      <c r="F478" s="133"/>
      <c r="G478" s="133"/>
      <c r="H478" s="147" t="str">
        <f>IFERROR(+VLOOKUP(C478,Indsats!$B$1:$D$29,2,FALSE),"")</f>
        <v/>
      </c>
      <c r="I478" s="196"/>
      <c r="J478" s="181" t="str">
        <f>+IFERROR(+VLOOKUP(I478,Medlemsoversigt!A:D,2,FALSE),"")</f>
        <v/>
      </c>
      <c r="K478" s="181" t="str">
        <f>IFERROR(+VLOOKUP(I478,Medlemsoversigt!A:D,3,FALSE),"")</f>
        <v/>
      </c>
      <c r="L478" s="181" t="str">
        <f>IFERROR(IF(+VLOOKUP(I478,Medlemsoversigt!A:H,4,FALSE)=0,"",+VLOOKUP(I478,Medlemsoversigt!A:H,4,FALSE)),"")</f>
        <v/>
      </c>
      <c r="M478" s="279" t="str">
        <f>IFERROR(IF(+VLOOKUP(I478,Medlemsoversigt!A:K,10,FALSE)=0,"",+VLOOKUP(I478,Medlemsoversigt!A:K,10,FALSE)),"")</f>
        <v/>
      </c>
      <c r="N478" s="152"/>
      <c r="O478" s="287"/>
      <c r="P478" s="153"/>
      <c r="Q478" s="152"/>
      <c r="R478" s="286"/>
      <c r="S478" s="153"/>
      <c r="T478" s="152"/>
      <c r="U478" s="274"/>
      <c r="V478" s="282"/>
      <c r="W478" s="152"/>
      <c r="X478" s="286"/>
      <c r="Y478" s="153"/>
      <c r="Z478" s="296"/>
      <c r="AA478" s="274"/>
      <c r="AB478" s="274"/>
      <c r="AC478" s="152"/>
      <c r="AD478" s="286"/>
      <c r="AE478" s="153"/>
      <c r="AF478" s="296"/>
      <c r="AG478" s="286"/>
      <c r="AH478" s="153"/>
      <c r="AI478" s="296"/>
      <c r="AJ478" s="286"/>
      <c r="AK478" s="153"/>
      <c r="AL478" s="282"/>
    </row>
    <row r="479" spans="1:38" x14ac:dyDescent="0.25">
      <c r="A479" s="10" t="str">
        <f t="shared" si="7"/>
        <v/>
      </c>
      <c r="B479" s="127" t="str">
        <f>+IF(A479="1.",+Indsats!$A$1,+IF(A479="2.",+Indsats!$A$2,+IF(A479="3.",+Indsats!$A$3,+IF(A479="4.",+Indsats!$A$4,+IF(A479="5.",+Indsats!$A$5,+IF(A479="6.",+Indsats!$A$6,+IF(A479="7.",+Indsats!$A$7,+IF(A479="8.",+Indsats!$A$8,+IF(A479="9.",+Indsats!$A$9,+IF(A479="10",+Indsats!$A$10,+IF(A479="11",+Indsats!$A$11,+IF(A479="12",+Indsats!$A$12,+IF(A479="13",+Indsats!$A$13,+IF(A479="14",+Indsats!$A$14,"Mangler Aktionsnummer"))))))))))))))</f>
        <v>Mangler Aktionsnummer</v>
      </c>
      <c r="C479" s="56"/>
      <c r="D479" s="131"/>
      <c r="E479" s="133"/>
      <c r="F479" s="133"/>
      <c r="G479" s="133"/>
      <c r="H479" s="147" t="str">
        <f>IFERROR(+VLOOKUP(C479,Indsats!$B$1:$D$29,2,FALSE),"")</f>
        <v/>
      </c>
      <c r="I479" s="196"/>
      <c r="J479" s="181" t="str">
        <f>+IFERROR(+VLOOKUP(I479,Medlemsoversigt!A:D,2,FALSE),"")</f>
        <v/>
      </c>
      <c r="K479" s="181" t="str">
        <f>IFERROR(+VLOOKUP(I479,Medlemsoversigt!A:D,3,FALSE),"")</f>
        <v/>
      </c>
      <c r="L479" s="181" t="str">
        <f>IFERROR(IF(+VLOOKUP(I479,Medlemsoversigt!A:H,4,FALSE)=0,"",+VLOOKUP(I479,Medlemsoversigt!A:H,4,FALSE)),"")</f>
        <v/>
      </c>
      <c r="M479" s="279" t="str">
        <f>IFERROR(IF(+VLOOKUP(I479,Medlemsoversigt!A:K,10,FALSE)=0,"",+VLOOKUP(I479,Medlemsoversigt!A:K,10,FALSE)),"")</f>
        <v/>
      </c>
      <c r="N479" s="154"/>
      <c r="O479" s="286"/>
      <c r="P479" s="146"/>
      <c r="Q479" s="154"/>
      <c r="R479" s="287"/>
      <c r="S479" s="146"/>
      <c r="T479" s="154"/>
      <c r="U479" s="275"/>
      <c r="V479" s="283"/>
      <c r="W479" s="154"/>
      <c r="X479" s="287"/>
      <c r="Y479" s="146"/>
      <c r="Z479" s="297"/>
      <c r="AA479" s="275"/>
      <c r="AB479" s="275"/>
      <c r="AC479" s="154"/>
      <c r="AD479" s="287"/>
      <c r="AE479" s="146"/>
      <c r="AF479" s="297"/>
      <c r="AG479" s="287"/>
      <c r="AH479" s="146"/>
      <c r="AI479" s="297"/>
      <c r="AJ479" s="287"/>
      <c r="AK479" s="146"/>
      <c r="AL479" s="283"/>
    </row>
    <row r="480" spans="1:38" x14ac:dyDescent="0.25">
      <c r="A480" s="10" t="str">
        <f t="shared" si="7"/>
        <v/>
      </c>
      <c r="B480" s="127" t="str">
        <f>+IF(A480="1.",+Indsats!$A$1,+IF(A480="2.",+Indsats!$A$2,+IF(A480="3.",+Indsats!$A$3,+IF(A480="4.",+Indsats!$A$4,+IF(A480="5.",+Indsats!$A$5,+IF(A480="6.",+Indsats!$A$6,+IF(A480="7.",+Indsats!$A$7,+IF(A480="8.",+Indsats!$A$8,+IF(A480="9.",+Indsats!$A$9,+IF(A480="10",+Indsats!$A$10,+IF(A480="11",+Indsats!$A$11,+IF(A480="12",+Indsats!$A$12,+IF(A480="13",+Indsats!$A$13,+IF(A480="14",+Indsats!$A$14,"Mangler Aktionsnummer"))))))))))))))</f>
        <v>Mangler Aktionsnummer</v>
      </c>
      <c r="C480" s="56"/>
      <c r="D480" s="131"/>
      <c r="E480" s="133"/>
      <c r="F480" s="133"/>
      <c r="G480" s="133"/>
      <c r="H480" s="147" t="str">
        <f>IFERROR(+VLOOKUP(C480,Indsats!$B$1:$D$29,2,FALSE),"")</f>
        <v/>
      </c>
      <c r="I480" s="196"/>
      <c r="J480" s="181" t="str">
        <f>+IFERROR(+VLOOKUP(I480,Medlemsoversigt!A:D,2,FALSE),"")</f>
        <v/>
      </c>
      <c r="K480" s="181" t="str">
        <f>IFERROR(+VLOOKUP(I480,Medlemsoversigt!A:D,3,FALSE),"")</f>
        <v/>
      </c>
      <c r="L480" s="181" t="str">
        <f>IFERROR(IF(+VLOOKUP(I480,Medlemsoversigt!A:H,4,FALSE)=0,"",+VLOOKUP(I480,Medlemsoversigt!A:H,4,FALSE)),"")</f>
        <v/>
      </c>
      <c r="M480" s="279" t="str">
        <f>IFERROR(IF(+VLOOKUP(I480,Medlemsoversigt!A:K,10,FALSE)=0,"",+VLOOKUP(I480,Medlemsoversigt!A:K,10,FALSE)),"")</f>
        <v/>
      </c>
      <c r="N480" s="152"/>
      <c r="O480" s="287"/>
      <c r="P480" s="153"/>
      <c r="Q480" s="152"/>
      <c r="R480" s="286"/>
      <c r="S480" s="153"/>
      <c r="T480" s="152"/>
      <c r="U480" s="274"/>
      <c r="V480" s="282"/>
      <c r="W480" s="152"/>
      <c r="X480" s="286"/>
      <c r="Y480" s="153"/>
      <c r="Z480" s="296"/>
      <c r="AA480" s="274"/>
      <c r="AB480" s="274"/>
      <c r="AC480" s="152"/>
      <c r="AD480" s="286"/>
      <c r="AE480" s="153"/>
      <c r="AF480" s="296"/>
      <c r="AG480" s="286"/>
      <c r="AH480" s="153"/>
      <c r="AI480" s="296"/>
      <c r="AJ480" s="286"/>
      <c r="AK480" s="153"/>
      <c r="AL480" s="282"/>
    </row>
    <row r="481" spans="1:38" x14ac:dyDescent="0.25">
      <c r="A481" s="10" t="str">
        <f t="shared" si="7"/>
        <v/>
      </c>
      <c r="B481" s="127" t="str">
        <f>+IF(A481="1.",+Indsats!$A$1,+IF(A481="2.",+Indsats!$A$2,+IF(A481="3.",+Indsats!$A$3,+IF(A481="4.",+Indsats!$A$4,+IF(A481="5.",+Indsats!$A$5,+IF(A481="6.",+Indsats!$A$6,+IF(A481="7.",+Indsats!$A$7,+IF(A481="8.",+Indsats!$A$8,+IF(A481="9.",+Indsats!$A$9,+IF(A481="10",+Indsats!$A$10,+IF(A481="11",+Indsats!$A$11,+IF(A481="12",+Indsats!$A$12,+IF(A481="13",+Indsats!$A$13,+IF(A481="14",+Indsats!$A$14,"Mangler Aktionsnummer"))))))))))))))</f>
        <v>Mangler Aktionsnummer</v>
      </c>
      <c r="C481" s="56"/>
      <c r="D481" s="131"/>
      <c r="E481" s="133"/>
      <c r="F481" s="133"/>
      <c r="G481" s="133"/>
      <c r="H481" s="147" t="str">
        <f>IFERROR(+VLOOKUP(C481,Indsats!$B$1:$D$29,2,FALSE),"")</f>
        <v/>
      </c>
      <c r="I481" s="196"/>
      <c r="J481" s="181" t="str">
        <f>+IFERROR(+VLOOKUP(I481,Medlemsoversigt!A:D,2,FALSE),"")</f>
        <v/>
      </c>
      <c r="K481" s="181" t="str">
        <f>IFERROR(+VLOOKUP(I481,Medlemsoversigt!A:D,3,FALSE),"")</f>
        <v/>
      </c>
      <c r="L481" s="181" t="str">
        <f>IFERROR(IF(+VLOOKUP(I481,Medlemsoversigt!A:H,4,FALSE)=0,"",+VLOOKUP(I481,Medlemsoversigt!A:H,4,FALSE)),"")</f>
        <v/>
      </c>
      <c r="M481" s="279" t="str">
        <f>IFERROR(IF(+VLOOKUP(I481,Medlemsoversigt!A:K,10,FALSE)=0,"",+VLOOKUP(I481,Medlemsoversigt!A:K,10,FALSE)),"")</f>
        <v/>
      </c>
      <c r="N481" s="154"/>
      <c r="O481" s="286"/>
      <c r="P481" s="146"/>
      <c r="Q481" s="154"/>
      <c r="R481" s="287"/>
      <c r="S481" s="146"/>
      <c r="T481" s="154"/>
      <c r="U481" s="275"/>
      <c r="V481" s="283"/>
      <c r="W481" s="154"/>
      <c r="X481" s="287"/>
      <c r="Y481" s="146"/>
      <c r="Z481" s="297"/>
      <c r="AA481" s="275"/>
      <c r="AB481" s="275"/>
      <c r="AC481" s="154"/>
      <c r="AD481" s="287"/>
      <c r="AE481" s="146"/>
      <c r="AF481" s="297"/>
      <c r="AG481" s="287"/>
      <c r="AH481" s="146"/>
      <c r="AI481" s="297"/>
      <c r="AJ481" s="287"/>
      <c r="AK481" s="146"/>
      <c r="AL481" s="283"/>
    </row>
    <row r="482" spans="1:38" x14ac:dyDescent="0.25">
      <c r="A482" s="10" t="str">
        <f t="shared" si="7"/>
        <v/>
      </c>
      <c r="B482" s="127" t="str">
        <f>+IF(A482="1.",+Indsats!$A$1,+IF(A482="2.",+Indsats!$A$2,+IF(A482="3.",+Indsats!$A$3,+IF(A482="4.",+Indsats!$A$4,+IF(A482="5.",+Indsats!$A$5,+IF(A482="6.",+Indsats!$A$6,+IF(A482="7.",+Indsats!$A$7,+IF(A482="8.",+Indsats!$A$8,+IF(A482="9.",+Indsats!$A$9,+IF(A482="10",+Indsats!$A$10,+IF(A482="11",+Indsats!$A$11,+IF(A482="12",+Indsats!$A$12,+IF(A482="13",+Indsats!$A$13,+IF(A482="14",+Indsats!$A$14,"Mangler Aktionsnummer"))))))))))))))</f>
        <v>Mangler Aktionsnummer</v>
      </c>
      <c r="C482" s="56"/>
      <c r="D482" s="131"/>
      <c r="E482" s="133"/>
      <c r="F482" s="133"/>
      <c r="G482" s="133"/>
      <c r="H482" s="147" t="str">
        <f>IFERROR(+VLOOKUP(C482,Indsats!$B$1:$D$29,2,FALSE),"")</f>
        <v/>
      </c>
      <c r="I482" s="196"/>
      <c r="J482" s="181" t="str">
        <f>+IFERROR(+VLOOKUP(I482,Medlemsoversigt!A:D,2,FALSE),"")</f>
        <v/>
      </c>
      <c r="K482" s="181" t="str">
        <f>IFERROR(+VLOOKUP(I482,Medlemsoversigt!A:D,3,FALSE),"")</f>
        <v/>
      </c>
      <c r="L482" s="181" t="str">
        <f>IFERROR(IF(+VLOOKUP(I482,Medlemsoversigt!A:H,4,FALSE)=0,"",+VLOOKUP(I482,Medlemsoversigt!A:H,4,FALSE)),"")</f>
        <v/>
      </c>
      <c r="M482" s="279" t="str">
        <f>IFERROR(IF(+VLOOKUP(I482,Medlemsoversigt!A:K,10,FALSE)=0,"",+VLOOKUP(I482,Medlemsoversigt!A:K,10,FALSE)),"")</f>
        <v/>
      </c>
      <c r="N482" s="152"/>
      <c r="O482" s="287"/>
      <c r="P482" s="153"/>
      <c r="Q482" s="152"/>
      <c r="R482" s="286"/>
      <c r="S482" s="153"/>
      <c r="T482" s="152"/>
      <c r="U482" s="274"/>
      <c r="V482" s="282"/>
      <c r="W482" s="152"/>
      <c r="X482" s="286"/>
      <c r="Y482" s="153"/>
      <c r="Z482" s="296"/>
      <c r="AA482" s="274"/>
      <c r="AB482" s="274"/>
      <c r="AC482" s="152"/>
      <c r="AD482" s="286"/>
      <c r="AE482" s="153"/>
      <c r="AF482" s="296"/>
      <c r="AG482" s="286"/>
      <c r="AH482" s="153"/>
      <c r="AI482" s="296"/>
      <c r="AJ482" s="286"/>
      <c r="AK482" s="153"/>
      <c r="AL482" s="282"/>
    </row>
    <row r="483" spans="1:38" x14ac:dyDescent="0.25">
      <c r="A483" s="10" t="str">
        <f t="shared" si="7"/>
        <v/>
      </c>
      <c r="B483" s="127" t="str">
        <f>+IF(A483="1.",+Indsats!$A$1,+IF(A483="2.",+Indsats!$A$2,+IF(A483="3.",+Indsats!$A$3,+IF(A483="4.",+Indsats!$A$4,+IF(A483="5.",+Indsats!$A$5,+IF(A483="6.",+Indsats!$A$6,+IF(A483="7.",+Indsats!$A$7,+IF(A483="8.",+Indsats!$A$8,+IF(A483="9.",+Indsats!$A$9,+IF(A483="10",+Indsats!$A$10,+IF(A483="11",+Indsats!$A$11,+IF(A483="12",+Indsats!$A$12,+IF(A483="13",+Indsats!$A$13,+IF(A483="14",+Indsats!$A$14,"Mangler Aktionsnummer"))))))))))))))</f>
        <v>Mangler Aktionsnummer</v>
      </c>
      <c r="C483" s="56"/>
      <c r="D483" s="131"/>
      <c r="E483" s="133"/>
      <c r="F483" s="133"/>
      <c r="G483" s="133"/>
      <c r="H483" s="147" t="str">
        <f>IFERROR(+VLOOKUP(C483,Indsats!$B$1:$D$29,2,FALSE),"")</f>
        <v/>
      </c>
      <c r="I483" s="196"/>
      <c r="J483" s="181" t="str">
        <f>+IFERROR(+VLOOKUP(I483,Medlemsoversigt!A:D,2,FALSE),"")</f>
        <v/>
      </c>
      <c r="K483" s="181" t="str">
        <f>IFERROR(+VLOOKUP(I483,Medlemsoversigt!A:D,3,FALSE),"")</f>
        <v/>
      </c>
      <c r="L483" s="181" t="str">
        <f>IFERROR(IF(+VLOOKUP(I483,Medlemsoversigt!A:H,4,FALSE)=0,"",+VLOOKUP(I483,Medlemsoversigt!A:H,4,FALSE)),"")</f>
        <v/>
      </c>
      <c r="M483" s="279" t="str">
        <f>IFERROR(IF(+VLOOKUP(I483,Medlemsoversigt!A:K,10,FALSE)=0,"",+VLOOKUP(I483,Medlemsoversigt!A:K,10,FALSE)),"")</f>
        <v/>
      </c>
      <c r="N483" s="154"/>
      <c r="O483" s="286"/>
      <c r="P483" s="146"/>
      <c r="Q483" s="154"/>
      <c r="R483" s="287"/>
      <c r="S483" s="146"/>
      <c r="T483" s="154"/>
      <c r="U483" s="275"/>
      <c r="V483" s="283"/>
      <c r="W483" s="154"/>
      <c r="X483" s="287"/>
      <c r="Y483" s="146"/>
      <c r="Z483" s="297"/>
      <c r="AA483" s="275"/>
      <c r="AB483" s="275"/>
      <c r="AC483" s="154"/>
      <c r="AD483" s="287"/>
      <c r="AE483" s="146"/>
      <c r="AF483" s="297"/>
      <c r="AG483" s="287"/>
      <c r="AH483" s="146"/>
      <c r="AI483" s="297"/>
      <c r="AJ483" s="287"/>
      <c r="AK483" s="146"/>
      <c r="AL483" s="283"/>
    </row>
    <row r="484" spans="1:38" x14ac:dyDescent="0.25">
      <c r="A484" s="10" t="str">
        <f t="shared" si="7"/>
        <v/>
      </c>
      <c r="B484" s="127" t="str">
        <f>+IF(A484="1.",+Indsats!$A$1,+IF(A484="2.",+Indsats!$A$2,+IF(A484="3.",+Indsats!$A$3,+IF(A484="4.",+Indsats!$A$4,+IF(A484="5.",+Indsats!$A$5,+IF(A484="6.",+Indsats!$A$6,+IF(A484="7.",+Indsats!$A$7,+IF(A484="8.",+Indsats!$A$8,+IF(A484="9.",+Indsats!$A$9,+IF(A484="10",+Indsats!$A$10,+IF(A484="11",+Indsats!$A$11,+IF(A484="12",+Indsats!$A$12,+IF(A484="13",+Indsats!$A$13,+IF(A484="14",+Indsats!$A$14,"Mangler Aktionsnummer"))))))))))))))</f>
        <v>Mangler Aktionsnummer</v>
      </c>
      <c r="C484" s="56"/>
      <c r="D484" s="131"/>
      <c r="E484" s="133"/>
      <c r="F484" s="133"/>
      <c r="G484" s="133"/>
      <c r="H484" s="147" t="str">
        <f>IFERROR(+VLOOKUP(C484,Indsats!$B$1:$D$29,2,FALSE),"")</f>
        <v/>
      </c>
      <c r="I484" s="196"/>
      <c r="J484" s="181" t="str">
        <f>+IFERROR(+VLOOKUP(I484,Medlemsoversigt!A:D,2,FALSE),"")</f>
        <v/>
      </c>
      <c r="K484" s="181" t="str">
        <f>IFERROR(+VLOOKUP(I484,Medlemsoversigt!A:D,3,FALSE),"")</f>
        <v/>
      </c>
      <c r="L484" s="181" t="str">
        <f>IFERROR(IF(+VLOOKUP(I484,Medlemsoversigt!A:H,4,FALSE)=0,"",+VLOOKUP(I484,Medlemsoversigt!A:H,4,FALSE)),"")</f>
        <v/>
      </c>
      <c r="M484" s="279" t="str">
        <f>IFERROR(IF(+VLOOKUP(I484,Medlemsoversigt!A:K,10,FALSE)=0,"",+VLOOKUP(I484,Medlemsoversigt!A:K,10,FALSE)),"")</f>
        <v/>
      </c>
      <c r="N484" s="152"/>
      <c r="O484" s="287"/>
      <c r="P484" s="153"/>
      <c r="Q484" s="152"/>
      <c r="R484" s="286"/>
      <c r="S484" s="153"/>
      <c r="T484" s="152"/>
      <c r="U484" s="274"/>
      <c r="V484" s="282"/>
      <c r="W484" s="152"/>
      <c r="X484" s="286"/>
      <c r="Y484" s="153"/>
      <c r="Z484" s="296"/>
      <c r="AA484" s="274"/>
      <c r="AB484" s="274"/>
      <c r="AC484" s="152"/>
      <c r="AD484" s="286"/>
      <c r="AE484" s="153"/>
      <c r="AF484" s="296"/>
      <c r="AG484" s="286"/>
      <c r="AH484" s="153"/>
      <c r="AI484" s="296"/>
      <c r="AJ484" s="286"/>
      <c r="AK484" s="153"/>
      <c r="AL484" s="282"/>
    </row>
    <row r="485" spans="1:38" x14ac:dyDescent="0.25">
      <c r="A485" s="10" t="str">
        <f t="shared" si="7"/>
        <v/>
      </c>
      <c r="B485" s="127" t="str">
        <f>+IF(A485="1.",+Indsats!$A$1,+IF(A485="2.",+Indsats!$A$2,+IF(A485="3.",+Indsats!$A$3,+IF(A485="4.",+Indsats!$A$4,+IF(A485="5.",+Indsats!$A$5,+IF(A485="6.",+Indsats!$A$6,+IF(A485="7.",+Indsats!$A$7,+IF(A485="8.",+Indsats!$A$8,+IF(A485="9.",+Indsats!$A$9,+IF(A485="10",+Indsats!$A$10,+IF(A485="11",+Indsats!$A$11,+IF(A485="12",+Indsats!$A$12,+IF(A485="13",+Indsats!$A$13,+IF(A485="14",+Indsats!$A$14,"Mangler Aktionsnummer"))))))))))))))</f>
        <v>Mangler Aktionsnummer</v>
      </c>
      <c r="C485" s="56"/>
      <c r="D485" s="131"/>
      <c r="E485" s="133"/>
      <c r="F485" s="133"/>
      <c r="G485" s="133"/>
      <c r="H485" s="147" t="str">
        <f>IFERROR(+VLOOKUP(C485,Indsats!$B$1:$D$29,2,FALSE),"")</f>
        <v/>
      </c>
      <c r="I485" s="196"/>
      <c r="J485" s="181" t="str">
        <f>+IFERROR(+VLOOKUP(I485,Medlemsoversigt!A:D,2,FALSE),"")</f>
        <v/>
      </c>
      <c r="K485" s="181" t="str">
        <f>IFERROR(+VLOOKUP(I485,Medlemsoversigt!A:D,3,FALSE),"")</f>
        <v/>
      </c>
      <c r="L485" s="181" t="str">
        <f>IFERROR(IF(+VLOOKUP(I485,Medlemsoversigt!A:H,4,FALSE)=0,"",+VLOOKUP(I485,Medlemsoversigt!A:H,4,FALSE)),"")</f>
        <v/>
      </c>
      <c r="M485" s="279" t="str">
        <f>IFERROR(IF(+VLOOKUP(I485,Medlemsoversigt!A:K,10,FALSE)=0,"",+VLOOKUP(I485,Medlemsoversigt!A:K,10,FALSE)),"")</f>
        <v/>
      </c>
      <c r="N485" s="154"/>
      <c r="O485" s="286"/>
      <c r="P485" s="146"/>
      <c r="Q485" s="154"/>
      <c r="R485" s="287"/>
      <c r="S485" s="146"/>
      <c r="T485" s="154"/>
      <c r="U485" s="275"/>
      <c r="V485" s="283"/>
      <c r="W485" s="154"/>
      <c r="X485" s="287"/>
      <c r="Y485" s="146"/>
      <c r="Z485" s="297"/>
      <c r="AA485" s="275"/>
      <c r="AB485" s="275"/>
      <c r="AC485" s="154"/>
      <c r="AD485" s="287"/>
      <c r="AE485" s="146"/>
      <c r="AF485" s="297"/>
      <c r="AG485" s="287"/>
      <c r="AH485" s="146"/>
      <c r="AI485" s="297"/>
      <c r="AJ485" s="287"/>
      <c r="AK485" s="146"/>
      <c r="AL485" s="283"/>
    </row>
    <row r="486" spans="1:38" x14ac:dyDescent="0.25">
      <c r="A486" s="10" t="str">
        <f t="shared" si="7"/>
        <v/>
      </c>
      <c r="B486" s="127" t="str">
        <f>+IF(A486="1.",+Indsats!$A$1,+IF(A486="2.",+Indsats!$A$2,+IF(A486="3.",+Indsats!$A$3,+IF(A486="4.",+Indsats!$A$4,+IF(A486="5.",+Indsats!$A$5,+IF(A486="6.",+Indsats!$A$6,+IF(A486="7.",+Indsats!$A$7,+IF(A486="8.",+Indsats!$A$8,+IF(A486="9.",+Indsats!$A$9,+IF(A486="10",+Indsats!$A$10,+IF(A486="11",+Indsats!$A$11,+IF(A486="12",+Indsats!$A$12,+IF(A486="13",+Indsats!$A$13,+IF(A486="14",+Indsats!$A$14,"Mangler Aktionsnummer"))))))))))))))</f>
        <v>Mangler Aktionsnummer</v>
      </c>
      <c r="C486" s="56"/>
      <c r="D486" s="131"/>
      <c r="E486" s="133"/>
      <c r="F486" s="133"/>
      <c r="G486" s="133"/>
      <c r="H486" s="147" t="str">
        <f>IFERROR(+VLOOKUP(C486,Indsats!$B$1:$D$29,2,FALSE),"")</f>
        <v/>
      </c>
      <c r="I486" s="196"/>
      <c r="J486" s="181" t="str">
        <f>+IFERROR(+VLOOKUP(I486,Medlemsoversigt!A:D,2,FALSE),"")</f>
        <v/>
      </c>
      <c r="K486" s="181" t="str">
        <f>IFERROR(+VLOOKUP(I486,Medlemsoversigt!A:D,3,FALSE),"")</f>
        <v/>
      </c>
      <c r="L486" s="181" t="str">
        <f>IFERROR(IF(+VLOOKUP(I486,Medlemsoversigt!A:H,4,FALSE)=0,"",+VLOOKUP(I486,Medlemsoversigt!A:H,4,FALSE)),"")</f>
        <v/>
      </c>
      <c r="M486" s="279" t="str">
        <f>IFERROR(IF(+VLOOKUP(I486,Medlemsoversigt!A:K,10,FALSE)=0,"",+VLOOKUP(I486,Medlemsoversigt!A:K,10,FALSE)),"")</f>
        <v/>
      </c>
      <c r="N486" s="152"/>
      <c r="O486" s="287"/>
      <c r="P486" s="153"/>
      <c r="Q486" s="152"/>
      <c r="R486" s="286"/>
      <c r="S486" s="153"/>
      <c r="T486" s="152"/>
      <c r="U486" s="274"/>
      <c r="V486" s="282"/>
      <c r="W486" s="152"/>
      <c r="X486" s="286"/>
      <c r="Y486" s="153"/>
      <c r="Z486" s="296"/>
      <c r="AA486" s="274"/>
      <c r="AB486" s="274"/>
      <c r="AC486" s="152"/>
      <c r="AD486" s="286"/>
      <c r="AE486" s="153"/>
      <c r="AF486" s="296"/>
      <c r="AG486" s="286"/>
      <c r="AH486" s="153"/>
      <c r="AI486" s="296"/>
      <c r="AJ486" s="286"/>
      <c r="AK486" s="153"/>
      <c r="AL486" s="282"/>
    </row>
    <row r="487" spans="1:38" x14ac:dyDescent="0.25">
      <c r="A487" s="10" t="str">
        <f t="shared" si="7"/>
        <v/>
      </c>
      <c r="B487" s="127" t="str">
        <f>+IF(A487="1.",+Indsats!$A$1,+IF(A487="2.",+Indsats!$A$2,+IF(A487="3.",+Indsats!$A$3,+IF(A487="4.",+Indsats!$A$4,+IF(A487="5.",+Indsats!$A$5,+IF(A487="6.",+Indsats!$A$6,+IF(A487="7.",+Indsats!$A$7,+IF(A487="8.",+Indsats!$A$8,+IF(A487="9.",+Indsats!$A$9,+IF(A487="10",+Indsats!$A$10,+IF(A487="11",+Indsats!$A$11,+IF(A487="12",+Indsats!$A$12,+IF(A487="13",+Indsats!$A$13,+IF(A487="14",+Indsats!$A$14,"Mangler Aktionsnummer"))))))))))))))</f>
        <v>Mangler Aktionsnummer</v>
      </c>
      <c r="C487" s="56"/>
      <c r="D487" s="131"/>
      <c r="E487" s="133"/>
      <c r="F487" s="133"/>
      <c r="G487" s="133"/>
      <c r="H487" s="147" t="str">
        <f>IFERROR(+VLOOKUP(C487,Indsats!$B$1:$D$29,2,FALSE),"")</f>
        <v/>
      </c>
      <c r="I487" s="196"/>
      <c r="J487" s="181" t="str">
        <f>+IFERROR(+VLOOKUP(I487,Medlemsoversigt!A:D,2,FALSE),"")</f>
        <v/>
      </c>
      <c r="K487" s="181" t="str">
        <f>IFERROR(+VLOOKUP(I487,Medlemsoversigt!A:D,3,FALSE),"")</f>
        <v/>
      </c>
      <c r="L487" s="181" t="str">
        <f>IFERROR(IF(+VLOOKUP(I487,Medlemsoversigt!A:H,4,FALSE)=0,"",+VLOOKUP(I487,Medlemsoversigt!A:H,4,FALSE)),"")</f>
        <v/>
      </c>
      <c r="M487" s="279" t="str">
        <f>IFERROR(IF(+VLOOKUP(I487,Medlemsoversigt!A:K,10,FALSE)=0,"",+VLOOKUP(I487,Medlemsoversigt!A:K,10,FALSE)),"")</f>
        <v/>
      </c>
      <c r="N487" s="154"/>
      <c r="O487" s="286"/>
      <c r="P487" s="146"/>
      <c r="Q487" s="154"/>
      <c r="R487" s="287"/>
      <c r="S487" s="146"/>
      <c r="T487" s="154"/>
      <c r="U487" s="275"/>
      <c r="V487" s="283"/>
      <c r="W487" s="154"/>
      <c r="X487" s="287"/>
      <c r="Y487" s="146"/>
      <c r="Z487" s="297"/>
      <c r="AA487" s="275"/>
      <c r="AB487" s="275"/>
      <c r="AC487" s="154"/>
      <c r="AD487" s="287"/>
      <c r="AE487" s="146"/>
      <c r="AF487" s="297"/>
      <c r="AG487" s="287"/>
      <c r="AH487" s="146"/>
      <c r="AI487" s="297"/>
      <c r="AJ487" s="287"/>
      <c r="AK487" s="146"/>
      <c r="AL487" s="283"/>
    </row>
    <row r="488" spans="1:38" x14ac:dyDescent="0.25">
      <c r="A488" s="10" t="str">
        <f t="shared" si="7"/>
        <v/>
      </c>
      <c r="B488" s="127" t="str">
        <f>+IF(A488="1.",+Indsats!$A$1,+IF(A488="2.",+Indsats!$A$2,+IF(A488="3.",+Indsats!$A$3,+IF(A488="4.",+Indsats!$A$4,+IF(A488="5.",+Indsats!$A$5,+IF(A488="6.",+Indsats!$A$6,+IF(A488="7.",+Indsats!$A$7,+IF(A488="8.",+Indsats!$A$8,+IF(A488="9.",+Indsats!$A$9,+IF(A488="10",+Indsats!$A$10,+IF(A488="11",+Indsats!$A$11,+IF(A488="12",+Indsats!$A$12,+IF(A488="13",+Indsats!$A$13,+IF(A488="14",+Indsats!$A$14,"Mangler Aktionsnummer"))))))))))))))</f>
        <v>Mangler Aktionsnummer</v>
      </c>
      <c r="C488" s="56"/>
      <c r="D488" s="131"/>
      <c r="E488" s="133"/>
      <c r="F488" s="133"/>
      <c r="G488" s="133"/>
      <c r="H488" s="147" t="str">
        <f>IFERROR(+VLOOKUP(C488,Indsats!$B$1:$D$29,2,FALSE),"")</f>
        <v/>
      </c>
      <c r="I488" s="196"/>
      <c r="J488" s="181" t="str">
        <f>+IFERROR(+VLOOKUP(I488,Medlemsoversigt!A:D,2,FALSE),"")</f>
        <v/>
      </c>
      <c r="K488" s="181" t="str">
        <f>IFERROR(+VLOOKUP(I488,Medlemsoversigt!A:D,3,FALSE),"")</f>
        <v/>
      </c>
      <c r="L488" s="181" t="str">
        <f>IFERROR(IF(+VLOOKUP(I488,Medlemsoversigt!A:H,4,FALSE)=0,"",+VLOOKUP(I488,Medlemsoversigt!A:H,4,FALSE)),"")</f>
        <v/>
      </c>
      <c r="M488" s="279" t="str">
        <f>IFERROR(IF(+VLOOKUP(I488,Medlemsoversigt!A:K,10,FALSE)=0,"",+VLOOKUP(I488,Medlemsoversigt!A:K,10,FALSE)),"")</f>
        <v/>
      </c>
      <c r="N488" s="152"/>
      <c r="O488" s="287"/>
      <c r="P488" s="153"/>
      <c r="Q488" s="152"/>
      <c r="R488" s="286"/>
      <c r="S488" s="153"/>
      <c r="T488" s="152"/>
      <c r="U488" s="274"/>
      <c r="V488" s="282"/>
      <c r="W488" s="152"/>
      <c r="X488" s="286"/>
      <c r="Y488" s="153"/>
      <c r="Z488" s="296"/>
      <c r="AA488" s="274"/>
      <c r="AB488" s="274"/>
      <c r="AC488" s="152"/>
      <c r="AD488" s="286"/>
      <c r="AE488" s="153"/>
      <c r="AF488" s="296"/>
      <c r="AG488" s="286"/>
      <c r="AH488" s="153"/>
      <c r="AI488" s="296"/>
      <c r="AJ488" s="286"/>
      <c r="AK488" s="153"/>
      <c r="AL488" s="282"/>
    </row>
    <row r="489" spans="1:38" x14ac:dyDescent="0.25">
      <c r="A489" s="10" t="str">
        <f t="shared" si="7"/>
        <v/>
      </c>
      <c r="B489" s="127" t="str">
        <f>+IF(A489="1.",+Indsats!$A$1,+IF(A489="2.",+Indsats!$A$2,+IF(A489="3.",+Indsats!$A$3,+IF(A489="4.",+Indsats!$A$4,+IF(A489="5.",+Indsats!$A$5,+IF(A489="6.",+Indsats!$A$6,+IF(A489="7.",+Indsats!$A$7,+IF(A489="8.",+Indsats!$A$8,+IF(A489="9.",+Indsats!$A$9,+IF(A489="10",+Indsats!$A$10,+IF(A489="11",+Indsats!$A$11,+IF(A489="12",+Indsats!$A$12,+IF(A489="13",+Indsats!$A$13,+IF(A489="14",+Indsats!$A$14,"Mangler Aktionsnummer"))))))))))))))</f>
        <v>Mangler Aktionsnummer</v>
      </c>
      <c r="C489" s="56"/>
      <c r="D489" s="131"/>
      <c r="E489" s="133"/>
      <c r="F489" s="133"/>
      <c r="G489" s="133"/>
      <c r="H489" s="147" t="str">
        <f>IFERROR(+VLOOKUP(C489,Indsats!$B$1:$D$29,2,FALSE),"")</f>
        <v/>
      </c>
      <c r="I489" s="196"/>
      <c r="J489" s="181" t="str">
        <f>+IFERROR(+VLOOKUP(I489,Medlemsoversigt!A:D,2,FALSE),"")</f>
        <v/>
      </c>
      <c r="K489" s="181" t="str">
        <f>IFERROR(+VLOOKUP(I489,Medlemsoversigt!A:D,3,FALSE),"")</f>
        <v/>
      </c>
      <c r="L489" s="181" t="str">
        <f>IFERROR(IF(+VLOOKUP(I489,Medlemsoversigt!A:H,4,FALSE)=0,"",+VLOOKUP(I489,Medlemsoversigt!A:H,4,FALSE)),"")</f>
        <v/>
      </c>
      <c r="M489" s="279" t="str">
        <f>IFERROR(IF(+VLOOKUP(I489,Medlemsoversigt!A:K,10,FALSE)=0,"",+VLOOKUP(I489,Medlemsoversigt!A:K,10,FALSE)),"")</f>
        <v/>
      </c>
      <c r="N489" s="154"/>
      <c r="O489" s="286"/>
      <c r="P489" s="146"/>
      <c r="Q489" s="154"/>
      <c r="R489" s="287"/>
      <c r="S489" s="146"/>
      <c r="T489" s="154"/>
      <c r="U489" s="275"/>
      <c r="V489" s="283"/>
      <c r="W489" s="154"/>
      <c r="X489" s="287"/>
      <c r="Y489" s="146"/>
      <c r="Z489" s="297"/>
      <c r="AA489" s="275"/>
      <c r="AB489" s="275"/>
      <c r="AC489" s="154"/>
      <c r="AD489" s="287"/>
      <c r="AE489" s="146"/>
      <c r="AF489" s="297"/>
      <c r="AG489" s="287"/>
      <c r="AH489" s="146"/>
      <c r="AI489" s="297"/>
      <c r="AJ489" s="287"/>
      <c r="AK489" s="146"/>
      <c r="AL489" s="283"/>
    </row>
    <row r="490" spans="1:38" x14ac:dyDescent="0.25">
      <c r="A490" s="10" t="str">
        <f t="shared" si="7"/>
        <v/>
      </c>
      <c r="B490" s="127" t="str">
        <f>+IF(A490="1.",+Indsats!$A$1,+IF(A490="2.",+Indsats!$A$2,+IF(A490="3.",+Indsats!$A$3,+IF(A490="4.",+Indsats!$A$4,+IF(A490="5.",+Indsats!$A$5,+IF(A490="6.",+Indsats!$A$6,+IF(A490="7.",+Indsats!$A$7,+IF(A490="8.",+Indsats!$A$8,+IF(A490="9.",+Indsats!$A$9,+IF(A490="10",+Indsats!$A$10,+IF(A490="11",+Indsats!$A$11,+IF(A490="12",+Indsats!$A$12,+IF(A490="13",+Indsats!$A$13,+IF(A490="14",+Indsats!$A$14,"Mangler Aktionsnummer"))))))))))))))</f>
        <v>Mangler Aktionsnummer</v>
      </c>
      <c r="C490" s="56"/>
      <c r="D490" s="131"/>
      <c r="E490" s="133"/>
      <c r="F490" s="133"/>
      <c r="G490" s="133"/>
      <c r="H490" s="147" t="str">
        <f>IFERROR(+VLOOKUP(C490,Indsats!$B$1:$D$29,2,FALSE),"")</f>
        <v/>
      </c>
      <c r="I490" s="196"/>
      <c r="J490" s="181" t="str">
        <f>+IFERROR(+VLOOKUP(I490,Medlemsoversigt!A:D,2,FALSE),"")</f>
        <v/>
      </c>
      <c r="K490" s="181" t="str">
        <f>IFERROR(+VLOOKUP(I490,Medlemsoversigt!A:D,3,FALSE),"")</f>
        <v/>
      </c>
      <c r="L490" s="181" t="str">
        <f>IFERROR(IF(+VLOOKUP(I490,Medlemsoversigt!A:H,4,FALSE)=0,"",+VLOOKUP(I490,Medlemsoversigt!A:H,4,FALSE)),"")</f>
        <v/>
      </c>
      <c r="M490" s="279" t="str">
        <f>IFERROR(IF(+VLOOKUP(I490,Medlemsoversigt!A:K,10,FALSE)=0,"",+VLOOKUP(I490,Medlemsoversigt!A:K,10,FALSE)),"")</f>
        <v/>
      </c>
      <c r="N490" s="152"/>
      <c r="O490" s="287"/>
      <c r="P490" s="153"/>
      <c r="Q490" s="152"/>
      <c r="R490" s="286"/>
      <c r="S490" s="153"/>
      <c r="T490" s="152"/>
      <c r="U490" s="274"/>
      <c r="V490" s="282"/>
      <c r="W490" s="152"/>
      <c r="X490" s="286"/>
      <c r="Y490" s="153"/>
      <c r="Z490" s="296"/>
      <c r="AA490" s="274"/>
      <c r="AB490" s="274"/>
      <c r="AC490" s="152"/>
      <c r="AD490" s="286"/>
      <c r="AE490" s="153"/>
      <c r="AF490" s="296"/>
      <c r="AG490" s="286"/>
      <c r="AH490" s="153"/>
      <c r="AI490" s="296"/>
      <c r="AJ490" s="286"/>
      <c r="AK490" s="153"/>
      <c r="AL490" s="282"/>
    </row>
    <row r="491" spans="1:38" x14ac:dyDescent="0.25">
      <c r="A491" s="10" t="str">
        <f t="shared" si="7"/>
        <v/>
      </c>
      <c r="B491" s="127" t="str">
        <f>+IF(A491="1.",+Indsats!$A$1,+IF(A491="2.",+Indsats!$A$2,+IF(A491="3.",+Indsats!$A$3,+IF(A491="4.",+Indsats!$A$4,+IF(A491="5.",+Indsats!$A$5,+IF(A491="6.",+Indsats!$A$6,+IF(A491="7.",+Indsats!$A$7,+IF(A491="8.",+Indsats!$A$8,+IF(A491="9.",+Indsats!$A$9,+IF(A491="10",+Indsats!$A$10,+IF(A491="11",+Indsats!$A$11,+IF(A491="12",+Indsats!$A$12,+IF(A491="13",+Indsats!$A$13,+IF(A491="14",+Indsats!$A$14,"Mangler Aktionsnummer"))))))))))))))</f>
        <v>Mangler Aktionsnummer</v>
      </c>
      <c r="C491" s="56"/>
      <c r="D491" s="131"/>
      <c r="E491" s="133"/>
      <c r="F491" s="133"/>
      <c r="G491" s="133"/>
      <c r="H491" s="147" t="str">
        <f>IFERROR(+VLOOKUP(C491,Indsats!$B$1:$D$29,2,FALSE),"")</f>
        <v/>
      </c>
      <c r="I491" s="196"/>
      <c r="J491" s="181" t="str">
        <f>+IFERROR(+VLOOKUP(I491,Medlemsoversigt!A:D,2,FALSE),"")</f>
        <v/>
      </c>
      <c r="K491" s="181" t="str">
        <f>IFERROR(+VLOOKUP(I491,Medlemsoversigt!A:D,3,FALSE),"")</f>
        <v/>
      </c>
      <c r="L491" s="181" t="str">
        <f>IFERROR(IF(+VLOOKUP(I491,Medlemsoversigt!A:H,4,FALSE)=0,"",+VLOOKUP(I491,Medlemsoversigt!A:H,4,FALSE)),"")</f>
        <v/>
      </c>
      <c r="M491" s="279" t="str">
        <f>IFERROR(IF(+VLOOKUP(I491,Medlemsoversigt!A:K,10,FALSE)=0,"",+VLOOKUP(I491,Medlemsoversigt!A:K,10,FALSE)),"")</f>
        <v/>
      </c>
      <c r="N491" s="154"/>
      <c r="O491" s="287"/>
      <c r="P491" s="146"/>
      <c r="Q491" s="154"/>
      <c r="R491" s="287"/>
      <c r="S491" s="146"/>
      <c r="T491" s="154"/>
      <c r="U491" s="275"/>
      <c r="V491" s="283"/>
      <c r="W491" s="154"/>
      <c r="X491" s="287"/>
      <c r="Y491" s="146"/>
      <c r="Z491" s="297"/>
      <c r="AA491" s="275"/>
      <c r="AB491" s="275"/>
      <c r="AC491" s="154"/>
      <c r="AD491" s="287"/>
      <c r="AE491" s="146"/>
      <c r="AF491" s="297"/>
      <c r="AG491" s="287"/>
      <c r="AH491" s="146"/>
      <c r="AI491" s="297"/>
      <c r="AJ491" s="287"/>
      <c r="AK491" s="146"/>
      <c r="AL491" s="283"/>
    </row>
    <row r="492" spans="1:38" x14ac:dyDescent="0.25">
      <c r="A492" s="10" t="str">
        <f t="shared" si="7"/>
        <v/>
      </c>
      <c r="B492" s="127" t="str">
        <f>+IF(A492="1.",+Indsats!$A$1,+IF(A492="2.",+Indsats!$A$2,+IF(A492="3.",+Indsats!$A$3,+IF(A492="4.",+Indsats!$A$4,+IF(A492="5.",+Indsats!$A$5,+IF(A492="6.",+Indsats!$A$6,+IF(A492="7.",+Indsats!$A$7,+IF(A492="8.",+Indsats!$A$8,+IF(A492="9.",+Indsats!$A$9,+IF(A492="10",+Indsats!$A$10,+IF(A492="11",+Indsats!$A$11,+IF(A492="12",+Indsats!$A$12,+IF(A492="13",+Indsats!$A$13,+IF(A492="14",+Indsats!$A$14,"Mangler Aktionsnummer"))))))))))))))</f>
        <v>Mangler Aktionsnummer</v>
      </c>
      <c r="C492" s="56"/>
      <c r="D492" s="131"/>
      <c r="E492" s="133"/>
      <c r="F492" s="133"/>
      <c r="G492" s="133"/>
      <c r="H492" s="147" t="str">
        <f>IFERROR(+VLOOKUP(C492,Indsats!$B$1:$D$29,2,FALSE),"")</f>
        <v/>
      </c>
      <c r="I492" s="196"/>
      <c r="J492" s="181" t="str">
        <f>+IFERROR(+VLOOKUP(I492,Medlemsoversigt!A:D,2,FALSE),"")</f>
        <v/>
      </c>
      <c r="K492" s="181" t="str">
        <f>IFERROR(+VLOOKUP(I492,Medlemsoversigt!A:D,3,FALSE),"")</f>
        <v/>
      </c>
      <c r="L492" s="181" t="str">
        <f>IFERROR(IF(+VLOOKUP(I492,Medlemsoversigt!A:H,4,FALSE)=0,"",+VLOOKUP(I492,Medlemsoversigt!A:H,4,FALSE)),"")</f>
        <v/>
      </c>
      <c r="M492" s="279" t="str">
        <f>IFERROR(IF(+VLOOKUP(I492,Medlemsoversigt!A:K,10,FALSE)=0,"",+VLOOKUP(I492,Medlemsoversigt!A:K,10,FALSE)),"")</f>
        <v/>
      </c>
      <c r="N492" s="154"/>
      <c r="O492" s="286"/>
      <c r="P492" s="146"/>
      <c r="Q492" s="154"/>
      <c r="R492" s="287"/>
      <c r="S492" s="146"/>
      <c r="T492" s="154"/>
      <c r="U492" s="275"/>
      <c r="V492" s="283"/>
      <c r="W492" s="154"/>
      <c r="X492" s="287"/>
      <c r="Y492" s="146"/>
      <c r="Z492" s="297"/>
      <c r="AA492" s="275"/>
      <c r="AB492" s="275"/>
      <c r="AC492" s="154"/>
      <c r="AD492" s="287"/>
      <c r="AE492" s="146"/>
      <c r="AF492" s="297"/>
      <c r="AG492" s="287"/>
      <c r="AH492" s="146"/>
      <c r="AI492" s="297"/>
      <c r="AJ492" s="287"/>
      <c r="AK492" s="146"/>
      <c r="AL492" s="283"/>
    </row>
    <row r="493" spans="1:38" x14ac:dyDescent="0.25">
      <c r="A493" s="10" t="str">
        <f t="shared" si="7"/>
        <v/>
      </c>
      <c r="B493" s="127" t="str">
        <f>+IF(A493="1.",+Indsats!$A$1,+IF(A493="2.",+Indsats!$A$2,+IF(A493="3.",+Indsats!$A$3,+IF(A493="4.",+Indsats!$A$4,+IF(A493="5.",+Indsats!$A$5,+IF(A493="6.",+Indsats!$A$6,+IF(A493="7.",+Indsats!$A$7,+IF(A493="8.",+Indsats!$A$8,+IF(A493="9.",+Indsats!$A$9,+IF(A493="10",+Indsats!$A$10,+IF(A493="11",+Indsats!$A$11,+IF(A493="12",+Indsats!$A$12,+IF(A493="13",+Indsats!$A$13,+IF(A493="14",+Indsats!$A$14,"Mangler Aktionsnummer"))))))))))))))</f>
        <v>Mangler Aktionsnummer</v>
      </c>
      <c r="C493" s="56"/>
      <c r="D493" s="131"/>
      <c r="E493" s="133"/>
      <c r="F493" s="133"/>
      <c r="G493" s="133"/>
      <c r="H493" s="147" t="str">
        <f>IFERROR(+VLOOKUP(C493,Indsats!$B$1:$D$29,2,FALSE),"")</f>
        <v/>
      </c>
      <c r="I493" s="196"/>
      <c r="J493" s="181" t="str">
        <f>+IFERROR(+VLOOKUP(I493,Medlemsoversigt!A:D,2,FALSE),"")</f>
        <v/>
      </c>
      <c r="K493" s="181" t="str">
        <f>IFERROR(+VLOOKUP(I493,Medlemsoversigt!A:D,3,FALSE),"")</f>
        <v/>
      </c>
      <c r="L493" s="181" t="str">
        <f>IFERROR(IF(+VLOOKUP(I493,Medlemsoversigt!A:H,4,FALSE)=0,"",+VLOOKUP(I493,Medlemsoversigt!A:H,4,FALSE)),"")</f>
        <v/>
      </c>
      <c r="M493" s="279" t="str">
        <f>IFERROR(IF(+VLOOKUP(I493,Medlemsoversigt!A:K,10,FALSE)=0,"",+VLOOKUP(I493,Medlemsoversigt!A:K,10,FALSE)),"")</f>
        <v/>
      </c>
      <c r="N493" s="152"/>
      <c r="O493" s="287"/>
      <c r="P493" s="153"/>
      <c r="Q493" s="152"/>
      <c r="R493" s="286"/>
      <c r="S493" s="153"/>
      <c r="T493" s="152"/>
      <c r="U493" s="274"/>
      <c r="V493" s="282"/>
      <c r="W493" s="152"/>
      <c r="X493" s="286"/>
      <c r="Y493" s="153"/>
      <c r="Z493" s="296"/>
      <c r="AA493" s="274"/>
      <c r="AB493" s="274"/>
      <c r="AC493" s="152"/>
      <c r="AD493" s="286"/>
      <c r="AE493" s="153"/>
      <c r="AF493" s="296"/>
      <c r="AG493" s="286"/>
      <c r="AH493" s="153"/>
      <c r="AI493" s="296"/>
      <c r="AJ493" s="286"/>
      <c r="AK493" s="153"/>
      <c r="AL493" s="282"/>
    </row>
    <row r="494" spans="1:38" x14ac:dyDescent="0.25">
      <c r="A494" s="10" t="str">
        <f t="shared" si="7"/>
        <v/>
      </c>
      <c r="B494" s="127" t="str">
        <f>+IF(A494="1.",+Indsats!$A$1,+IF(A494="2.",+Indsats!$A$2,+IF(A494="3.",+Indsats!$A$3,+IF(A494="4.",+Indsats!$A$4,+IF(A494="5.",+Indsats!$A$5,+IF(A494="6.",+Indsats!$A$6,+IF(A494="7.",+Indsats!$A$7,+IF(A494="8.",+Indsats!$A$8,+IF(A494="9.",+Indsats!$A$9,+IF(A494="10",+Indsats!$A$10,+IF(A494="11",+Indsats!$A$11,+IF(A494="12",+Indsats!$A$12,+IF(A494="13",+Indsats!$A$13,+IF(A494="14",+Indsats!$A$14,"Mangler Aktionsnummer"))))))))))))))</f>
        <v>Mangler Aktionsnummer</v>
      </c>
      <c r="C494" s="56"/>
      <c r="D494" s="131"/>
      <c r="E494" s="133"/>
      <c r="F494" s="133"/>
      <c r="G494" s="133"/>
      <c r="H494" s="147" t="str">
        <f>IFERROR(+VLOOKUP(C494,Indsats!$B$1:$D$29,2,FALSE),"")</f>
        <v/>
      </c>
      <c r="I494" s="196"/>
      <c r="J494" s="181" t="str">
        <f>+IFERROR(+VLOOKUP(I494,Medlemsoversigt!A:D,2,FALSE),"")</f>
        <v/>
      </c>
      <c r="K494" s="181" t="str">
        <f>IFERROR(+VLOOKUP(I494,Medlemsoversigt!A:D,3,FALSE),"")</f>
        <v/>
      </c>
      <c r="L494" s="181" t="str">
        <f>IFERROR(IF(+VLOOKUP(I494,Medlemsoversigt!A:H,4,FALSE)=0,"",+VLOOKUP(I494,Medlemsoversigt!A:H,4,FALSE)),"")</f>
        <v/>
      </c>
      <c r="M494" s="279" t="str">
        <f>IFERROR(IF(+VLOOKUP(I494,Medlemsoversigt!A:K,10,FALSE)=0,"",+VLOOKUP(I494,Medlemsoversigt!A:K,10,FALSE)),"")</f>
        <v/>
      </c>
      <c r="N494" s="154"/>
      <c r="O494" s="286"/>
      <c r="P494" s="146"/>
      <c r="Q494" s="154"/>
      <c r="R494" s="287"/>
      <c r="S494" s="146"/>
      <c r="T494" s="154"/>
      <c r="U494" s="275"/>
      <c r="V494" s="283"/>
      <c r="W494" s="154"/>
      <c r="X494" s="287"/>
      <c r="Y494" s="146"/>
      <c r="Z494" s="297"/>
      <c r="AA494" s="275"/>
      <c r="AB494" s="275"/>
      <c r="AC494" s="154"/>
      <c r="AD494" s="287"/>
      <c r="AE494" s="146"/>
      <c r="AF494" s="297"/>
      <c r="AG494" s="287"/>
      <c r="AH494" s="146"/>
      <c r="AI494" s="297"/>
      <c r="AJ494" s="287"/>
      <c r="AK494" s="146"/>
      <c r="AL494" s="283"/>
    </row>
    <row r="495" spans="1:38" x14ac:dyDescent="0.25">
      <c r="A495" s="10" t="str">
        <f t="shared" si="7"/>
        <v/>
      </c>
      <c r="B495" s="127" t="str">
        <f>+IF(A495="1.",+Indsats!$A$1,+IF(A495="2.",+Indsats!$A$2,+IF(A495="3.",+Indsats!$A$3,+IF(A495="4.",+Indsats!$A$4,+IF(A495="5.",+Indsats!$A$5,+IF(A495="6.",+Indsats!$A$6,+IF(A495="7.",+Indsats!$A$7,+IF(A495="8.",+Indsats!$A$8,+IF(A495="9.",+Indsats!$A$9,+IF(A495="10",+Indsats!$A$10,+IF(A495="11",+Indsats!$A$11,+IF(A495="12",+Indsats!$A$12,+IF(A495="13",+Indsats!$A$13,+IF(A495="14",+Indsats!$A$14,"Mangler Aktionsnummer"))))))))))))))</f>
        <v>Mangler Aktionsnummer</v>
      </c>
      <c r="C495" s="56"/>
      <c r="D495" s="131"/>
      <c r="E495" s="133"/>
      <c r="F495" s="133"/>
      <c r="G495" s="133"/>
      <c r="H495" s="147" t="str">
        <f>IFERROR(+VLOOKUP(C495,Indsats!$B$1:$D$29,2,FALSE),"")</f>
        <v/>
      </c>
      <c r="I495" s="196"/>
      <c r="J495" s="181" t="str">
        <f>+IFERROR(+VLOOKUP(I495,Medlemsoversigt!A:D,2,FALSE),"")</f>
        <v/>
      </c>
      <c r="K495" s="181" t="str">
        <f>IFERROR(+VLOOKUP(I495,Medlemsoversigt!A:D,3,FALSE),"")</f>
        <v/>
      </c>
      <c r="L495" s="181" t="str">
        <f>IFERROR(IF(+VLOOKUP(I495,Medlemsoversigt!A:H,4,FALSE)=0,"",+VLOOKUP(I495,Medlemsoversigt!A:H,4,FALSE)),"")</f>
        <v/>
      </c>
      <c r="M495" s="279" t="str">
        <f>IFERROR(IF(+VLOOKUP(I495,Medlemsoversigt!A:K,10,FALSE)=0,"",+VLOOKUP(I495,Medlemsoversigt!A:K,10,FALSE)),"")</f>
        <v/>
      </c>
      <c r="N495" s="152"/>
      <c r="O495" s="287"/>
      <c r="P495" s="153"/>
      <c r="Q495" s="152"/>
      <c r="R495" s="286"/>
      <c r="S495" s="153"/>
      <c r="T495" s="152"/>
      <c r="U495" s="274"/>
      <c r="V495" s="282"/>
      <c r="W495" s="152"/>
      <c r="X495" s="286"/>
      <c r="Y495" s="153"/>
      <c r="Z495" s="296"/>
      <c r="AA495" s="274"/>
      <c r="AB495" s="274"/>
      <c r="AC495" s="152"/>
      <c r="AD495" s="286"/>
      <c r="AE495" s="153"/>
      <c r="AF495" s="296"/>
      <c r="AG495" s="286"/>
      <c r="AH495" s="153"/>
      <c r="AI495" s="296"/>
      <c r="AJ495" s="286"/>
      <c r="AK495" s="153"/>
      <c r="AL495" s="282"/>
    </row>
    <row r="496" spans="1:38" x14ac:dyDescent="0.25">
      <c r="A496" s="10" t="str">
        <f t="shared" si="7"/>
        <v/>
      </c>
      <c r="B496" s="127" t="str">
        <f>+IF(A496="1.",+Indsats!$A$1,+IF(A496="2.",+Indsats!$A$2,+IF(A496="3.",+Indsats!$A$3,+IF(A496="4.",+Indsats!$A$4,+IF(A496="5.",+Indsats!$A$5,+IF(A496="6.",+Indsats!$A$6,+IF(A496="7.",+Indsats!$A$7,+IF(A496="8.",+Indsats!$A$8,+IF(A496="9.",+Indsats!$A$9,+IF(A496="10",+Indsats!$A$10,+IF(A496="11",+Indsats!$A$11,+IF(A496="12",+Indsats!$A$12,+IF(A496="13",+Indsats!$A$13,+IF(A496="14",+Indsats!$A$14,"Mangler Aktionsnummer"))))))))))))))</f>
        <v>Mangler Aktionsnummer</v>
      </c>
      <c r="C496" s="56"/>
      <c r="D496" s="131"/>
      <c r="E496" s="133"/>
      <c r="F496" s="133"/>
      <c r="G496" s="133"/>
      <c r="H496" s="147" t="str">
        <f>IFERROR(+VLOOKUP(C496,Indsats!$B$1:$D$29,2,FALSE),"")</f>
        <v/>
      </c>
      <c r="I496" s="196"/>
      <c r="J496" s="181" t="str">
        <f>+IFERROR(+VLOOKUP(I496,Medlemsoversigt!A:D,2,FALSE),"")</f>
        <v/>
      </c>
      <c r="K496" s="181" t="str">
        <f>IFERROR(+VLOOKUP(I496,Medlemsoversigt!A:D,3,FALSE),"")</f>
        <v/>
      </c>
      <c r="L496" s="181" t="str">
        <f>IFERROR(IF(+VLOOKUP(I496,Medlemsoversigt!A:H,4,FALSE)=0,"",+VLOOKUP(I496,Medlemsoversigt!A:H,4,FALSE)),"")</f>
        <v/>
      </c>
      <c r="M496" s="279" t="str">
        <f>IFERROR(IF(+VLOOKUP(I496,Medlemsoversigt!A:K,10,FALSE)=0,"",+VLOOKUP(I496,Medlemsoversigt!A:K,10,FALSE)),"")</f>
        <v/>
      </c>
      <c r="N496" s="154"/>
      <c r="O496" s="286"/>
      <c r="P496" s="146"/>
      <c r="Q496" s="154"/>
      <c r="R496" s="287"/>
      <c r="S496" s="146"/>
      <c r="T496" s="154"/>
      <c r="U496" s="275"/>
      <c r="V496" s="283"/>
      <c r="W496" s="154"/>
      <c r="X496" s="287"/>
      <c r="Y496" s="146"/>
      <c r="Z496" s="297"/>
      <c r="AA496" s="275"/>
      <c r="AB496" s="275"/>
      <c r="AC496" s="154"/>
      <c r="AD496" s="287"/>
      <c r="AE496" s="146"/>
      <c r="AF496" s="297"/>
      <c r="AG496" s="287"/>
      <c r="AH496" s="146"/>
      <c r="AI496" s="297"/>
      <c r="AJ496" s="287"/>
      <c r="AK496" s="146"/>
      <c r="AL496" s="283"/>
    </row>
    <row r="497" spans="1:38" x14ac:dyDescent="0.25">
      <c r="A497" s="10" t="str">
        <f t="shared" si="7"/>
        <v/>
      </c>
      <c r="B497" s="127" t="str">
        <f>+IF(A497="1.",+Indsats!$A$1,+IF(A497="2.",+Indsats!$A$2,+IF(A497="3.",+Indsats!$A$3,+IF(A497="4.",+Indsats!$A$4,+IF(A497="5.",+Indsats!$A$5,+IF(A497="6.",+Indsats!$A$6,+IF(A497="7.",+Indsats!$A$7,+IF(A497="8.",+Indsats!$A$8,+IF(A497="9.",+Indsats!$A$9,+IF(A497="10",+Indsats!$A$10,+IF(A497="11",+Indsats!$A$11,+IF(A497="12",+Indsats!$A$12,+IF(A497="13",+Indsats!$A$13,+IF(A497="14",+Indsats!$A$14,"Mangler Aktionsnummer"))))))))))))))</f>
        <v>Mangler Aktionsnummer</v>
      </c>
      <c r="C497" s="56"/>
      <c r="D497" s="131"/>
      <c r="E497" s="133"/>
      <c r="F497" s="133"/>
      <c r="G497" s="133"/>
      <c r="H497" s="147" t="str">
        <f>IFERROR(+VLOOKUP(C497,Indsats!$B$1:$D$29,2,FALSE),"")</f>
        <v/>
      </c>
      <c r="I497" s="196"/>
      <c r="J497" s="181" t="str">
        <f>+IFERROR(+VLOOKUP(I497,Medlemsoversigt!A:D,2,FALSE),"")</f>
        <v/>
      </c>
      <c r="K497" s="181" t="str">
        <f>IFERROR(+VLOOKUP(I497,Medlemsoversigt!A:D,3,FALSE),"")</f>
        <v/>
      </c>
      <c r="L497" s="181" t="str">
        <f>IFERROR(IF(+VLOOKUP(I497,Medlemsoversigt!A:H,4,FALSE)=0,"",+VLOOKUP(I497,Medlemsoversigt!A:H,4,FALSE)),"")</f>
        <v/>
      </c>
      <c r="M497" s="279" t="str">
        <f>IFERROR(IF(+VLOOKUP(I497,Medlemsoversigt!A:K,10,FALSE)=0,"",+VLOOKUP(I497,Medlemsoversigt!A:K,10,FALSE)),"")</f>
        <v/>
      </c>
      <c r="N497" s="152"/>
      <c r="O497" s="287"/>
      <c r="P497" s="153"/>
      <c r="Q497" s="152"/>
      <c r="R497" s="286"/>
      <c r="S497" s="153"/>
      <c r="T497" s="152"/>
      <c r="U497" s="274"/>
      <c r="V497" s="282"/>
      <c r="W497" s="152"/>
      <c r="X497" s="286"/>
      <c r="Y497" s="153"/>
      <c r="Z497" s="296"/>
      <c r="AA497" s="274"/>
      <c r="AB497" s="274"/>
      <c r="AC497" s="152"/>
      <c r="AD497" s="286"/>
      <c r="AE497" s="153"/>
      <c r="AF497" s="296"/>
      <c r="AG497" s="286"/>
      <c r="AH497" s="153"/>
      <c r="AI497" s="296"/>
      <c r="AJ497" s="286"/>
      <c r="AK497" s="153"/>
      <c r="AL497" s="282"/>
    </row>
    <row r="498" spans="1:38" x14ac:dyDescent="0.25">
      <c r="A498" s="10" t="str">
        <f t="shared" si="7"/>
        <v/>
      </c>
      <c r="B498" s="127" t="str">
        <f>+IF(A498="1.",+Indsats!$A$1,+IF(A498="2.",+Indsats!$A$2,+IF(A498="3.",+Indsats!$A$3,+IF(A498="4.",+Indsats!$A$4,+IF(A498="5.",+Indsats!$A$5,+IF(A498="6.",+Indsats!$A$6,+IF(A498="7.",+Indsats!$A$7,+IF(A498="8.",+Indsats!$A$8,+IF(A498="9.",+Indsats!$A$9,+IF(A498="10",+Indsats!$A$10,+IF(A498="11",+Indsats!$A$11,+IF(A498="12",+Indsats!$A$12,+IF(A498="13",+Indsats!$A$13,+IF(A498="14",+Indsats!$A$14,"Mangler Aktionsnummer"))))))))))))))</f>
        <v>Mangler Aktionsnummer</v>
      </c>
      <c r="C498" s="56"/>
      <c r="D498" s="131"/>
      <c r="E498" s="133"/>
      <c r="F498" s="133"/>
      <c r="G498" s="133"/>
      <c r="H498" s="147" t="str">
        <f>IFERROR(+VLOOKUP(C498,Indsats!$B$1:$D$29,2,FALSE),"")</f>
        <v/>
      </c>
      <c r="I498" s="196"/>
      <c r="J498" s="181" t="str">
        <f>+IFERROR(+VLOOKUP(I498,Medlemsoversigt!A:D,2,FALSE),"")</f>
        <v/>
      </c>
      <c r="K498" s="181" t="str">
        <f>IFERROR(+VLOOKUP(I498,Medlemsoversigt!A:D,3,FALSE),"")</f>
        <v/>
      </c>
      <c r="L498" s="181" t="str">
        <f>IFERROR(IF(+VLOOKUP(I498,Medlemsoversigt!A:H,4,FALSE)=0,"",+VLOOKUP(I498,Medlemsoversigt!A:H,4,FALSE)),"")</f>
        <v/>
      </c>
      <c r="M498" s="279" t="str">
        <f>IFERROR(IF(+VLOOKUP(I498,Medlemsoversigt!A:K,10,FALSE)=0,"",+VLOOKUP(I498,Medlemsoversigt!A:K,10,FALSE)),"")</f>
        <v/>
      </c>
      <c r="N498" s="154"/>
      <c r="O498" s="286"/>
      <c r="P498" s="146"/>
      <c r="Q498" s="154"/>
      <c r="R498" s="287"/>
      <c r="S498" s="146"/>
      <c r="T498" s="154"/>
      <c r="U498" s="275"/>
      <c r="V498" s="283"/>
      <c r="W498" s="154"/>
      <c r="X498" s="287"/>
      <c r="Y498" s="146"/>
      <c r="Z498" s="297"/>
      <c r="AA498" s="275"/>
      <c r="AB498" s="275"/>
      <c r="AC498" s="154"/>
      <c r="AD498" s="287"/>
      <c r="AE498" s="146"/>
      <c r="AF498" s="297"/>
      <c r="AG498" s="287"/>
      <c r="AH498" s="146"/>
      <c r="AI498" s="297"/>
      <c r="AJ498" s="287"/>
      <c r="AK498" s="146"/>
      <c r="AL498" s="283"/>
    </row>
    <row r="499" spans="1:38" s="42" customFormat="1" x14ac:dyDescent="0.25">
      <c r="A499" s="10" t="str">
        <f t="shared" si="7"/>
        <v/>
      </c>
      <c r="B499" s="127" t="str">
        <f>+IF(A499="1.",+Indsats!$A$1,+IF(A499="2.",+Indsats!$A$2,+IF(A499="3.",+Indsats!$A$3,+IF(A499="4.",+Indsats!$A$4,+IF(A499="5.",+Indsats!$A$5,+IF(A499="6.",+Indsats!$A$6,+IF(A499="7.",+Indsats!$A$7,+IF(A499="8.",+Indsats!$A$8,+IF(A499="9.",+Indsats!$A$9,+IF(A499="10",+Indsats!$A$10,+IF(A499="11",+Indsats!$A$11,+IF(A499="12",+Indsats!$A$12,+IF(A499="13",+Indsats!$A$13,+IF(A499="14",+Indsats!$A$14,"Mangler Aktionsnummer"))))))))))))))</f>
        <v>Mangler Aktionsnummer</v>
      </c>
      <c r="C499" s="54"/>
      <c r="D499" s="131"/>
      <c r="E499" s="3"/>
      <c r="F499" s="3"/>
      <c r="G499" s="3"/>
      <c r="H499" s="147" t="str">
        <f>IFERROR(+VLOOKUP(C499,Indsats!$B$1:$D$29,2,FALSE),"")</f>
        <v/>
      </c>
      <c r="I499" s="196"/>
      <c r="J499" s="181" t="str">
        <f>+IFERROR(+VLOOKUP(I499,Medlemsoversigt!A:D,2,FALSE),"")</f>
        <v/>
      </c>
      <c r="K499" s="181" t="str">
        <f>IFERROR(+VLOOKUP(I499,Medlemsoversigt!A:D,3,FALSE),"")</f>
        <v/>
      </c>
      <c r="L499" s="181" t="str">
        <f>IFERROR(IF(+VLOOKUP(I499,Medlemsoversigt!A:H,4,FALSE)=0,"",+VLOOKUP(I499,Medlemsoversigt!A:H,4,FALSE)),"")</f>
        <v/>
      </c>
      <c r="M499" s="279" t="str">
        <f>IFERROR(IF(+VLOOKUP(I499,Medlemsoversigt!A:K,10,FALSE)=0,"",+VLOOKUP(I499,Medlemsoversigt!A:K,10,FALSE)),"")</f>
        <v/>
      </c>
      <c r="N499" s="152"/>
      <c r="O499" s="287"/>
      <c r="P499" s="153"/>
      <c r="Q499" s="152"/>
      <c r="R499" s="286"/>
      <c r="S499" s="153"/>
      <c r="T499" s="152"/>
      <c r="U499" s="274"/>
      <c r="V499" s="282"/>
      <c r="W499" s="152"/>
      <c r="X499" s="286"/>
      <c r="Y499" s="153"/>
      <c r="Z499" s="296"/>
      <c r="AA499" s="274"/>
      <c r="AB499" s="274"/>
      <c r="AC499" s="152"/>
      <c r="AD499" s="286"/>
      <c r="AE499" s="153"/>
      <c r="AF499" s="296"/>
      <c r="AG499" s="286"/>
      <c r="AH499" s="153"/>
      <c r="AI499" s="296"/>
      <c r="AJ499" s="286"/>
      <c r="AK499" s="153"/>
      <c r="AL499" s="282"/>
    </row>
    <row r="500" spans="1:38" s="42" customFormat="1" x14ac:dyDescent="0.25">
      <c r="A500" s="10" t="str">
        <f t="shared" si="7"/>
        <v/>
      </c>
      <c r="B500" s="127" t="str">
        <f>+IF(A500="1.",+Indsats!$A$1,+IF(A500="2.",+Indsats!$A$2,+IF(A500="3.",+Indsats!$A$3,+IF(A500="4.",+Indsats!$A$4,+IF(A500="5.",+Indsats!$A$5,+IF(A500="6.",+Indsats!$A$6,+IF(A500="7.",+Indsats!$A$7,+IF(A500="8.",+Indsats!$A$8,+IF(A500="9.",+Indsats!$A$9,+IF(A500="10",+Indsats!$A$10,+IF(A500="11",+Indsats!$A$11,+IF(A500="12",+Indsats!$A$12,+IF(A500="13",+Indsats!$A$13,+IF(A500="14",+Indsats!$A$14,"Mangler Aktionsnummer"))))))))))))))</f>
        <v>Mangler Aktionsnummer</v>
      </c>
      <c r="C500" s="54"/>
      <c r="D500" s="131"/>
      <c r="E500" s="3"/>
      <c r="F500" s="3"/>
      <c r="G500" s="3"/>
      <c r="H500" s="147" t="str">
        <f>IFERROR(+VLOOKUP(C500,Indsats!$B$1:$D$29,2,FALSE),"")</f>
        <v/>
      </c>
      <c r="I500" s="196"/>
      <c r="J500" s="181" t="str">
        <f>+IFERROR(+VLOOKUP(I500,Medlemsoversigt!A:D,2,FALSE),"")</f>
        <v/>
      </c>
      <c r="K500" s="181" t="str">
        <f>IFERROR(+VLOOKUP(I500,Medlemsoversigt!A:D,3,FALSE),"")</f>
        <v/>
      </c>
      <c r="L500" s="181" t="str">
        <f>IFERROR(IF(+VLOOKUP(I500,Medlemsoversigt!A:H,4,FALSE)=0,"",+VLOOKUP(I500,Medlemsoversigt!A:H,4,FALSE)),"")</f>
        <v/>
      </c>
      <c r="M500" s="279" t="str">
        <f>IFERROR(IF(+VLOOKUP(I500,Medlemsoversigt!A:K,10,FALSE)=0,"",+VLOOKUP(I500,Medlemsoversigt!A:K,10,FALSE)),"")</f>
        <v/>
      </c>
      <c r="N500" s="154"/>
      <c r="O500" s="286"/>
      <c r="P500" s="146"/>
      <c r="Q500" s="154"/>
      <c r="R500" s="287"/>
      <c r="S500" s="146"/>
      <c r="T500" s="154"/>
      <c r="U500" s="275"/>
      <c r="V500" s="283"/>
      <c r="W500" s="154"/>
      <c r="X500" s="287"/>
      <c r="Y500" s="146"/>
      <c r="Z500" s="297"/>
      <c r="AA500" s="275"/>
      <c r="AB500" s="275"/>
      <c r="AC500" s="154"/>
      <c r="AD500" s="287"/>
      <c r="AE500" s="146"/>
      <c r="AF500" s="297"/>
      <c r="AG500" s="287"/>
      <c r="AH500" s="146"/>
      <c r="AI500" s="297"/>
      <c r="AJ500" s="287"/>
      <c r="AK500" s="146"/>
      <c r="AL500" s="283"/>
    </row>
    <row r="501" spans="1:38" s="42" customFormat="1" x14ac:dyDescent="0.25">
      <c r="A501" s="10" t="str">
        <f t="shared" si="7"/>
        <v/>
      </c>
      <c r="B501" s="127" t="str">
        <f>+IF(A501="1.",+Indsats!$A$1,+IF(A501="2.",+Indsats!$A$2,+IF(A501="3.",+Indsats!$A$3,+IF(A501="4.",+Indsats!$A$4,+IF(A501="5.",+Indsats!$A$5,+IF(A501="6.",+Indsats!$A$6,+IF(A501="7.",+Indsats!$A$7,+IF(A501="8.",+Indsats!$A$8,+IF(A501="9.",+Indsats!$A$9,+IF(A501="10",+Indsats!$A$10,+IF(A501="11",+Indsats!$A$11,+IF(A501="12",+Indsats!$A$12,+IF(A501="13",+Indsats!$A$13,+IF(A501="14",+Indsats!$A$14,"Mangler Aktionsnummer"))))))))))))))</f>
        <v>Mangler Aktionsnummer</v>
      </c>
      <c r="C501" s="54"/>
      <c r="D501" s="131"/>
      <c r="E501" s="3"/>
      <c r="F501" s="3"/>
      <c r="G501" s="3"/>
      <c r="H501" s="147" t="str">
        <f>IFERROR(+VLOOKUP(C501,Indsats!$B$1:$D$29,2,FALSE),"")</f>
        <v/>
      </c>
      <c r="I501" s="196"/>
      <c r="J501" s="181" t="str">
        <f>+IFERROR(+VLOOKUP(I501,Medlemsoversigt!A:D,2,FALSE),"")</f>
        <v/>
      </c>
      <c r="K501" s="181" t="str">
        <f>IFERROR(+VLOOKUP(I501,Medlemsoversigt!A:D,3,FALSE),"")</f>
        <v/>
      </c>
      <c r="L501" s="181" t="str">
        <f>IFERROR(IF(+VLOOKUP(I501,Medlemsoversigt!A:H,4,FALSE)=0,"",+VLOOKUP(I501,Medlemsoversigt!A:H,4,FALSE)),"")</f>
        <v/>
      </c>
      <c r="M501" s="279" t="str">
        <f>IFERROR(IF(+VLOOKUP(I501,Medlemsoversigt!A:K,10,FALSE)=0,"",+VLOOKUP(I501,Medlemsoversigt!A:K,10,FALSE)),"")</f>
        <v/>
      </c>
      <c r="N501" s="152"/>
      <c r="O501" s="287"/>
      <c r="P501" s="153"/>
      <c r="Q501" s="152"/>
      <c r="R501" s="286"/>
      <c r="S501" s="153"/>
      <c r="T501" s="152"/>
      <c r="U501" s="274"/>
      <c r="V501" s="282"/>
      <c r="W501" s="152"/>
      <c r="X501" s="286"/>
      <c r="Y501" s="153"/>
      <c r="Z501" s="296"/>
      <c r="AA501" s="274"/>
      <c r="AB501" s="274"/>
      <c r="AC501" s="152"/>
      <c r="AD501" s="286"/>
      <c r="AE501" s="153"/>
      <c r="AF501" s="296"/>
      <c r="AG501" s="286"/>
      <c r="AH501" s="153"/>
      <c r="AI501" s="296"/>
      <c r="AJ501" s="286"/>
      <c r="AK501" s="153"/>
      <c r="AL501" s="282"/>
    </row>
    <row r="502" spans="1:38" s="42" customFormat="1" x14ac:dyDescent="0.25">
      <c r="A502" s="10" t="str">
        <f t="shared" si="7"/>
        <v/>
      </c>
      <c r="B502" s="127" t="str">
        <f>+IF(A502="1.",+Indsats!$A$1,+IF(A502="2.",+Indsats!$A$2,+IF(A502="3.",+Indsats!$A$3,+IF(A502="4.",+Indsats!$A$4,+IF(A502="5.",+Indsats!$A$5,+IF(A502="6.",+Indsats!$A$6,+IF(A502="7.",+Indsats!$A$7,+IF(A502="8.",+Indsats!$A$8,+IF(A502="9.",+Indsats!$A$9,+IF(A502="10",+Indsats!$A$10,+IF(A502="11",+Indsats!$A$11,+IF(A502="12",+Indsats!$A$12,+IF(A502="13",+Indsats!$A$13,+IF(A502="14",+Indsats!$A$14,"Mangler Aktionsnummer"))))))))))))))</f>
        <v>Mangler Aktionsnummer</v>
      </c>
      <c r="C502" s="54"/>
      <c r="D502" s="131"/>
      <c r="E502" s="3"/>
      <c r="F502" s="3"/>
      <c r="G502" s="3"/>
      <c r="H502" s="147" t="str">
        <f>IFERROR(+VLOOKUP(C502,Indsats!$B$1:$D$29,2,FALSE),"")</f>
        <v/>
      </c>
      <c r="I502" s="196"/>
      <c r="J502" s="181" t="str">
        <f>+IFERROR(+VLOOKUP(I502,Medlemsoversigt!A:D,2,FALSE),"")</f>
        <v/>
      </c>
      <c r="K502" s="181" t="str">
        <f>IFERROR(+VLOOKUP(I502,Medlemsoversigt!A:D,3,FALSE),"")</f>
        <v/>
      </c>
      <c r="L502" s="181" t="str">
        <f>IFERROR(IF(+VLOOKUP(I502,Medlemsoversigt!A:H,4,FALSE)=0,"",+VLOOKUP(I502,Medlemsoversigt!A:H,4,FALSE)),"")</f>
        <v/>
      </c>
      <c r="M502" s="279" t="str">
        <f>IFERROR(IF(+VLOOKUP(I502,Medlemsoversigt!A:K,10,FALSE)=0,"",+VLOOKUP(I502,Medlemsoversigt!A:K,10,FALSE)),"")</f>
        <v/>
      </c>
      <c r="N502" s="154"/>
      <c r="O502" s="286"/>
      <c r="P502" s="146"/>
      <c r="Q502" s="154"/>
      <c r="R502" s="287"/>
      <c r="S502" s="146"/>
      <c r="T502" s="154"/>
      <c r="U502" s="275"/>
      <c r="V502" s="283"/>
      <c r="W502" s="154"/>
      <c r="X502" s="287"/>
      <c r="Y502" s="146"/>
      <c r="Z502" s="297"/>
      <c r="AA502" s="275"/>
      <c r="AB502" s="275"/>
      <c r="AC502" s="154"/>
      <c r="AD502" s="287"/>
      <c r="AE502" s="146"/>
      <c r="AF502" s="297"/>
      <c r="AG502" s="287"/>
      <c r="AH502" s="146"/>
      <c r="AI502" s="297"/>
      <c r="AJ502" s="287"/>
      <c r="AK502" s="146"/>
      <c r="AL502" s="283"/>
    </row>
    <row r="503" spans="1:38" s="42" customFormat="1" x14ac:dyDescent="0.25">
      <c r="A503" s="10" t="str">
        <f t="shared" si="7"/>
        <v/>
      </c>
      <c r="B503" s="127" t="str">
        <f>+IF(A503="1.",+Indsats!$A$1,+IF(A503="2.",+Indsats!$A$2,+IF(A503="3.",+Indsats!$A$3,+IF(A503="4.",+Indsats!$A$4,+IF(A503="5.",+Indsats!$A$5,+IF(A503="6.",+Indsats!$A$6,+IF(A503="7.",+Indsats!$A$7,+IF(A503="8.",+Indsats!$A$8,+IF(A503="9.",+Indsats!$A$9,+IF(A503="10",+Indsats!$A$10,+IF(A503="11",+Indsats!$A$11,+IF(A503="12",+Indsats!$A$12,+IF(A503="13",+Indsats!$A$13,+IF(A503="14",+Indsats!$A$14,"Mangler Aktionsnummer"))))))))))))))</f>
        <v>Mangler Aktionsnummer</v>
      </c>
      <c r="C503" s="54"/>
      <c r="D503" s="131"/>
      <c r="E503" s="3"/>
      <c r="F503" s="3"/>
      <c r="G503" s="3"/>
      <c r="H503" s="147" t="str">
        <f>IFERROR(+VLOOKUP(C503,Indsats!$B$1:$D$29,2,FALSE),"")</f>
        <v/>
      </c>
      <c r="I503" s="196"/>
      <c r="J503" s="181" t="str">
        <f>+IFERROR(+VLOOKUP(I503,Medlemsoversigt!A:D,2,FALSE),"")</f>
        <v/>
      </c>
      <c r="K503" s="181" t="str">
        <f>IFERROR(+VLOOKUP(I503,Medlemsoversigt!A:D,3,FALSE),"")</f>
        <v/>
      </c>
      <c r="L503" s="181" t="str">
        <f>IFERROR(IF(+VLOOKUP(I503,Medlemsoversigt!A:H,4,FALSE)=0,"",+VLOOKUP(I503,Medlemsoversigt!A:H,4,FALSE)),"")</f>
        <v/>
      </c>
      <c r="M503" s="279" t="str">
        <f>IFERROR(IF(+VLOOKUP(I503,Medlemsoversigt!A:K,10,FALSE)=0,"",+VLOOKUP(I503,Medlemsoversigt!A:K,10,FALSE)),"")</f>
        <v/>
      </c>
      <c r="N503" s="152"/>
      <c r="O503" s="287"/>
      <c r="P503" s="153"/>
      <c r="Q503" s="152"/>
      <c r="R503" s="286"/>
      <c r="S503" s="153"/>
      <c r="T503" s="152"/>
      <c r="U503" s="274"/>
      <c r="V503" s="282"/>
      <c r="W503" s="152"/>
      <c r="X503" s="286"/>
      <c r="Y503" s="153"/>
      <c r="Z503" s="296"/>
      <c r="AA503" s="274"/>
      <c r="AB503" s="274"/>
      <c r="AC503" s="152"/>
      <c r="AD503" s="286"/>
      <c r="AE503" s="153"/>
      <c r="AF503" s="296"/>
      <c r="AG503" s="286"/>
      <c r="AH503" s="153"/>
      <c r="AI503" s="296"/>
      <c r="AJ503" s="286"/>
      <c r="AK503" s="153"/>
      <c r="AL503" s="282"/>
    </row>
    <row r="504" spans="1:38" s="42" customFormat="1" x14ac:dyDescent="0.25">
      <c r="A504" s="10" t="str">
        <f t="shared" si="7"/>
        <v/>
      </c>
      <c r="B504" s="127" t="str">
        <f>+IF(A504="1.",+Indsats!$A$1,+IF(A504="2.",+Indsats!$A$2,+IF(A504="3.",+Indsats!$A$3,+IF(A504="4.",+Indsats!$A$4,+IF(A504="5.",+Indsats!$A$5,+IF(A504="6.",+Indsats!$A$6,+IF(A504="7.",+Indsats!$A$7,+IF(A504="8.",+Indsats!$A$8,+IF(A504="9.",+Indsats!$A$9,+IF(A504="10",+Indsats!$A$10,+IF(A504="11",+Indsats!$A$11,+IF(A504="12",+Indsats!$A$12,+IF(A504="13",+Indsats!$A$13,+IF(A504="14",+Indsats!$A$14,"Mangler Aktionsnummer"))))))))))))))</f>
        <v>Mangler Aktionsnummer</v>
      </c>
      <c r="C504" s="54"/>
      <c r="D504" s="131"/>
      <c r="E504" s="3"/>
      <c r="F504" s="3"/>
      <c r="G504" s="3"/>
      <c r="H504" s="147" t="str">
        <f>IFERROR(+VLOOKUP(C504,Indsats!$B$1:$D$29,2,FALSE),"")</f>
        <v/>
      </c>
      <c r="I504" s="196"/>
      <c r="J504" s="181" t="str">
        <f>+IFERROR(+VLOOKUP(I504,Medlemsoversigt!A:D,2,FALSE),"")</f>
        <v/>
      </c>
      <c r="K504" s="181" t="str">
        <f>IFERROR(+VLOOKUP(I504,Medlemsoversigt!A:D,3,FALSE),"")</f>
        <v/>
      </c>
      <c r="L504" s="181" t="str">
        <f>IFERROR(IF(+VLOOKUP(I504,Medlemsoversigt!A:H,4,FALSE)=0,"",+VLOOKUP(I504,Medlemsoversigt!A:H,4,FALSE)),"")</f>
        <v/>
      </c>
      <c r="M504" s="279" t="str">
        <f>IFERROR(IF(+VLOOKUP(I504,Medlemsoversigt!A:K,10,FALSE)=0,"",+VLOOKUP(I504,Medlemsoversigt!A:K,10,FALSE)),"")</f>
        <v/>
      </c>
      <c r="N504" s="154"/>
      <c r="O504" s="286"/>
      <c r="P504" s="146"/>
      <c r="Q504" s="154"/>
      <c r="R504" s="287"/>
      <c r="S504" s="146"/>
      <c r="T504" s="154"/>
      <c r="U504" s="275"/>
      <c r="V504" s="283"/>
      <c r="W504" s="154"/>
      <c r="X504" s="287"/>
      <c r="Y504" s="146"/>
      <c r="Z504" s="297"/>
      <c r="AA504" s="275"/>
      <c r="AB504" s="275"/>
      <c r="AC504" s="154"/>
      <c r="AD504" s="287"/>
      <c r="AE504" s="146"/>
      <c r="AF504" s="297"/>
      <c r="AG504" s="287"/>
      <c r="AH504" s="146"/>
      <c r="AI504" s="297"/>
      <c r="AJ504" s="287"/>
      <c r="AK504" s="146"/>
      <c r="AL504" s="283"/>
    </row>
    <row r="505" spans="1:38" s="42" customFormat="1" x14ac:dyDescent="0.25">
      <c r="A505" s="10" t="str">
        <f t="shared" si="7"/>
        <v/>
      </c>
      <c r="B505" s="127" t="str">
        <f>+IF(A505="1.",+Indsats!$A$1,+IF(A505="2.",+Indsats!$A$2,+IF(A505="3.",+Indsats!$A$3,+IF(A505="4.",+Indsats!$A$4,+IF(A505="5.",+Indsats!$A$5,+IF(A505="6.",+Indsats!$A$6,+IF(A505="7.",+Indsats!$A$7,+IF(A505="8.",+Indsats!$A$8,+IF(A505="9.",+Indsats!$A$9,+IF(A505="10",+Indsats!$A$10,+IF(A505="11",+Indsats!$A$11,+IF(A505="12",+Indsats!$A$12,+IF(A505="13",+Indsats!$A$13,+IF(A505="14",+Indsats!$A$14,"Mangler Aktionsnummer"))))))))))))))</f>
        <v>Mangler Aktionsnummer</v>
      </c>
      <c r="C505" s="54"/>
      <c r="D505" s="131"/>
      <c r="E505" s="3"/>
      <c r="F505" s="3"/>
      <c r="G505" s="3"/>
      <c r="H505" s="147" t="str">
        <f>IFERROR(+VLOOKUP(C505,Indsats!$B$1:$D$29,2,FALSE),"")</f>
        <v/>
      </c>
      <c r="I505" s="196"/>
      <c r="J505" s="181" t="str">
        <f>+IFERROR(+VLOOKUP(I505,Medlemsoversigt!A:D,2,FALSE),"")</f>
        <v/>
      </c>
      <c r="K505" s="181" t="str">
        <f>IFERROR(+VLOOKUP(I505,Medlemsoversigt!A:D,3,FALSE),"")</f>
        <v/>
      </c>
      <c r="L505" s="181" t="str">
        <f>IFERROR(IF(+VLOOKUP(I505,Medlemsoversigt!A:H,4,FALSE)=0,"",+VLOOKUP(I505,Medlemsoversigt!A:H,4,FALSE)),"")</f>
        <v/>
      </c>
      <c r="M505" s="279" t="str">
        <f>IFERROR(IF(+VLOOKUP(I505,Medlemsoversigt!A:K,10,FALSE)=0,"",+VLOOKUP(I505,Medlemsoversigt!A:K,10,FALSE)),"")</f>
        <v/>
      </c>
      <c r="N505" s="152"/>
      <c r="O505" s="287"/>
      <c r="P505" s="153"/>
      <c r="Q505" s="152"/>
      <c r="R505" s="286"/>
      <c r="S505" s="153"/>
      <c r="T505" s="152"/>
      <c r="U505" s="274"/>
      <c r="V505" s="282"/>
      <c r="W505" s="152"/>
      <c r="X505" s="286"/>
      <c r="Y505" s="153"/>
      <c r="Z505" s="296"/>
      <c r="AA505" s="274"/>
      <c r="AB505" s="274"/>
      <c r="AC505" s="152"/>
      <c r="AD505" s="286"/>
      <c r="AE505" s="153"/>
      <c r="AF505" s="296"/>
      <c r="AG505" s="286"/>
      <c r="AH505" s="153"/>
      <c r="AI505" s="296"/>
      <c r="AJ505" s="286"/>
      <c r="AK505" s="153"/>
      <c r="AL505" s="282"/>
    </row>
    <row r="506" spans="1:38" s="42" customFormat="1" x14ac:dyDescent="0.25">
      <c r="A506" s="10" t="str">
        <f t="shared" si="7"/>
        <v/>
      </c>
      <c r="B506" s="127" t="str">
        <f>+IF(A506="1.",+Indsats!$A$1,+IF(A506="2.",+Indsats!$A$2,+IF(A506="3.",+Indsats!$A$3,+IF(A506="4.",+Indsats!$A$4,+IF(A506="5.",+Indsats!$A$5,+IF(A506="6.",+Indsats!$A$6,+IF(A506="7.",+Indsats!$A$7,+IF(A506="8.",+Indsats!$A$8,+IF(A506="9.",+Indsats!$A$9,+IF(A506="10",+Indsats!$A$10,+IF(A506="11",+Indsats!$A$11,+IF(A506="12",+Indsats!$A$12,+IF(A506="13",+Indsats!$A$13,+IF(A506="14",+Indsats!$A$14,"Mangler Aktionsnummer"))))))))))))))</f>
        <v>Mangler Aktionsnummer</v>
      </c>
      <c r="C506" s="54"/>
      <c r="D506" s="131"/>
      <c r="E506" s="3"/>
      <c r="F506" s="3"/>
      <c r="G506" s="3"/>
      <c r="H506" s="147" t="str">
        <f>IFERROR(+VLOOKUP(C506,Indsats!$B$1:$D$29,2,FALSE),"")</f>
        <v/>
      </c>
      <c r="I506" s="196"/>
      <c r="J506" s="181" t="str">
        <f>+IFERROR(+VLOOKUP(I506,Medlemsoversigt!A:D,2,FALSE),"")</f>
        <v/>
      </c>
      <c r="K506" s="181" t="str">
        <f>IFERROR(+VLOOKUP(I506,Medlemsoversigt!A:D,3,FALSE),"")</f>
        <v/>
      </c>
      <c r="L506" s="181" t="str">
        <f>IFERROR(IF(+VLOOKUP(I506,Medlemsoversigt!A:H,4,FALSE)=0,"",+VLOOKUP(I506,Medlemsoversigt!A:H,4,FALSE)),"")</f>
        <v/>
      </c>
      <c r="M506" s="279" t="str">
        <f>IFERROR(IF(+VLOOKUP(I506,Medlemsoversigt!A:K,10,FALSE)=0,"",+VLOOKUP(I506,Medlemsoversigt!A:K,10,FALSE)),"")</f>
        <v/>
      </c>
      <c r="N506" s="154"/>
      <c r="O506" s="286"/>
      <c r="P506" s="146"/>
      <c r="Q506" s="154"/>
      <c r="R506" s="287"/>
      <c r="S506" s="146"/>
      <c r="T506" s="154"/>
      <c r="U506" s="275"/>
      <c r="V506" s="283"/>
      <c r="W506" s="154"/>
      <c r="X506" s="287"/>
      <c r="Y506" s="146"/>
      <c r="Z506" s="297"/>
      <c r="AA506" s="275"/>
      <c r="AB506" s="275"/>
      <c r="AC506" s="154"/>
      <c r="AD506" s="287"/>
      <c r="AE506" s="146"/>
      <c r="AF506" s="297"/>
      <c r="AG506" s="287"/>
      <c r="AH506" s="146"/>
      <c r="AI506" s="297"/>
      <c r="AJ506" s="287"/>
      <c r="AK506" s="146"/>
      <c r="AL506" s="283"/>
    </row>
    <row r="507" spans="1:38" s="42" customFormat="1" x14ac:dyDescent="0.25">
      <c r="A507" s="10" t="str">
        <f t="shared" si="7"/>
        <v/>
      </c>
      <c r="B507" s="127" t="str">
        <f>+IF(A507="1.",+Indsats!$A$1,+IF(A507="2.",+Indsats!$A$2,+IF(A507="3.",+Indsats!$A$3,+IF(A507="4.",+Indsats!$A$4,+IF(A507="5.",+Indsats!$A$5,+IF(A507="6.",+Indsats!$A$6,+IF(A507="7.",+Indsats!$A$7,+IF(A507="8.",+Indsats!$A$8,+IF(A507="9.",+Indsats!$A$9,+IF(A507="10",+Indsats!$A$10,+IF(A507="11",+Indsats!$A$11,+IF(A507="12",+Indsats!$A$12,+IF(A507="13",+Indsats!$A$13,+IF(A507="14",+Indsats!$A$14,"Mangler Aktionsnummer"))))))))))))))</f>
        <v>Mangler Aktionsnummer</v>
      </c>
      <c r="C507" s="54"/>
      <c r="D507" s="131"/>
      <c r="E507" s="3"/>
      <c r="F507" s="3"/>
      <c r="G507" s="3"/>
      <c r="H507" s="147" t="str">
        <f>IFERROR(+VLOOKUP(C507,Indsats!$B$1:$D$29,2,FALSE),"")</f>
        <v/>
      </c>
      <c r="I507" s="196"/>
      <c r="J507" s="181" t="str">
        <f>+IFERROR(+VLOOKUP(I507,Medlemsoversigt!A:D,2,FALSE),"")</f>
        <v/>
      </c>
      <c r="K507" s="181" t="str">
        <f>IFERROR(+VLOOKUP(I507,Medlemsoversigt!A:D,3,FALSE),"")</f>
        <v/>
      </c>
      <c r="L507" s="181" t="str">
        <f>IFERROR(IF(+VLOOKUP(I507,Medlemsoversigt!A:H,4,FALSE)=0,"",+VLOOKUP(I507,Medlemsoversigt!A:H,4,FALSE)),"")</f>
        <v/>
      </c>
      <c r="M507" s="279" t="str">
        <f>IFERROR(IF(+VLOOKUP(I507,Medlemsoversigt!A:K,10,FALSE)=0,"",+VLOOKUP(I507,Medlemsoversigt!A:K,10,FALSE)),"")</f>
        <v/>
      </c>
      <c r="N507" s="152"/>
      <c r="O507" s="287"/>
      <c r="P507" s="153"/>
      <c r="Q507" s="152"/>
      <c r="R507" s="286"/>
      <c r="S507" s="153"/>
      <c r="T507" s="152"/>
      <c r="U507" s="274"/>
      <c r="V507" s="282"/>
      <c r="W507" s="152"/>
      <c r="X507" s="286"/>
      <c r="Y507" s="153"/>
      <c r="Z507" s="296"/>
      <c r="AA507" s="274"/>
      <c r="AB507" s="274"/>
      <c r="AC507" s="152"/>
      <c r="AD507" s="286"/>
      <c r="AE507" s="153"/>
      <c r="AF507" s="296"/>
      <c r="AG507" s="286"/>
      <c r="AH507" s="153"/>
      <c r="AI507" s="296"/>
      <c r="AJ507" s="286"/>
      <c r="AK507" s="153"/>
      <c r="AL507" s="282"/>
    </row>
    <row r="508" spans="1:38" s="42" customFormat="1" x14ac:dyDescent="0.25">
      <c r="A508" s="10" t="str">
        <f t="shared" si="7"/>
        <v/>
      </c>
      <c r="B508" s="127" t="str">
        <f>+IF(A508="1.",+Indsats!$A$1,+IF(A508="2.",+Indsats!$A$2,+IF(A508="3.",+Indsats!$A$3,+IF(A508="4.",+Indsats!$A$4,+IF(A508="5.",+Indsats!$A$5,+IF(A508="6.",+Indsats!$A$6,+IF(A508="7.",+Indsats!$A$7,+IF(A508="8.",+Indsats!$A$8,+IF(A508="9.",+Indsats!$A$9,+IF(A508="10",+Indsats!$A$10,+IF(A508="11",+Indsats!$A$11,+IF(A508="12",+Indsats!$A$12,+IF(A508="13",+Indsats!$A$13,+IF(A508="14",+Indsats!$A$14,"Mangler Aktionsnummer"))))))))))))))</f>
        <v>Mangler Aktionsnummer</v>
      </c>
      <c r="C508" s="54"/>
      <c r="D508" s="131"/>
      <c r="E508" s="3"/>
      <c r="F508" s="3"/>
      <c r="G508" s="3"/>
      <c r="H508" s="147" t="str">
        <f>IFERROR(+VLOOKUP(C508,Indsats!$B$1:$D$29,2,FALSE),"")</f>
        <v/>
      </c>
      <c r="I508" s="196"/>
      <c r="J508" s="181" t="str">
        <f>+IFERROR(+VLOOKUP(I508,Medlemsoversigt!A:D,2,FALSE),"")</f>
        <v/>
      </c>
      <c r="K508" s="181" t="str">
        <f>IFERROR(+VLOOKUP(I508,Medlemsoversigt!A:D,3,FALSE),"")</f>
        <v/>
      </c>
      <c r="L508" s="181" t="str">
        <f>IFERROR(IF(+VLOOKUP(I508,Medlemsoversigt!A:H,4,FALSE)=0,"",+VLOOKUP(I508,Medlemsoversigt!A:H,4,FALSE)),"")</f>
        <v/>
      </c>
      <c r="M508" s="279" t="str">
        <f>IFERROR(IF(+VLOOKUP(I508,Medlemsoversigt!A:K,10,FALSE)=0,"",+VLOOKUP(I508,Medlemsoversigt!A:K,10,FALSE)),"")</f>
        <v/>
      </c>
      <c r="N508" s="154"/>
      <c r="O508" s="286"/>
      <c r="P508" s="146"/>
      <c r="Q508" s="154"/>
      <c r="R508" s="287"/>
      <c r="S508" s="146"/>
      <c r="T508" s="154"/>
      <c r="U508" s="275"/>
      <c r="V508" s="283"/>
      <c r="W508" s="154"/>
      <c r="X508" s="287"/>
      <c r="Y508" s="146"/>
      <c r="Z508" s="297"/>
      <c r="AA508" s="275"/>
      <c r="AB508" s="275"/>
      <c r="AC508" s="154"/>
      <c r="AD508" s="287"/>
      <c r="AE508" s="146"/>
      <c r="AF508" s="297"/>
      <c r="AG508" s="287"/>
      <c r="AH508" s="146"/>
      <c r="AI508" s="297"/>
      <c r="AJ508" s="287"/>
      <c r="AK508" s="146"/>
      <c r="AL508" s="283"/>
    </row>
    <row r="509" spans="1:38" s="42" customFormat="1" x14ac:dyDescent="0.25">
      <c r="A509" s="10" t="str">
        <f t="shared" si="7"/>
        <v/>
      </c>
      <c r="B509" s="127" t="str">
        <f>+IF(A509="1.",+Indsats!$A$1,+IF(A509="2.",+Indsats!$A$2,+IF(A509="3.",+Indsats!$A$3,+IF(A509="4.",+Indsats!$A$4,+IF(A509="5.",+Indsats!$A$5,+IF(A509="6.",+Indsats!$A$6,+IF(A509="7.",+Indsats!$A$7,+IF(A509="8.",+Indsats!$A$8,+IF(A509="9.",+Indsats!$A$9,+IF(A509="10",+Indsats!$A$10,+IF(A509="11",+Indsats!$A$11,+IF(A509="12",+Indsats!$A$12,+IF(A509="13",+Indsats!$A$13,+IF(A509="14",+Indsats!$A$14,"Mangler Aktionsnummer"))))))))))))))</f>
        <v>Mangler Aktionsnummer</v>
      </c>
      <c r="C509" s="54"/>
      <c r="D509" s="131"/>
      <c r="E509" s="3"/>
      <c r="F509" s="3"/>
      <c r="G509" s="3"/>
      <c r="H509" s="147" t="str">
        <f>IFERROR(+VLOOKUP(C509,Indsats!$B$1:$D$29,2,FALSE),"")</f>
        <v/>
      </c>
      <c r="I509" s="196"/>
      <c r="J509" s="181" t="str">
        <f>+IFERROR(+VLOOKUP(I509,Medlemsoversigt!A:D,2,FALSE),"")</f>
        <v/>
      </c>
      <c r="K509" s="181" t="str">
        <f>IFERROR(+VLOOKUP(I509,Medlemsoversigt!A:D,3,FALSE),"")</f>
        <v/>
      </c>
      <c r="L509" s="181" t="str">
        <f>IFERROR(IF(+VLOOKUP(I509,Medlemsoversigt!A:H,4,FALSE)=0,"",+VLOOKUP(I509,Medlemsoversigt!A:H,4,FALSE)),"")</f>
        <v/>
      </c>
      <c r="M509" s="279" t="str">
        <f>IFERROR(IF(+VLOOKUP(I509,Medlemsoversigt!A:K,10,FALSE)=0,"",+VLOOKUP(I509,Medlemsoversigt!A:K,10,FALSE)),"")</f>
        <v/>
      </c>
      <c r="N509" s="152"/>
      <c r="O509" s="287"/>
      <c r="P509" s="153"/>
      <c r="Q509" s="152"/>
      <c r="R509" s="286"/>
      <c r="S509" s="153"/>
      <c r="T509" s="152"/>
      <c r="U509" s="274"/>
      <c r="V509" s="282"/>
      <c r="W509" s="152"/>
      <c r="X509" s="286"/>
      <c r="Y509" s="153"/>
      <c r="Z509" s="296"/>
      <c r="AA509" s="274"/>
      <c r="AB509" s="274"/>
      <c r="AC509" s="152"/>
      <c r="AD509" s="286"/>
      <c r="AE509" s="153"/>
      <c r="AF509" s="296"/>
      <c r="AG509" s="286"/>
      <c r="AH509" s="153"/>
      <c r="AI509" s="296"/>
      <c r="AJ509" s="286"/>
      <c r="AK509" s="153"/>
      <c r="AL509" s="282"/>
    </row>
    <row r="510" spans="1:38" s="42" customFormat="1" x14ac:dyDescent="0.25">
      <c r="A510" s="10" t="str">
        <f t="shared" si="7"/>
        <v/>
      </c>
      <c r="B510" s="127" t="str">
        <f>+IF(A510="1.",+Indsats!$A$1,+IF(A510="2.",+Indsats!$A$2,+IF(A510="3.",+Indsats!$A$3,+IF(A510="4.",+Indsats!$A$4,+IF(A510="5.",+Indsats!$A$5,+IF(A510="6.",+Indsats!$A$6,+IF(A510="7.",+Indsats!$A$7,+IF(A510="8.",+Indsats!$A$8,+IF(A510="9.",+Indsats!$A$9,+IF(A510="10",+Indsats!$A$10,+IF(A510="11",+Indsats!$A$11,+IF(A510="12",+Indsats!$A$12,+IF(A510="13",+Indsats!$A$13,+IF(A510="14",+Indsats!$A$14,"Mangler Aktionsnummer"))))))))))))))</f>
        <v>Mangler Aktionsnummer</v>
      </c>
      <c r="C510" s="54"/>
      <c r="D510" s="131"/>
      <c r="E510" s="3"/>
      <c r="F510" s="3"/>
      <c r="G510" s="3"/>
      <c r="H510" s="147" t="str">
        <f>IFERROR(+VLOOKUP(C510,Indsats!$B$1:$D$29,2,FALSE),"")</f>
        <v/>
      </c>
      <c r="I510" s="196"/>
      <c r="J510" s="181" t="str">
        <f>+IFERROR(+VLOOKUP(I510,Medlemsoversigt!A:D,2,FALSE),"")</f>
        <v/>
      </c>
      <c r="K510" s="181" t="str">
        <f>IFERROR(+VLOOKUP(I510,Medlemsoversigt!A:D,3,FALSE),"")</f>
        <v/>
      </c>
      <c r="L510" s="181" t="str">
        <f>IFERROR(IF(+VLOOKUP(I510,Medlemsoversigt!A:H,4,FALSE)=0,"",+VLOOKUP(I510,Medlemsoversigt!A:H,4,FALSE)),"")</f>
        <v/>
      </c>
      <c r="M510" s="279" t="str">
        <f>IFERROR(IF(+VLOOKUP(I510,Medlemsoversigt!A:K,10,FALSE)=0,"",+VLOOKUP(I510,Medlemsoversigt!A:K,10,FALSE)),"")</f>
        <v/>
      </c>
      <c r="N510" s="154"/>
      <c r="O510" s="286"/>
      <c r="P510" s="146"/>
      <c r="Q510" s="154"/>
      <c r="R510" s="287"/>
      <c r="S510" s="146"/>
      <c r="T510" s="154"/>
      <c r="U510" s="275"/>
      <c r="V510" s="283"/>
      <c r="W510" s="154"/>
      <c r="X510" s="287"/>
      <c r="Y510" s="146"/>
      <c r="Z510" s="297"/>
      <c r="AA510" s="275"/>
      <c r="AB510" s="275"/>
      <c r="AC510" s="154"/>
      <c r="AD510" s="287"/>
      <c r="AE510" s="146"/>
      <c r="AF510" s="297"/>
      <c r="AG510" s="287"/>
      <c r="AH510" s="146"/>
      <c r="AI510" s="297"/>
      <c r="AJ510" s="287"/>
      <c r="AK510" s="146"/>
      <c r="AL510" s="283"/>
    </row>
    <row r="511" spans="1:38" s="42" customFormat="1" x14ac:dyDescent="0.25">
      <c r="A511" s="10" t="str">
        <f t="shared" si="7"/>
        <v/>
      </c>
      <c r="B511" s="127" t="str">
        <f>+IF(A511="1.",+Indsats!$A$1,+IF(A511="2.",+Indsats!$A$2,+IF(A511="3.",+Indsats!$A$3,+IF(A511="4.",+Indsats!$A$4,+IF(A511="5.",+Indsats!$A$5,+IF(A511="6.",+Indsats!$A$6,+IF(A511="7.",+Indsats!$A$7,+IF(A511="8.",+Indsats!$A$8,+IF(A511="9.",+Indsats!$A$9,+IF(A511="10",+Indsats!$A$10,+IF(A511="11",+Indsats!$A$11,+IF(A511="12",+Indsats!$A$12,+IF(A511="13",+Indsats!$A$13,+IF(A511="14",+Indsats!$A$14,"Mangler Aktionsnummer"))))))))))))))</f>
        <v>Mangler Aktionsnummer</v>
      </c>
      <c r="C511" s="54"/>
      <c r="D511" s="131"/>
      <c r="E511" s="3"/>
      <c r="F511" s="3"/>
      <c r="G511" s="3"/>
      <c r="H511" s="147" t="str">
        <f>IFERROR(+VLOOKUP(C511,Indsats!$B$1:$D$29,2,FALSE),"")</f>
        <v/>
      </c>
      <c r="I511" s="196"/>
      <c r="J511" s="181" t="str">
        <f>+IFERROR(+VLOOKUP(I511,Medlemsoversigt!A:D,2,FALSE),"")</f>
        <v/>
      </c>
      <c r="K511" s="181" t="str">
        <f>IFERROR(+VLOOKUP(I511,Medlemsoversigt!A:D,3,FALSE),"")</f>
        <v/>
      </c>
      <c r="L511" s="181" t="str">
        <f>IFERROR(IF(+VLOOKUP(I511,Medlemsoversigt!A:H,4,FALSE)=0,"",+VLOOKUP(I511,Medlemsoversigt!A:H,4,FALSE)),"")</f>
        <v/>
      </c>
      <c r="M511" s="279" t="str">
        <f>IFERROR(IF(+VLOOKUP(I511,Medlemsoversigt!A:K,10,FALSE)=0,"",+VLOOKUP(I511,Medlemsoversigt!A:K,10,FALSE)),"")</f>
        <v/>
      </c>
      <c r="N511" s="152"/>
      <c r="O511" s="287"/>
      <c r="P511" s="153"/>
      <c r="Q511" s="152"/>
      <c r="R511" s="286"/>
      <c r="S511" s="153"/>
      <c r="T511" s="152"/>
      <c r="U511" s="274"/>
      <c r="V511" s="282"/>
      <c r="W511" s="152"/>
      <c r="X511" s="286"/>
      <c r="Y511" s="153"/>
      <c r="Z511" s="296"/>
      <c r="AA511" s="274"/>
      <c r="AB511" s="274"/>
      <c r="AC511" s="152"/>
      <c r="AD511" s="286"/>
      <c r="AE511" s="153"/>
      <c r="AF511" s="296"/>
      <c r="AG511" s="286"/>
      <c r="AH511" s="153"/>
      <c r="AI511" s="296"/>
      <c r="AJ511" s="286"/>
      <c r="AK511" s="153"/>
      <c r="AL511" s="282"/>
    </row>
    <row r="512" spans="1:38" s="42" customFormat="1" x14ac:dyDescent="0.25">
      <c r="A512" s="10" t="str">
        <f t="shared" si="7"/>
        <v/>
      </c>
      <c r="B512" s="127" t="str">
        <f>+IF(A512="1.",+Indsats!$A$1,+IF(A512="2.",+Indsats!$A$2,+IF(A512="3.",+Indsats!$A$3,+IF(A512="4.",+Indsats!$A$4,+IF(A512="5.",+Indsats!$A$5,+IF(A512="6.",+Indsats!$A$6,+IF(A512="7.",+Indsats!$A$7,+IF(A512="8.",+Indsats!$A$8,+IF(A512="9.",+Indsats!$A$9,+IF(A512="10",+Indsats!$A$10,+IF(A512="11",+Indsats!$A$11,+IF(A512="12",+Indsats!$A$12,+IF(A512="13",+Indsats!$A$13,+IF(A512="14",+Indsats!$A$14,"Mangler Aktionsnummer"))))))))))))))</f>
        <v>Mangler Aktionsnummer</v>
      </c>
      <c r="C512" s="54"/>
      <c r="D512" s="131"/>
      <c r="E512" s="3"/>
      <c r="F512" s="3"/>
      <c r="G512" s="3"/>
      <c r="H512" s="147" t="str">
        <f>IFERROR(+VLOOKUP(C512,Indsats!$B$1:$D$29,2,FALSE),"")</f>
        <v/>
      </c>
      <c r="I512" s="196"/>
      <c r="J512" s="181" t="str">
        <f>+IFERROR(+VLOOKUP(I512,Medlemsoversigt!A:D,2,FALSE),"")</f>
        <v/>
      </c>
      <c r="K512" s="181" t="str">
        <f>IFERROR(+VLOOKUP(I512,Medlemsoversigt!A:D,3,FALSE),"")</f>
        <v/>
      </c>
      <c r="L512" s="181" t="str">
        <f>IFERROR(IF(+VLOOKUP(I512,Medlemsoversigt!A:H,4,FALSE)=0,"",+VLOOKUP(I512,Medlemsoversigt!A:H,4,FALSE)),"")</f>
        <v/>
      </c>
      <c r="M512" s="279" t="str">
        <f>IFERROR(IF(+VLOOKUP(I512,Medlemsoversigt!A:K,10,FALSE)=0,"",+VLOOKUP(I512,Medlemsoversigt!A:K,10,FALSE)),"")</f>
        <v/>
      </c>
      <c r="N512" s="154"/>
      <c r="O512" s="286"/>
      <c r="P512" s="146"/>
      <c r="Q512" s="154"/>
      <c r="R512" s="287"/>
      <c r="S512" s="146"/>
      <c r="T512" s="154"/>
      <c r="U512" s="275"/>
      <c r="V512" s="283"/>
      <c r="W512" s="154"/>
      <c r="X512" s="287"/>
      <c r="Y512" s="146"/>
      <c r="Z512" s="297"/>
      <c r="AA512" s="275"/>
      <c r="AB512" s="275"/>
      <c r="AC512" s="154"/>
      <c r="AD512" s="287"/>
      <c r="AE512" s="146"/>
      <c r="AF512" s="297"/>
      <c r="AG512" s="287"/>
      <c r="AH512" s="146"/>
      <c r="AI512" s="297"/>
      <c r="AJ512" s="287"/>
      <c r="AK512" s="146"/>
      <c r="AL512" s="283"/>
    </row>
    <row r="513" spans="1:38" s="42" customFormat="1" x14ac:dyDescent="0.25">
      <c r="A513" s="10" t="str">
        <f t="shared" si="7"/>
        <v/>
      </c>
      <c r="B513" s="127" t="str">
        <f>+IF(A513="1.",+Indsats!$A$1,+IF(A513="2.",+Indsats!$A$2,+IF(A513="3.",+Indsats!$A$3,+IF(A513="4.",+Indsats!$A$4,+IF(A513="5.",+Indsats!$A$5,+IF(A513="6.",+Indsats!$A$6,+IF(A513="7.",+Indsats!$A$7,+IF(A513="8.",+Indsats!$A$8,+IF(A513="9.",+Indsats!$A$9,+IF(A513="10",+Indsats!$A$10,+IF(A513="11",+Indsats!$A$11,+IF(A513="12",+Indsats!$A$12,+IF(A513="13",+Indsats!$A$13,+IF(A513="14",+Indsats!$A$14,"Mangler Aktionsnummer"))))))))))))))</f>
        <v>Mangler Aktionsnummer</v>
      </c>
      <c r="C513" s="54"/>
      <c r="D513" s="131"/>
      <c r="E513" s="3"/>
      <c r="F513" s="3"/>
      <c r="G513" s="3"/>
      <c r="H513" s="147" t="str">
        <f>IFERROR(+VLOOKUP(C513,Indsats!$B$1:$D$29,2,FALSE),"")</f>
        <v/>
      </c>
      <c r="I513" s="196"/>
      <c r="J513" s="181" t="str">
        <f>+IFERROR(+VLOOKUP(I513,Medlemsoversigt!A:D,2,FALSE),"")</f>
        <v/>
      </c>
      <c r="K513" s="181" t="str">
        <f>IFERROR(+VLOOKUP(I513,Medlemsoversigt!A:D,3,FALSE),"")</f>
        <v/>
      </c>
      <c r="L513" s="181" t="str">
        <f>IFERROR(IF(+VLOOKUP(I513,Medlemsoversigt!A:H,4,FALSE)=0,"",+VLOOKUP(I513,Medlemsoversigt!A:H,4,FALSE)),"")</f>
        <v/>
      </c>
      <c r="M513" s="279" t="str">
        <f>IFERROR(IF(+VLOOKUP(I513,Medlemsoversigt!A:K,10,FALSE)=0,"",+VLOOKUP(I513,Medlemsoversigt!A:K,10,FALSE)),"")</f>
        <v/>
      </c>
      <c r="N513" s="152"/>
      <c r="O513" s="287"/>
      <c r="P513" s="153"/>
      <c r="Q513" s="152"/>
      <c r="R513" s="286"/>
      <c r="S513" s="153"/>
      <c r="T513" s="152"/>
      <c r="U513" s="274"/>
      <c r="V513" s="282"/>
      <c r="W513" s="152"/>
      <c r="X513" s="286"/>
      <c r="Y513" s="153"/>
      <c r="Z513" s="296"/>
      <c r="AA513" s="274"/>
      <c r="AB513" s="274"/>
      <c r="AC513" s="152"/>
      <c r="AD513" s="286"/>
      <c r="AE513" s="153"/>
      <c r="AF513" s="296"/>
      <c r="AG513" s="286"/>
      <c r="AH513" s="153"/>
      <c r="AI513" s="296"/>
      <c r="AJ513" s="286"/>
      <c r="AK513" s="153"/>
      <c r="AL513" s="282"/>
    </row>
    <row r="514" spans="1:38" s="42" customFormat="1" x14ac:dyDescent="0.25">
      <c r="A514" s="10" t="str">
        <f t="shared" si="7"/>
        <v/>
      </c>
      <c r="B514" s="127" t="str">
        <f>+IF(A514="1.",+Indsats!$A$1,+IF(A514="2.",+Indsats!$A$2,+IF(A514="3.",+Indsats!$A$3,+IF(A514="4.",+Indsats!$A$4,+IF(A514="5.",+Indsats!$A$5,+IF(A514="6.",+Indsats!$A$6,+IF(A514="7.",+Indsats!$A$7,+IF(A514="8.",+Indsats!$A$8,+IF(A514="9.",+Indsats!$A$9,+IF(A514="10",+Indsats!$A$10,+IF(A514="11",+Indsats!$A$11,+IF(A514="12",+Indsats!$A$12,+IF(A514="13",+Indsats!$A$13,+IF(A514="14",+Indsats!$A$14,"Mangler Aktionsnummer"))))))))))))))</f>
        <v>Mangler Aktionsnummer</v>
      </c>
      <c r="C514" s="54"/>
      <c r="D514" s="131"/>
      <c r="E514" s="3"/>
      <c r="F514" s="3"/>
      <c r="G514" s="3"/>
      <c r="H514" s="147" t="str">
        <f>IFERROR(+VLOOKUP(C514,Indsats!$B$1:$D$29,2,FALSE),"")</f>
        <v/>
      </c>
      <c r="I514" s="196"/>
      <c r="J514" s="181" t="str">
        <f>+IFERROR(+VLOOKUP(I514,Medlemsoversigt!A:D,2,FALSE),"")</f>
        <v/>
      </c>
      <c r="K514" s="181" t="str">
        <f>IFERROR(+VLOOKUP(I514,Medlemsoversigt!A:D,3,FALSE),"")</f>
        <v/>
      </c>
      <c r="L514" s="181" t="str">
        <f>IFERROR(IF(+VLOOKUP(I514,Medlemsoversigt!A:H,4,FALSE)=0,"",+VLOOKUP(I514,Medlemsoversigt!A:H,4,FALSE)),"")</f>
        <v/>
      </c>
      <c r="M514" s="279" t="str">
        <f>IFERROR(IF(+VLOOKUP(I514,Medlemsoversigt!A:K,10,FALSE)=0,"",+VLOOKUP(I514,Medlemsoversigt!A:K,10,FALSE)),"")</f>
        <v/>
      </c>
      <c r="N514" s="154"/>
      <c r="O514" s="286"/>
      <c r="P514" s="146"/>
      <c r="Q514" s="154"/>
      <c r="R514" s="287"/>
      <c r="S514" s="146"/>
      <c r="T514" s="154"/>
      <c r="U514" s="275"/>
      <c r="V514" s="283"/>
      <c r="W514" s="154"/>
      <c r="X514" s="287"/>
      <c r="Y514" s="146"/>
      <c r="Z514" s="297"/>
      <c r="AA514" s="275"/>
      <c r="AB514" s="275"/>
      <c r="AC514" s="154"/>
      <c r="AD514" s="287"/>
      <c r="AE514" s="146"/>
      <c r="AF514" s="297"/>
      <c r="AG514" s="287"/>
      <c r="AH514" s="146"/>
      <c r="AI514" s="297"/>
      <c r="AJ514" s="287"/>
      <c r="AK514" s="146"/>
      <c r="AL514" s="283"/>
    </row>
    <row r="515" spans="1:38" s="42" customFormat="1" x14ac:dyDescent="0.25">
      <c r="A515" s="10" t="str">
        <f t="shared" si="7"/>
        <v/>
      </c>
      <c r="B515" s="127" t="str">
        <f>+IF(A515="1.",+Indsats!$A$1,+IF(A515="2.",+Indsats!$A$2,+IF(A515="3.",+Indsats!$A$3,+IF(A515="4.",+Indsats!$A$4,+IF(A515="5.",+Indsats!$A$5,+IF(A515="6.",+Indsats!$A$6,+IF(A515="7.",+Indsats!$A$7,+IF(A515="8.",+Indsats!$A$8,+IF(A515="9.",+Indsats!$A$9,+IF(A515="10",+Indsats!$A$10,+IF(A515="11",+Indsats!$A$11,+IF(A515="12",+Indsats!$A$12,+IF(A515="13",+Indsats!$A$13,+IF(A515="14",+Indsats!$A$14,"Mangler Aktionsnummer"))))))))))))))</f>
        <v>Mangler Aktionsnummer</v>
      </c>
      <c r="C515" s="54"/>
      <c r="D515" s="131"/>
      <c r="E515" s="3"/>
      <c r="F515" s="3"/>
      <c r="G515" s="3"/>
      <c r="H515" s="147" t="str">
        <f>IFERROR(+VLOOKUP(C515,Indsats!$B$1:$D$29,2,FALSE),"")</f>
        <v/>
      </c>
      <c r="I515" s="196"/>
      <c r="J515" s="181" t="str">
        <f>+IFERROR(+VLOOKUP(I515,Medlemsoversigt!A:D,2,FALSE),"")</f>
        <v/>
      </c>
      <c r="K515" s="181" t="str">
        <f>IFERROR(+VLOOKUP(I515,Medlemsoversigt!A:D,3,FALSE),"")</f>
        <v/>
      </c>
      <c r="L515" s="181" t="str">
        <f>IFERROR(IF(+VLOOKUP(I515,Medlemsoversigt!A:H,4,FALSE)=0,"",+VLOOKUP(I515,Medlemsoversigt!A:H,4,FALSE)),"")</f>
        <v/>
      </c>
      <c r="M515" s="279" t="str">
        <f>IFERROR(IF(+VLOOKUP(I515,Medlemsoversigt!A:K,10,FALSE)=0,"",+VLOOKUP(I515,Medlemsoversigt!A:K,10,FALSE)),"")</f>
        <v/>
      </c>
      <c r="N515" s="152"/>
      <c r="O515" s="287"/>
      <c r="P515" s="153"/>
      <c r="Q515" s="152"/>
      <c r="R515" s="286"/>
      <c r="S515" s="153"/>
      <c r="T515" s="152"/>
      <c r="U515" s="274"/>
      <c r="V515" s="282"/>
      <c r="W515" s="152"/>
      <c r="X515" s="286"/>
      <c r="Y515" s="153"/>
      <c r="Z515" s="296"/>
      <c r="AA515" s="274"/>
      <c r="AB515" s="274"/>
      <c r="AC515" s="152"/>
      <c r="AD515" s="286"/>
      <c r="AE515" s="153"/>
      <c r="AF515" s="296"/>
      <c r="AG515" s="286"/>
      <c r="AH515" s="153"/>
      <c r="AI515" s="296"/>
      <c r="AJ515" s="286"/>
      <c r="AK515" s="153"/>
      <c r="AL515" s="282"/>
    </row>
    <row r="516" spans="1:38" s="42" customFormat="1" x14ac:dyDescent="0.25">
      <c r="A516" s="10" t="str">
        <f t="shared" si="7"/>
        <v/>
      </c>
      <c r="B516" s="127" t="str">
        <f>+IF(A516="1.",+Indsats!$A$1,+IF(A516="2.",+Indsats!$A$2,+IF(A516="3.",+Indsats!$A$3,+IF(A516="4.",+Indsats!$A$4,+IF(A516="5.",+Indsats!$A$5,+IF(A516="6.",+Indsats!$A$6,+IF(A516="7.",+Indsats!$A$7,+IF(A516="8.",+Indsats!$A$8,+IF(A516="9.",+Indsats!$A$9,+IF(A516="10",+Indsats!$A$10,+IF(A516="11",+Indsats!$A$11,+IF(A516="12",+Indsats!$A$12,+IF(A516="13",+Indsats!$A$13,+IF(A516="14",+Indsats!$A$14,"Mangler Aktionsnummer"))))))))))))))</f>
        <v>Mangler Aktionsnummer</v>
      </c>
      <c r="C516" s="54"/>
      <c r="D516" s="131"/>
      <c r="E516" s="3"/>
      <c r="F516" s="3"/>
      <c r="G516" s="3"/>
      <c r="H516" s="147" t="str">
        <f>IFERROR(+VLOOKUP(C516,Indsats!$B$1:$D$29,2,FALSE),"")</f>
        <v/>
      </c>
      <c r="I516" s="196"/>
      <c r="J516" s="181" t="str">
        <f>+IFERROR(+VLOOKUP(I516,Medlemsoversigt!A:D,2,FALSE),"")</f>
        <v/>
      </c>
      <c r="K516" s="181" t="str">
        <f>IFERROR(+VLOOKUP(I516,Medlemsoversigt!A:D,3,FALSE),"")</f>
        <v/>
      </c>
      <c r="L516" s="181" t="str">
        <f>IFERROR(IF(+VLOOKUP(I516,Medlemsoversigt!A:H,4,FALSE)=0,"",+VLOOKUP(I516,Medlemsoversigt!A:H,4,FALSE)),"")</f>
        <v/>
      </c>
      <c r="M516" s="279" t="str">
        <f>IFERROR(IF(+VLOOKUP(I516,Medlemsoversigt!A:K,10,FALSE)=0,"",+VLOOKUP(I516,Medlemsoversigt!A:K,10,FALSE)),"")</f>
        <v/>
      </c>
      <c r="N516" s="154"/>
      <c r="O516" s="286"/>
      <c r="P516" s="146"/>
      <c r="Q516" s="154"/>
      <c r="R516" s="287"/>
      <c r="S516" s="146"/>
      <c r="T516" s="154"/>
      <c r="U516" s="275"/>
      <c r="V516" s="283"/>
      <c r="W516" s="154"/>
      <c r="X516" s="287"/>
      <c r="Y516" s="146"/>
      <c r="Z516" s="297"/>
      <c r="AA516" s="275"/>
      <c r="AB516" s="275"/>
      <c r="AC516" s="154"/>
      <c r="AD516" s="287"/>
      <c r="AE516" s="146"/>
      <c r="AF516" s="297"/>
      <c r="AG516" s="287"/>
      <c r="AH516" s="146"/>
      <c r="AI516" s="297"/>
      <c r="AJ516" s="287"/>
      <c r="AK516" s="146"/>
      <c r="AL516" s="283"/>
    </row>
    <row r="517" spans="1:38" s="42" customFormat="1" x14ac:dyDescent="0.25">
      <c r="A517" s="10" t="str">
        <f t="shared" si="7"/>
        <v/>
      </c>
      <c r="B517" s="127" t="str">
        <f>+IF(A517="1.",+Indsats!$A$1,+IF(A517="2.",+Indsats!$A$2,+IF(A517="3.",+Indsats!$A$3,+IF(A517="4.",+Indsats!$A$4,+IF(A517="5.",+Indsats!$A$5,+IF(A517="6.",+Indsats!$A$6,+IF(A517="7.",+Indsats!$A$7,+IF(A517="8.",+Indsats!$A$8,+IF(A517="9.",+Indsats!$A$9,+IF(A517="10",+Indsats!$A$10,+IF(A517="11",+Indsats!$A$11,+IF(A517="12",+Indsats!$A$12,+IF(A517="13",+Indsats!$A$13,+IF(A517="14",+Indsats!$A$14,"Mangler Aktionsnummer"))))))))))))))</f>
        <v>Mangler Aktionsnummer</v>
      </c>
      <c r="C517" s="54"/>
      <c r="D517" s="131"/>
      <c r="E517" s="3"/>
      <c r="F517" s="3"/>
      <c r="G517" s="3"/>
      <c r="H517" s="147" t="str">
        <f>IFERROR(+VLOOKUP(C517,Indsats!$B$1:$D$29,2,FALSE),"")</f>
        <v/>
      </c>
      <c r="I517" s="196"/>
      <c r="J517" s="181" t="str">
        <f>+IFERROR(+VLOOKUP(I517,Medlemsoversigt!A:D,2,FALSE),"")</f>
        <v/>
      </c>
      <c r="K517" s="181" t="str">
        <f>IFERROR(+VLOOKUP(I517,Medlemsoversigt!A:D,3,FALSE),"")</f>
        <v/>
      </c>
      <c r="L517" s="181" t="str">
        <f>IFERROR(IF(+VLOOKUP(I517,Medlemsoversigt!A:H,4,FALSE)=0,"",+VLOOKUP(I517,Medlemsoversigt!A:H,4,FALSE)),"")</f>
        <v/>
      </c>
      <c r="M517" s="279" t="str">
        <f>IFERROR(IF(+VLOOKUP(I517,Medlemsoversigt!A:K,10,FALSE)=0,"",+VLOOKUP(I517,Medlemsoversigt!A:K,10,FALSE)),"")</f>
        <v/>
      </c>
      <c r="N517" s="152"/>
      <c r="O517" s="287"/>
      <c r="P517" s="153"/>
      <c r="Q517" s="152"/>
      <c r="R517" s="286"/>
      <c r="S517" s="153"/>
      <c r="T517" s="152"/>
      <c r="U517" s="274"/>
      <c r="V517" s="282"/>
      <c r="W517" s="152"/>
      <c r="X517" s="286"/>
      <c r="Y517" s="153"/>
      <c r="Z517" s="296"/>
      <c r="AA517" s="274"/>
      <c r="AB517" s="274"/>
      <c r="AC517" s="152"/>
      <c r="AD517" s="286"/>
      <c r="AE517" s="153"/>
      <c r="AF517" s="296"/>
      <c r="AG517" s="286"/>
      <c r="AH517" s="153"/>
      <c r="AI517" s="296"/>
      <c r="AJ517" s="286"/>
      <c r="AK517" s="153"/>
      <c r="AL517" s="282"/>
    </row>
    <row r="518" spans="1:38" s="42" customFormat="1" x14ac:dyDescent="0.25">
      <c r="A518" s="10" t="str">
        <f t="shared" si="7"/>
        <v/>
      </c>
      <c r="B518" s="127" t="str">
        <f>+IF(A518="1.",+Indsats!$A$1,+IF(A518="2.",+Indsats!$A$2,+IF(A518="3.",+Indsats!$A$3,+IF(A518="4.",+Indsats!$A$4,+IF(A518="5.",+Indsats!$A$5,+IF(A518="6.",+Indsats!$A$6,+IF(A518="7.",+Indsats!$A$7,+IF(A518="8.",+Indsats!$A$8,+IF(A518="9.",+Indsats!$A$9,+IF(A518="10",+Indsats!$A$10,+IF(A518="11",+Indsats!$A$11,+IF(A518="12",+Indsats!$A$12,+IF(A518="13",+Indsats!$A$13,+IF(A518="14",+Indsats!$A$14,"Mangler Aktionsnummer"))))))))))))))</f>
        <v>Mangler Aktionsnummer</v>
      </c>
      <c r="C518" s="54"/>
      <c r="D518" s="131"/>
      <c r="E518" s="3"/>
      <c r="F518" s="3"/>
      <c r="G518" s="3"/>
      <c r="H518" s="147" t="str">
        <f>IFERROR(+VLOOKUP(C518,Indsats!$B$1:$D$29,2,FALSE),"")</f>
        <v/>
      </c>
      <c r="I518" s="196"/>
      <c r="J518" s="181" t="str">
        <f>+IFERROR(+VLOOKUP(I518,Medlemsoversigt!A:D,2,FALSE),"")</f>
        <v/>
      </c>
      <c r="K518" s="181" t="str">
        <f>IFERROR(+VLOOKUP(I518,Medlemsoversigt!A:D,3,FALSE),"")</f>
        <v/>
      </c>
      <c r="L518" s="181" t="str">
        <f>IFERROR(IF(+VLOOKUP(I518,Medlemsoversigt!A:H,4,FALSE)=0,"",+VLOOKUP(I518,Medlemsoversigt!A:H,4,FALSE)),"")</f>
        <v/>
      </c>
      <c r="M518" s="279" t="str">
        <f>IFERROR(IF(+VLOOKUP(I518,Medlemsoversigt!A:K,10,FALSE)=0,"",+VLOOKUP(I518,Medlemsoversigt!A:K,10,FALSE)),"")</f>
        <v/>
      </c>
      <c r="N518" s="154"/>
      <c r="O518" s="287"/>
      <c r="P518" s="146"/>
      <c r="Q518" s="154"/>
      <c r="R518" s="287"/>
      <c r="S518" s="146"/>
      <c r="T518" s="154"/>
      <c r="U518" s="275"/>
      <c r="V518" s="283"/>
      <c r="W518" s="154"/>
      <c r="X518" s="287"/>
      <c r="Y518" s="146"/>
      <c r="Z518" s="297"/>
      <c r="AA518" s="275"/>
      <c r="AB518" s="275"/>
      <c r="AC518" s="154"/>
      <c r="AD518" s="287"/>
      <c r="AE518" s="146"/>
      <c r="AF518" s="297"/>
      <c r="AG518" s="287"/>
      <c r="AH518" s="146"/>
      <c r="AI518" s="297"/>
      <c r="AJ518" s="287"/>
      <c r="AK518" s="146"/>
      <c r="AL518" s="283"/>
    </row>
    <row r="519" spans="1:38" s="42" customFormat="1" x14ac:dyDescent="0.25">
      <c r="A519" s="10" t="str">
        <f t="shared" ref="A519:A582" si="8">LEFT(C519,2)</f>
        <v/>
      </c>
      <c r="B519" s="127" t="str">
        <f>+IF(A519="1.",+Indsats!$A$1,+IF(A519="2.",+Indsats!$A$2,+IF(A519="3.",+Indsats!$A$3,+IF(A519="4.",+Indsats!$A$4,+IF(A519="5.",+Indsats!$A$5,+IF(A519="6.",+Indsats!$A$6,+IF(A519="7.",+Indsats!$A$7,+IF(A519="8.",+Indsats!$A$8,+IF(A519="9.",+Indsats!$A$9,+IF(A519="10",+Indsats!$A$10,+IF(A519="11",+Indsats!$A$11,+IF(A519="12",+Indsats!$A$12,+IF(A519="13",+Indsats!$A$13,+IF(A519="14",+Indsats!$A$14,"Mangler Aktionsnummer"))))))))))))))</f>
        <v>Mangler Aktionsnummer</v>
      </c>
      <c r="C519" s="54"/>
      <c r="D519" s="131"/>
      <c r="E519" s="3"/>
      <c r="F519" s="3"/>
      <c r="G519" s="3"/>
      <c r="H519" s="147" t="str">
        <f>IFERROR(+VLOOKUP(C519,Indsats!$B$1:$D$29,2,FALSE),"")</f>
        <v/>
      </c>
      <c r="I519" s="196"/>
      <c r="J519" s="181" t="str">
        <f>+IFERROR(+VLOOKUP(I519,Medlemsoversigt!A:D,2,FALSE),"")</f>
        <v/>
      </c>
      <c r="K519" s="181" t="str">
        <f>IFERROR(+VLOOKUP(I519,Medlemsoversigt!A:D,3,FALSE),"")</f>
        <v/>
      </c>
      <c r="L519" s="181" t="str">
        <f>IFERROR(IF(+VLOOKUP(I519,Medlemsoversigt!A:H,4,FALSE)=0,"",+VLOOKUP(I519,Medlemsoversigt!A:H,4,FALSE)),"")</f>
        <v/>
      </c>
      <c r="M519" s="279" t="str">
        <f>IFERROR(IF(+VLOOKUP(I519,Medlemsoversigt!A:K,10,FALSE)=0,"",+VLOOKUP(I519,Medlemsoversigt!A:K,10,FALSE)),"")</f>
        <v/>
      </c>
      <c r="N519" s="154"/>
      <c r="O519" s="286"/>
      <c r="P519" s="146"/>
      <c r="Q519" s="154"/>
      <c r="R519" s="287"/>
      <c r="S519" s="146"/>
      <c r="T519" s="154"/>
      <c r="U519" s="275"/>
      <c r="V519" s="283"/>
      <c r="W519" s="154"/>
      <c r="X519" s="287"/>
      <c r="Y519" s="146"/>
      <c r="Z519" s="297"/>
      <c r="AA519" s="275"/>
      <c r="AB519" s="275"/>
      <c r="AC519" s="154"/>
      <c r="AD519" s="287"/>
      <c r="AE519" s="146"/>
      <c r="AF519" s="297"/>
      <c r="AG519" s="287"/>
      <c r="AH519" s="146"/>
      <c r="AI519" s="297"/>
      <c r="AJ519" s="287"/>
      <c r="AK519" s="146"/>
      <c r="AL519" s="283"/>
    </row>
    <row r="520" spans="1:38" s="42" customFormat="1" x14ac:dyDescent="0.25">
      <c r="A520" s="10" t="str">
        <f t="shared" si="8"/>
        <v/>
      </c>
      <c r="B520" s="127" t="str">
        <f>+IF(A520="1.",+Indsats!$A$1,+IF(A520="2.",+Indsats!$A$2,+IF(A520="3.",+Indsats!$A$3,+IF(A520="4.",+Indsats!$A$4,+IF(A520="5.",+Indsats!$A$5,+IF(A520="6.",+Indsats!$A$6,+IF(A520="7.",+Indsats!$A$7,+IF(A520="8.",+Indsats!$A$8,+IF(A520="9.",+Indsats!$A$9,+IF(A520="10",+Indsats!$A$10,+IF(A520="11",+Indsats!$A$11,+IF(A520="12",+Indsats!$A$12,+IF(A520="13",+Indsats!$A$13,+IF(A520="14",+Indsats!$A$14,"Mangler Aktionsnummer"))))))))))))))</f>
        <v>Mangler Aktionsnummer</v>
      </c>
      <c r="C520" s="54"/>
      <c r="D520" s="131"/>
      <c r="E520" s="3"/>
      <c r="F520" s="3"/>
      <c r="G520" s="3"/>
      <c r="H520" s="147" t="str">
        <f>IFERROR(+VLOOKUP(C520,Indsats!$B$1:$D$29,2,FALSE),"")</f>
        <v/>
      </c>
      <c r="I520" s="196"/>
      <c r="J520" s="181" t="str">
        <f>+IFERROR(+VLOOKUP(I520,Medlemsoversigt!A:D,2,FALSE),"")</f>
        <v/>
      </c>
      <c r="K520" s="181" t="str">
        <f>IFERROR(+VLOOKUP(I520,Medlemsoversigt!A:D,3,FALSE),"")</f>
        <v/>
      </c>
      <c r="L520" s="181" t="str">
        <f>IFERROR(IF(+VLOOKUP(I520,Medlemsoversigt!A:H,4,FALSE)=0,"",+VLOOKUP(I520,Medlemsoversigt!A:H,4,FALSE)),"")</f>
        <v/>
      </c>
      <c r="M520" s="279" t="str">
        <f>IFERROR(IF(+VLOOKUP(I520,Medlemsoversigt!A:K,10,FALSE)=0,"",+VLOOKUP(I520,Medlemsoversigt!A:K,10,FALSE)),"")</f>
        <v/>
      </c>
      <c r="N520" s="152"/>
      <c r="O520" s="287"/>
      <c r="P520" s="153"/>
      <c r="Q520" s="152"/>
      <c r="R520" s="286"/>
      <c r="S520" s="153"/>
      <c r="T520" s="152"/>
      <c r="U520" s="274"/>
      <c r="V520" s="282"/>
      <c r="W520" s="152"/>
      <c r="X520" s="286"/>
      <c r="Y520" s="153"/>
      <c r="Z520" s="296"/>
      <c r="AA520" s="274"/>
      <c r="AB520" s="274"/>
      <c r="AC520" s="152"/>
      <c r="AD520" s="286"/>
      <c r="AE520" s="153"/>
      <c r="AF520" s="296"/>
      <c r="AG520" s="286"/>
      <c r="AH520" s="153"/>
      <c r="AI520" s="296"/>
      <c r="AJ520" s="286"/>
      <c r="AK520" s="153"/>
      <c r="AL520" s="282"/>
    </row>
    <row r="521" spans="1:38" s="42" customFormat="1" x14ac:dyDescent="0.25">
      <c r="A521" s="10" t="str">
        <f t="shared" si="8"/>
        <v/>
      </c>
      <c r="B521" s="127" t="str">
        <f>+IF(A521="1.",+Indsats!$A$1,+IF(A521="2.",+Indsats!$A$2,+IF(A521="3.",+Indsats!$A$3,+IF(A521="4.",+Indsats!$A$4,+IF(A521="5.",+Indsats!$A$5,+IF(A521="6.",+Indsats!$A$6,+IF(A521="7.",+Indsats!$A$7,+IF(A521="8.",+Indsats!$A$8,+IF(A521="9.",+Indsats!$A$9,+IF(A521="10",+Indsats!$A$10,+IF(A521="11",+Indsats!$A$11,+IF(A521="12",+Indsats!$A$12,+IF(A521="13",+Indsats!$A$13,+IF(A521="14",+Indsats!$A$14,"Mangler Aktionsnummer"))))))))))))))</f>
        <v>Mangler Aktionsnummer</v>
      </c>
      <c r="C521" s="54"/>
      <c r="D521" s="131"/>
      <c r="E521" s="3"/>
      <c r="F521" s="3"/>
      <c r="G521" s="3"/>
      <c r="H521" s="147" t="str">
        <f>IFERROR(+VLOOKUP(C521,Indsats!$B$1:$D$29,2,FALSE),"")</f>
        <v/>
      </c>
      <c r="I521" s="196"/>
      <c r="J521" s="181" t="str">
        <f>+IFERROR(+VLOOKUP(I521,Medlemsoversigt!A:D,2,FALSE),"")</f>
        <v/>
      </c>
      <c r="K521" s="181" t="str">
        <f>IFERROR(+VLOOKUP(I521,Medlemsoversigt!A:D,3,FALSE),"")</f>
        <v/>
      </c>
      <c r="L521" s="181" t="str">
        <f>IFERROR(IF(+VLOOKUP(I521,Medlemsoversigt!A:H,4,FALSE)=0,"",+VLOOKUP(I521,Medlemsoversigt!A:H,4,FALSE)),"")</f>
        <v/>
      </c>
      <c r="M521" s="279" t="str">
        <f>IFERROR(IF(+VLOOKUP(I521,Medlemsoversigt!A:K,10,FALSE)=0,"",+VLOOKUP(I521,Medlemsoversigt!A:K,10,FALSE)),"")</f>
        <v/>
      </c>
      <c r="N521" s="154"/>
      <c r="O521" s="286"/>
      <c r="P521" s="146"/>
      <c r="Q521" s="154"/>
      <c r="R521" s="287"/>
      <c r="S521" s="146"/>
      <c r="T521" s="154"/>
      <c r="U521" s="275"/>
      <c r="V521" s="283"/>
      <c r="W521" s="154"/>
      <c r="X521" s="287"/>
      <c r="Y521" s="146"/>
      <c r="Z521" s="297"/>
      <c r="AA521" s="275"/>
      <c r="AB521" s="275"/>
      <c r="AC521" s="154"/>
      <c r="AD521" s="287"/>
      <c r="AE521" s="146"/>
      <c r="AF521" s="297"/>
      <c r="AG521" s="287"/>
      <c r="AH521" s="146"/>
      <c r="AI521" s="297"/>
      <c r="AJ521" s="287"/>
      <c r="AK521" s="146"/>
      <c r="AL521" s="283"/>
    </row>
    <row r="522" spans="1:38" s="42" customFormat="1" x14ac:dyDescent="0.25">
      <c r="A522" s="10" t="str">
        <f t="shared" si="8"/>
        <v/>
      </c>
      <c r="B522" s="127" t="str">
        <f>+IF(A522="1.",+Indsats!$A$1,+IF(A522="2.",+Indsats!$A$2,+IF(A522="3.",+Indsats!$A$3,+IF(A522="4.",+Indsats!$A$4,+IF(A522="5.",+Indsats!$A$5,+IF(A522="6.",+Indsats!$A$6,+IF(A522="7.",+Indsats!$A$7,+IF(A522="8.",+Indsats!$A$8,+IF(A522="9.",+Indsats!$A$9,+IF(A522="10",+Indsats!$A$10,+IF(A522="11",+Indsats!$A$11,+IF(A522="12",+Indsats!$A$12,+IF(A522="13",+Indsats!$A$13,+IF(A522="14",+Indsats!$A$14,"Mangler Aktionsnummer"))))))))))))))</f>
        <v>Mangler Aktionsnummer</v>
      </c>
      <c r="C522" s="54"/>
      <c r="D522" s="131"/>
      <c r="E522" s="3"/>
      <c r="F522" s="3"/>
      <c r="G522" s="3"/>
      <c r="H522" s="147" t="str">
        <f>IFERROR(+VLOOKUP(C522,Indsats!$B$1:$D$29,2,FALSE),"")</f>
        <v/>
      </c>
      <c r="I522" s="196"/>
      <c r="J522" s="181" t="str">
        <f>+IFERROR(+VLOOKUP(I522,Medlemsoversigt!A:D,2,FALSE),"")</f>
        <v/>
      </c>
      <c r="K522" s="181" t="str">
        <f>IFERROR(+VLOOKUP(I522,Medlemsoversigt!A:D,3,FALSE),"")</f>
        <v/>
      </c>
      <c r="L522" s="181" t="str">
        <f>IFERROR(IF(+VLOOKUP(I522,Medlemsoversigt!A:H,4,FALSE)=0,"",+VLOOKUP(I522,Medlemsoversigt!A:H,4,FALSE)),"")</f>
        <v/>
      </c>
      <c r="M522" s="279" t="str">
        <f>IFERROR(IF(+VLOOKUP(I522,Medlemsoversigt!A:K,10,FALSE)=0,"",+VLOOKUP(I522,Medlemsoversigt!A:K,10,FALSE)),"")</f>
        <v/>
      </c>
      <c r="N522" s="152"/>
      <c r="O522" s="287"/>
      <c r="P522" s="153"/>
      <c r="Q522" s="152"/>
      <c r="R522" s="286"/>
      <c r="S522" s="153"/>
      <c r="T522" s="152"/>
      <c r="U522" s="274"/>
      <c r="V522" s="282"/>
      <c r="W522" s="152"/>
      <c r="X522" s="286"/>
      <c r="Y522" s="153"/>
      <c r="Z522" s="296"/>
      <c r="AA522" s="274"/>
      <c r="AB522" s="274"/>
      <c r="AC522" s="152"/>
      <c r="AD522" s="286"/>
      <c r="AE522" s="153"/>
      <c r="AF522" s="296"/>
      <c r="AG522" s="286"/>
      <c r="AH522" s="153"/>
      <c r="AI522" s="296"/>
      <c r="AJ522" s="286"/>
      <c r="AK522" s="153"/>
      <c r="AL522" s="282"/>
    </row>
    <row r="523" spans="1:38" s="42" customFormat="1" x14ac:dyDescent="0.25">
      <c r="A523" s="10" t="str">
        <f t="shared" si="8"/>
        <v/>
      </c>
      <c r="B523" s="127" t="str">
        <f>+IF(A523="1.",+Indsats!$A$1,+IF(A523="2.",+Indsats!$A$2,+IF(A523="3.",+Indsats!$A$3,+IF(A523="4.",+Indsats!$A$4,+IF(A523="5.",+Indsats!$A$5,+IF(A523="6.",+Indsats!$A$6,+IF(A523="7.",+Indsats!$A$7,+IF(A523="8.",+Indsats!$A$8,+IF(A523="9.",+Indsats!$A$9,+IF(A523="10",+Indsats!$A$10,+IF(A523="11",+Indsats!$A$11,+IF(A523="12",+Indsats!$A$12,+IF(A523="13",+Indsats!$A$13,+IF(A523="14",+Indsats!$A$14,"Mangler Aktionsnummer"))))))))))))))</f>
        <v>Mangler Aktionsnummer</v>
      </c>
      <c r="C523" s="54"/>
      <c r="D523" s="131"/>
      <c r="E523" s="3"/>
      <c r="F523" s="3"/>
      <c r="G523" s="3"/>
      <c r="H523" s="147" t="str">
        <f>IFERROR(+VLOOKUP(C523,Indsats!$B$1:$D$29,2,FALSE),"")</f>
        <v/>
      </c>
      <c r="I523" s="196"/>
      <c r="J523" s="181" t="str">
        <f>+IFERROR(+VLOOKUP(I523,Medlemsoversigt!A:D,2,FALSE),"")</f>
        <v/>
      </c>
      <c r="K523" s="181" t="str">
        <f>IFERROR(+VLOOKUP(I523,Medlemsoversigt!A:D,3,FALSE),"")</f>
        <v/>
      </c>
      <c r="L523" s="181" t="str">
        <f>IFERROR(IF(+VLOOKUP(I523,Medlemsoversigt!A:H,4,FALSE)=0,"",+VLOOKUP(I523,Medlemsoversigt!A:H,4,FALSE)),"")</f>
        <v/>
      </c>
      <c r="M523" s="279" t="str">
        <f>IFERROR(IF(+VLOOKUP(I523,Medlemsoversigt!A:K,10,FALSE)=0,"",+VLOOKUP(I523,Medlemsoversigt!A:K,10,FALSE)),"")</f>
        <v/>
      </c>
      <c r="N523" s="154"/>
      <c r="O523" s="286"/>
      <c r="P523" s="146"/>
      <c r="Q523" s="154"/>
      <c r="R523" s="287"/>
      <c r="S523" s="146"/>
      <c r="T523" s="154"/>
      <c r="U523" s="275"/>
      <c r="V523" s="283"/>
      <c r="W523" s="154"/>
      <c r="X523" s="287"/>
      <c r="Y523" s="146"/>
      <c r="Z523" s="297"/>
      <c r="AA523" s="275"/>
      <c r="AB523" s="275"/>
      <c r="AC523" s="154"/>
      <c r="AD523" s="287"/>
      <c r="AE523" s="146"/>
      <c r="AF523" s="297"/>
      <c r="AG523" s="287"/>
      <c r="AH523" s="146"/>
      <c r="AI523" s="297"/>
      <c r="AJ523" s="287"/>
      <c r="AK523" s="146"/>
      <c r="AL523" s="283"/>
    </row>
    <row r="524" spans="1:38" s="42" customFormat="1" x14ac:dyDescent="0.25">
      <c r="A524" s="10" t="str">
        <f t="shared" si="8"/>
        <v/>
      </c>
      <c r="B524" s="127" t="str">
        <f>+IF(A524="1.",+Indsats!$A$1,+IF(A524="2.",+Indsats!$A$2,+IF(A524="3.",+Indsats!$A$3,+IF(A524="4.",+Indsats!$A$4,+IF(A524="5.",+Indsats!$A$5,+IF(A524="6.",+Indsats!$A$6,+IF(A524="7.",+Indsats!$A$7,+IF(A524="8.",+Indsats!$A$8,+IF(A524="9.",+Indsats!$A$9,+IF(A524="10",+Indsats!$A$10,+IF(A524="11",+Indsats!$A$11,+IF(A524="12",+Indsats!$A$12,+IF(A524="13",+Indsats!$A$13,+IF(A524="14",+Indsats!$A$14,"Mangler Aktionsnummer"))))))))))))))</f>
        <v>Mangler Aktionsnummer</v>
      </c>
      <c r="C524" s="54"/>
      <c r="D524" s="131"/>
      <c r="E524" s="3"/>
      <c r="F524" s="3"/>
      <c r="G524" s="3"/>
      <c r="H524" s="147" t="str">
        <f>IFERROR(+VLOOKUP(C524,Indsats!$B$1:$D$29,2,FALSE),"")</f>
        <v/>
      </c>
      <c r="I524" s="196"/>
      <c r="J524" s="181" t="str">
        <f>+IFERROR(+VLOOKUP(I524,Medlemsoversigt!A:D,2,FALSE),"")</f>
        <v/>
      </c>
      <c r="K524" s="181" t="str">
        <f>IFERROR(+VLOOKUP(I524,Medlemsoversigt!A:D,3,FALSE),"")</f>
        <v/>
      </c>
      <c r="L524" s="181" t="str">
        <f>IFERROR(IF(+VLOOKUP(I524,Medlemsoversigt!A:H,4,FALSE)=0,"",+VLOOKUP(I524,Medlemsoversigt!A:H,4,FALSE)),"")</f>
        <v/>
      </c>
      <c r="M524" s="279" t="str">
        <f>IFERROR(IF(+VLOOKUP(I524,Medlemsoversigt!A:K,10,FALSE)=0,"",+VLOOKUP(I524,Medlemsoversigt!A:K,10,FALSE)),"")</f>
        <v/>
      </c>
      <c r="N524" s="152"/>
      <c r="O524" s="287"/>
      <c r="P524" s="153"/>
      <c r="Q524" s="152"/>
      <c r="R524" s="286"/>
      <c r="S524" s="153"/>
      <c r="T524" s="152"/>
      <c r="U524" s="274"/>
      <c r="V524" s="282"/>
      <c r="W524" s="152"/>
      <c r="X524" s="286"/>
      <c r="Y524" s="153"/>
      <c r="Z524" s="296"/>
      <c r="AA524" s="274"/>
      <c r="AB524" s="274"/>
      <c r="AC524" s="152"/>
      <c r="AD524" s="286"/>
      <c r="AE524" s="153"/>
      <c r="AF524" s="296"/>
      <c r="AG524" s="286"/>
      <c r="AH524" s="153"/>
      <c r="AI524" s="296"/>
      <c r="AJ524" s="286"/>
      <c r="AK524" s="153"/>
      <c r="AL524" s="282"/>
    </row>
    <row r="525" spans="1:38" s="42" customFormat="1" x14ac:dyDescent="0.25">
      <c r="A525" s="10" t="str">
        <f t="shared" si="8"/>
        <v/>
      </c>
      <c r="B525" s="127" t="str">
        <f>+IF(A525="1.",+Indsats!$A$1,+IF(A525="2.",+Indsats!$A$2,+IF(A525="3.",+Indsats!$A$3,+IF(A525="4.",+Indsats!$A$4,+IF(A525="5.",+Indsats!$A$5,+IF(A525="6.",+Indsats!$A$6,+IF(A525="7.",+Indsats!$A$7,+IF(A525="8.",+Indsats!$A$8,+IF(A525="9.",+Indsats!$A$9,+IF(A525="10",+Indsats!$A$10,+IF(A525="11",+Indsats!$A$11,+IF(A525="12",+Indsats!$A$12,+IF(A525="13",+Indsats!$A$13,+IF(A525="14",+Indsats!$A$14,"Mangler Aktionsnummer"))))))))))))))</f>
        <v>Mangler Aktionsnummer</v>
      </c>
      <c r="C525" s="54"/>
      <c r="D525" s="131"/>
      <c r="E525" s="3"/>
      <c r="F525" s="3"/>
      <c r="G525" s="3"/>
      <c r="H525" s="147" t="str">
        <f>IFERROR(+VLOOKUP(C525,Indsats!$B$1:$D$29,2,FALSE),"")</f>
        <v/>
      </c>
      <c r="I525" s="196"/>
      <c r="J525" s="181" t="str">
        <f>+IFERROR(+VLOOKUP(I525,Medlemsoversigt!A:D,2,FALSE),"")</f>
        <v/>
      </c>
      <c r="K525" s="181" t="str">
        <f>IFERROR(+VLOOKUP(I525,Medlemsoversigt!A:D,3,FALSE),"")</f>
        <v/>
      </c>
      <c r="L525" s="181" t="str">
        <f>IFERROR(IF(+VLOOKUP(I525,Medlemsoversigt!A:H,4,FALSE)=0,"",+VLOOKUP(I525,Medlemsoversigt!A:H,4,FALSE)),"")</f>
        <v/>
      </c>
      <c r="M525" s="279" t="str">
        <f>IFERROR(IF(+VLOOKUP(I525,Medlemsoversigt!A:K,10,FALSE)=0,"",+VLOOKUP(I525,Medlemsoversigt!A:K,10,FALSE)),"")</f>
        <v/>
      </c>
      <c r="N525" s="154"/>
      <c r="O525" s="286"/>
      <c r="P525" s="146"/>
      <c r="Q525" s="154"/>
      <c r="R525" s="287"/>
      <c r="S525" s="146"/>
      <c r="T525" s="154"/>
      <c r="U525" s="275"/>
      <c r="V525" s="283"/>
      <c r="W525" s="154"/>
      <c r="X525" s="287"/>
      <c r="Y525" s="146"/>
      <c r="Z525" s="297"/>
      <c r="AA525" s="275"/>
      <c r="AB525" s="275"/>
      <c r="AC525" s="154"/>
      <c r="AD525" s="287"/>
      <c r="AE525" s="146"/>
      <c r="AF525" s="297"/>
      <c r="AG525" s="287"/>
      <c r="AH525" s="146"/>
      <c r="AI525" s="297"/>
      <c r="AJ525" s="287"/>
      <c r="AK525" s="146"/>
      <c r="AL525" s="283"/>
    </row>
    <row r="526" spans="1:38" s="42" customFormat="1" x14ac:dyDescent="0.25">
      <c r="A526" s="10" t="str">
        <f t="shared" si="8"/>
        <v/>
      </c>
      <c r="B526" s="127" t="str">
        <f>+IF(A526="1.",+Indsats!$A$1,+IF(A526="2.",+Indsats!$A$2,+IF(A526="3.",+Indsats!$A$3,+IF(A526="4.",+Indsats!$A$4,+IF(A526="5.",+Indsats!$A$5,+IF(A526="6.",+Indsats!$A$6,+IF(A526="7.",+Indsats!$A$7,+IF(A526="8.",+Indsats!$A$8,+IF(A526="9.",+Indsats!$A$9,+IF(A526="10",+Indsats!$A$10,+IF(A526="11",+Indsats!$A$11,+IF(A526="12",+Indsats!$A$12,+IF(A526="13",+Indsats!$A$13,+IF(A526="14",+Indsats!$A$14,"Mangler Aktionsnummer"))))))))))))))</f>
        <v>Mangler Aktionsnummer</v>
      </c>
      <c r="C526" s="54"/>
      <c r="D526" s="131"/>
      <c r="E526" s="3"/>
      <c r="F526" s="3"/>
      <c r="G526" s="3"/>
      <c r="H526" s="147" t="str">
        <f>IFERROR(+VLOOKUP(C526,Indsats!$B$1:$D$29,2,FALSE),"")</f>
        <v/>
      </c>
      <c r="I526" s="196"/>
      <c r="J526" s="181" t="str">
        <f>+IFERROR(+VLOOKUP(I526,Medlemsoversigt!A:D,2,FALSE),"")</f>
        <v/>
      </c>
      <c r="K526" s="181" t="str">
        <f>IFERROR(+VLOOKUP(I526,Medlemsoversigt!A:D,3,FALSE),"")</f>
        <v/>
      </c>
      <c r="L526" s="181" t="str">
        <f>IFERROR(IF(+VLOOKUP(I526,Medlemsoversigt!A:H,4,FALSE)=0,"",+VLOOKUP(I526,Medlemsoversigt!A:H,4,FALSE)),"")</f>
        <v/>
      </c>
      <c r="M526" s="279" t="str">
        <f>IFERROR(IF(+VLOOKUP(I526,Medlemsoversigt!A:K,10,FALSE)=0,"",+VLOOKUP(I526,Medlemsoversigt!A:K,10,FALSE)),"")</f>
        <v/>
      </c>
      <c r="N526" s="152"/>
      <c r="O526" s="287"/>
      <c r="P526" s="153"/>
      <c r="Q526" s="152"/>
      <c r="R526" s="286"/>
      <c r="S526" s="153"/>
      <c r="T526" s="152"/>
      <c r="U526" s="274"/>
      <c r="V526" s="282"/>
      <c r="W526" s="152"/>
      <c r="X526" s="286"/>
      <c r="Y526" s="153"/>
      <c r="Z526" s="296"/>
      <c r="AA526" s="274"/>
      <c r="AB526" s="274"/>
      <c r="AC526" s="152"/>
      <c r="AD526" s="286"/>
      <c r="AE526" s="153"/>
      <c r="AF526" s="296"/>
      <c r="AG526" s="286"/>
      <c r="AH526" s="153"/>
      <c r="AI526" s="296"/>
      <c r="AJ526" s="286"/>
      <c r="AK526" s="153"/>
      <c r="AL526" s="282"/>
    </row>
    <row r="527" spans="1:38" s="42" customFormat="1" x14ac:dyDescent="0.25">
      <c r="A527" s="10" t="str">
        <f t="shared" si="8"/>
        <v/>
      </c>
      <c r="B527" s="127" t="str">
        <f>+IF(A527="1.",+Indsats!$A$1,+IF(A527="2.",+Indsats!$A$2,+IF(A527="3.",+Indsats!$A$3,+IF(A527="4.",+Indsats!$A$4,+IF(A527="5.",+Indsats!$A$5,+IF(A527="6.",+Indsats!$A$6,+IF(A527="7.",+Indsats!$A$7,+IF(A527="8.",+Indsats!$A$8,+IF(A527="9.",+Indsats!$A$9,+IF(A527="10",+Indsats!$A$10,+IF(A527="11",+Indsats!$A$11,+IF(A527="12",+Indsats!$A$12,+IF(A527="13",+Indsats!$A$13,+IF(A527="14",+Indsats!$A$14,"Mangler Aktionsnummer"))))))))))))))</f>
        <v>Mangler Aktionsnummer</v>
      </c>
      <c r="C527" s="54"/>
      <c r="D527" s="131"/>
      <c r="E527" s="3"/>
      <c r="F527" s="3"/>
      <c r="G527" s="3"/>
      <c r="H527" s="147" t="str">
        <f>IFERROR(+VLOOKUP(C527,Indsats!$B$1:$D$29,2,FALSE),"")</f>
        <v/>
      </c>
      <c r="I527" s="196"/>
      <c r="J527" s="181" t="str">
        <f>+IFERROR(+VLOOKUP(I527,Medlemsoversigt!A:D,2,FALSE),"")</f>
        <v/>
      </c>
      <c r="K527" s="181" t="str">
        <f>IFERROR(+VLOOKUP(I527,Medlemsoversigt!A:D,3,FALSE),"")</f>
        <v/>
      </c>
      <c r="L527" s="181" t="str">
        <f>IFERROR(IF(+VLOOKUP(I527,Medlemsoversigt!A:H,4,FALSE)=0,"",+VLOOKUP(I527,Medlemsoversigt!A:H,4,FALSE)),"")</f>
        <v/>
      </c>
      <c r="M527" s="279" t="str">
        <f>IFERROR(IF(+VLOOKUP(I527,Medlemsoversigt!A:K,10,FALSE)=0,"",+VLOOKUP(I527,Medlemsoversigt!A:K,10,FALSE)),"")</f>
        <v/>
      </c>
      <c r="N527" s="154"/>
      <c r="O527" s="286"/>
      <c r="P527" s="146"/>
      <c r="Q527" s="154"/>
      <c r="R527" s="287"/>
      <c r="S527" s="146"/>
      <c r="T527" s="154"/>
      <c r="U527" s="275"/>
      <c r="V527" s="283"/>
      <c r="W527" s="154"/>
      <c r="X527" s="287"/>
      <c r="Y527" s="146"/>
      <c r="Z527" s="297"/>
      <c r="AA527" s="275"/>
      <c r="AB527" s="275"/>
      <c r="AC527" s="154"/>
      <c r="AD527" s="287"/>
      <c r="AE527" s="146"/>
      <c r="AF527" s="297"/>
      <c r="AG527" s="287"/>
      <c r="AH527" s="146"/>
      <c r="AI527" s="297"/>
      <c r="AJ527" s="287"/>
      <c r="AK527" s="146"/>
      <c r="AL527" s="283"/>
    </row>
    <row r="528" spans="1:38" s="42" customFormat="1" x14ac:dyDescent="0.25">
      <c r="A528" s="10" t="str">
        <f t="shared" si="8"/>
        <v/>
      </c>
      <c r="B528" s="127" t="str">
        <f>+IF(A528="1.",+Indsats!$A$1,+IF(A528="2.",+Indsats!$A$2,+IF(A528="3.",+Indsats!$A$3,+IF(A528="4.",+Indsats!$A$4,+IF(A528="5.",+Indsats!$A$5,+IF(A528="6.",+Indsats!$A$6,+IF(A528="7.",+Indsats!$A$7,+IF(A528="8.",+Indsats!$A$8,+IF(A528="9.",+Indsats!$A$9,+IF(A528="10",+Indsats!$A$10,+IF(A528="11",+Indsats!$A$11,+IF(A528="12",+Indsats!$A$12,+IF(A528="13",+Indsats!$A$13,+IF(A528="14",+Indsats!$A$14,"Mangler Aktionsnummer"))))))))))))))</f>
        <v>Mangler Aktionsnummer</v>
      </c>
      <c r="C528" s="54"/>
      <c r="D528" s="131"/>
      <c r="E528" s="3"/>
      <c r="F528" s="3"/>
      <c r="G528" s="3"/>
      <c r="H528" s="147" t="str">
        <f>IFERROR(+VLOOKUP(C528,Indsats!$B$1:$D$29,2,FALSE),"")</f>
        <v/>
      </c>
      <c r="I528" s="196"/>
      <c r="J528" s="181" t="str">
        <f>+IFERROR(+VLOOKUP(I528,Medlemsoversigt!A:D,2,FALSE),"")</f>
        <v/>
      </c>
      <c r="K528" s="181" t="str">
        <f>IFERROR(+VLOOKUP(I528,Medlemsoversigt!A:D,3,FALSE),"")</f>
        <v/>
      </c>
      <c r="L528" s="181" t="str">
        <f>IFERROR(IF(+VLOOKUP(I528,Medlemsoversigt!A:H,4,FALSE)=0,"",+VLOOKUP(I528,Medlemsoversigt!A:H,4,FALSE)),"")</f>
        <v/>
      </c>
      <c r="M528" s="279" t="str">
        <f>IFERROR(IF(+VLOOKUP(I528,Medlemsoversigt!A:K,10,FALSE)=0,"",+VLOOKUP(I528,Medlemsoversigt!A:K,10,FALSE)),"")</f>
        <v/>
      </c>
      <c r="N528" s="152"/>
      <c r="O528" s="287"/>
      <c r="P528" s="153"/>
      <c r="Q528" s="152"/>
      <c r="R528" s="286"/>
      <c r="S528" s="153"/>
      <c r="T528" s="152"/>
      <c r="U528" s="274"/>
      <c r="V528" s="282"/>
      <c r="W528" s="152"/>
      <c r="X528" s="286"/>
      <c r="Y528" s="153"/>
      <c r="Z528" s="296"/>
      <c r="AA528" s="274"/>
      <c r="AB528" s="274"/>
      <c r="AC528" s="152"/>
      <c r="AD528" s="286"/>
      <c r="AE528" s="153"/>
      <c r="AF528" s="296"/>
      <c r="AG528" s="286"/>
      <c r="AH528" s="153"/>
      <c r="AI528" s="296"/>
      <c r="AJ528" s="286"/>
      <c r="AK528" s="153"/>
      <c r="AL528" s="282"/>
    </row>
    <row r="529" spans="1:38" s="42" customFormat="1" x14ac:dyDescent="0.25">
      <c r="A529" s="10" t="str">
        <f t="shared" si="8"/>
        <v/>
      </c>
      <c r="B529" s="127" t="str">
        <f>+IF(A529="1.",+Indsats!$A$1,+IF(A529="2.",+Indsats!$A$2,+IF(A529="3.",+Indsats!$A$3,+IF(A529="4.",+Indsats!$A$4,+IF(A529="5.",+Indsats!$A$5,+IF(A529="6.",+Indsats!$A$6,+IF(A529="7.",+Indsats!$A$7,+IF(A529="8.",+Indsats!$A$8,+IF(A529="9.",+Indsats!$A$9,+IF(A529="10",+Indsats!$A$10,+IF(A529="11",+Indsats!$A$11,+IF(A529="12",+Indsats!$A$12,+IF(A529="13",+Indsats!$A$13,+IF(A529="14",+Indsats!$A$14,"Mangler Aktionsnummer"))))))))))))))</f>
        <v>Mangler Aktionsnummer</v>
      </c>
      <c r="C529" s="54"/>
      <c r="D529" s="131"/>
      <c r="E529" s="3"/>
      <c r="F529" s="3"/>
      <c r="G529" s="3"/>
      <c r="H529" s="147" t="str">
        <f>IFERROR(+VLOOKUP(C529,Indsats!$B$1:$D$29,2,FALSE),"")</f>
        <v/>
      </c>
      <c r="I529" s="196"/>
      <c r="J529" s="181" t="str">
        <f>+IFERROR(+VLOOKUP(I529,Medlemsoversigt!A:D,2,FALSE),"")</f>
        <v/>
      </c>
      <c r="K529" s="181" t="str">
        <f>IFERROR(+VLOOKUP(I529,Medlemsoversigt!A:D,3,FALSE),"")</f>
        <v/>
      </c>
      <c r="L529" s="181" t="str">
        <f>IFERROR(IF(+VLOOKUP(I529,Medlemsoversigt!A:H,4,FALSE)=0,"",+VLOOKUP(I529,Medlemsoversigt!A:H,4,FALSE)),"")</f>
        <v/>
      </c>
      <c r="M529" s="279" t="str">
        <f>IFERROR(IF(+VLOOKUP(I529,Medlemsoversigt!A:K,10,FALSE)=0,"",+VLOOKUP(I529,Medlemsoversigt!A:K,10,FALSE)),"")</f>
        <v/>
      </c>
      <c r="N529" s="154"/>
      <c r="O529" s="286"/>
      <c r="P529" s="146"/>
      <c r="Q529" s="154"/>
      <c r="R529" s="287"/>
      <c r="S529" s="146"/>
      <c r="T529" s="154"/>
      <c r="U529" s="275"/>
      <c r="V529" s="283"/>
      <c r="W529" s="154"/>
      <c r="X529" s="287"/>
      <c r="Y529" s="146"/>
      <c r="Z529" s="297"/>
      <c r="AA529" s="275"/>
      <c r="AB529" s="275"/>
      <c r="AC529" s="154"/>
      <c r="AD529" s="287"/>
      <c r="AE529" s="146"/>
      <c r="AF529" s="297"/>
      <c r="AG529" s="287"/>
      <c r="AH529" s="146"/>
      <c r="AI529" s="297"/>
      <c r="AJ529" s="287"/>
      <c r="AK529" s="146"/>
      <c r="AL529" s="283"/>
    </row>
    <row r="530" spans="1:38" s="42" customFormat="1" x14ac:dyDescent="0.25">
      <c r="A530" s="10" t="str">
        <f t="shared" si="8"/>
        <v/>
      </c>
      <c r="B530" s="127" t="str">
        <f>+IF(A530="1.",+Indsats!$A$1,+IF(A530="2.",+Indsats!$A$2,+IF(A530="3.",+Indsats!$A$3,+IF(A530="4.",+Indsats!$A$4,+IF(A530="5.",+Indsats!$A$5,+IF(A530="6.",+Indsats!$A$6,+IF(A530="7.",+Indsats!$A$7,+IF(A530="8.",+Indsats!$A$8,+IF(A530="9.",+Indsats!$A$9,+IF(A530="10",+Indsats!$A$10,+IF(A530="11",+Indsats!$A$11,+IF(A530="12",+Indsats!$A$12,+IF(A530="13",+Indsats!$A$13,+IF(A530="14",+Indsats!$A$14,"Mangler Aktionsnummer"))))))))))))))</f>
        <v>Mangler Aktionsnummer</v>
      </c>
      <c r="C530" s="54"/>
      <c r="D530" s="131"/>
      <c r="E530" s="3"/>
      <c r="F530" s="3"/>
      <c r="G530" s="3"/>
      <c r="H530" s="147" t="str">
        <f>IFERROR(+VLOOKUP(C530,Indsats!$B$1:$D$29,2,FALSE),"")</f>
        <v/>
      </c>
      <c r="I530" s="196"/>
      <c r="J530" s="181" t="str">
        <f>+IFERROR(+VLOOKUP(I530,Medlemsoversigt!A:D,2,FALSE),"")</f>
        <v/>
      </c>
      <c r="K530" s="181" t="str">
        <f>IFERROR(+VLOOKUP(I530,Medlemsoversigt!A:D,3,FALSE),"")</f>
        <v/>
      </c>
      <c r="L530" s="181" t="str">
        <f>IFERROR(IF(+VLOOKUP(I530,Medlemsoversigt!A:H,4,FALSE)=0,"",+VLOOKUP(I530,Medlemsoversigt!A:H,4,FALSE)),"")</f>
        <v/>
      </c>
      <c r="M530" s="279" t="str">
        <f>IFERROR(IF(+VLOOKUP(I530,Medlemsoversigt!A:K,10,FALSE)=0,"",+VLOOKUP(I530,Medlemsoversigt!A:K,10,FALSE)),"")</f>
        <v/>
      </c>
      <c r="N530" s="152"/>
      <c r="O530" s="287"/>
      <c r="P530" s="153"/>
      <c r="Q530" s="152"/>
      <c r="R530" s="286"/>
      <c r="S530" s="153"/>
      <c r="T530" s="152"/>
      <c r="U530" s="274"/>
      <c r="V530" s="282"/>
      <c r="W530" s="152"/>
      <c r="X530" s="286"/>
      <c r="Y530" s="153"/>
      <c r="Z530" s="296"/>
      <c r="AA530" s="274"/>
      <c r="AB530" s="274"/>
      <c r="AC530" s="152"/>
      <c r="AD530" s="286"/>
      <c r="AE530" s="153"/>
      <c r="AF530" s="296"/>
      <c r="AG530" s="286"/>
      <c r="AH530" s="153"/>
      <c r="AI530" s="296"/>
      <c r="AJ530" s="286"/>
      <c r="AK530" s="153"/>
      <c r="AL530" s="282"/>
    </row>
    <row r="531" spans="1:38" s="42" customFormat="1" x14ac:dyDescent="0.25">
      <c r="A531" s="10" t="str">
        <f t="shared" si="8"/>
        <v/>
      </c>
      <c r="B531" s="127" t="str">
        <f>+IF(A531="1.",+Indsats!$A$1,+IF(A531="2.",+Indsats!$A$2,+IF(A531="3.",+Indsats!$A$3,+IF(A531="4.",+Indsats!$A$4,+IF(A531="5.",+Indsats!$A$5,+IF(A531="6.",+Indsats!$A$6,+IF(A531="7.",+Indsats!$A$7,+IF(A531="8.",+Indsats!$A$8,+IF(A531="9.",+Indsats!$A$9,+IF(A531="10",+Indsats!$A$10,+IF(A531="11",+Indsats!$A$11,+IF(A531="12",+Indsats!$A$12,+IF(A531="13",+Indsats!$A$13,+IF(A531="14",+Indsats!$A$14,"Mangler Aktionsnummer"))))))))))))))</f>
        <v>Mangler Aktionsnummer</v>
      </c>
      <c r="C531" s="54"/>
      <c r="D531" s="131"/>
      <c r="E531" s="3"/>
      <c r="F531" s="3"/>
      <c r="G531" s="3"/>
      <c r="H531" s="147" t="str">
        <f>IFERROR(+VLOOKUP(C531,Indsats!$B$1:$D$29,2,FALSE),"")</f>
        <v/>
      </c>
      <c r="I531" s="196"/>
      <c r="J531" s="181" t="str">
        <f>+IFERROR(+VLOOKUP(I531,Medlemsoversigt!A:D,2,FALSE),"")</f>
        <v/>
      </c>
      <c r="K531" s="181" t="str">
        <f>IFERROR(+VLOOKUP(I531,Medlemsoversigt!A:D,3,FALSE),"")</f>
        <v/>
      </c>
      <c r="L531" s="181" t="str">
        <f>IFERROR(IF(+VLOOKUP(I531,Medlemsoversigt!A:H,4,FALSE)=0,"",+VLOOKUP(I531,Medlemsoversigt!A:H,4,FALSE)),"")</f>
        <v/>
      </c>
      <c r="M531" s="279" t="str">
        <f>IFERROR(IF(+VLOOKUP(I531,Medlemsoversigt!A:K,10,FALSE)=0,"",+VLOOKUP(I531,Medlemsoversigt!A:K,10,FALSE)),"")</f>
        <v/>
      </c>
      <c r="N531" s="154"/>
      <c r="O531" s="286"/>
      <c r="P531" s="146"/>
      <c r="Q531" s="154"/>
      <c r="R531" s="287"/>
      <c r="S531" s="146"/>
      <c r="T531" s="154"/>
      <c r="U531" s="275"/>
      <c r="V531" s="283"/>
      <c r="W531" s="154"/>
      <c r="X531" s="287"/>
      <c r="Y531" s="146"/>
      <c r="Z531" s="297"/>
      <c r="AA531" s="275"/>
      <c r="AB531" s="275"/>
      <c r="AC531" s="154"/>
      <c r="AD531" s="287"/>
      <c r="AE531" s="146"/>
      <c r="AF531" s="297"/>
      <c r="AG531" s="287"/>
      <c r="AH531" s="146"/>
      <c r="AI531" s="297"/>
      <c r="AJ531" s="287"/>
      <c r="AK531" s="146"/>
      <c r="AL531" s="283"/>
    </row>
    <row r="532" spans="1:38" s="42" customFormat="1" x14ac:dyDescent="0.25">
      <c r="A532" s="10" t="str">
        <f t="shared" si="8"/>
        <v/>
      </c>
      <c r="B532" s="127" t="str">
        <f>+IF(A532="1.",+Indsats!$A$1,+IF(A532="2.",+Indsats!$A$2,+IF(A532="3.",+Indsats!$A$3,+IF(A532="4.",+Indsats!$A$4,+IF(A532="5.",+Indsats!$A$5,+IF(A532="6.",+Indsats!$A$6,+IF(A532="7.",+Indsats!$A$7,+IF(A532="8.",+Indsats!$A$8,+IF(A532="9.",+Indsats!$A$9,+IF(A532="10",+Indsats!$A$10,+IF(A532="11",+Indsats!$A$11,+IF(A532="12",+Indsats!$A$12,+IF(A532="13",+Indsats!$A$13,+IF(A532="14",+Indsats!$A$14,"Mangler Aktionsnummer"))))))))))))))</f>
        <v>Mangler Aktionsnummer</v>
      </c>
      <c r="C532" s="54"/>
      <c r="D532" s="131"/>
      <c r="E532" s="3"/>
      <c r="F532" s="3"/>
      <c r="G532" s="3"/>
      <c r="H532" s="147" t="str">
        <f>IFERROR(+VLOOKUP(C532,Indsats!$B$1:$D$29,2,FALSE),"")</f>
        <v/>
      </c>
      <c r="I532" s="196"/>
      <c r="J532" s="181" t="str">
        <f>+IFERROR(+VLOOKUP(I532,Medlemsoversigt!A:D,2,FALSE),"")</f>
        <v/>
      </c>
      <c r="K532" s="181" t="str">
        <f>IFERROR(+VLOOKUP(I532,Medlemsoversigt!A:D,3,FALSE),"")</f>
        <v/>
      </c>
      <c r="L532" s="181" t="str">
        <f>IFERROR(IF(+VLOOKUP(I532,Medlemsoversigt!A:H,4,FALSE)=0,"",+VLOOKUP(I532,Medlemsoversigt!A:H,4,FALSE)),"")</f>
        <v/>
      </c>
      <c r="M532" s="279" t="str">
        <f>IFERROR(IF(+VLOOKUP(I532,Medlemsoversigt!A:K,10,FALSE)=0,"",+VLOOKUP(I532,Medlemsoversigt!A:K,10,FALSE)),"")</f>
        <v/>
      </c>
      <c r="N532" s="152"/>
      <c r="O532" s="287"/>
      <c r="P532" s="153"/>
      <c r="Q532" s="152"/>
      <c r="R532" s="286"/>
      <c r="S532" s="153"/>
      <c r="T532" s="152"/>
      <c r="U532" s="274"/>
      <c r="V532" s="282"/>
      <c r="W532" s="152"/>
      <c r="X532" s="286"/>
      <c r="Y532" s="153"/>
      <c r="Z532" s="296"/>
      <c r="AA532" s="274"/>
      <c r="AB532" s="274"/>
      <c r="AC532" s="152"/>
      <c r="AD532" s="286"/>
      <c r="AE532" s="153"/>
      <c r="AF532" s="296"/>
      <c r="AG532" s="286"/>
      <c r="AH532" s="153"/>
      <c r="AI532" s="296"/>
      <c r="AJ532" s="286"/>
      <c r="AK532" s="153"/>
      <c r="AL532" s="282"/>
    </row>
    <row r="533" spans="1:38" s="42" customFormat="1" x14ac:dyDescent="0.25">
      <c r="A533" s="10" t="str">
        <f t="shared" si="8"/>
        <v/>
      </c>
      <c r="B533" s="127" t="str">
        <f>+IF(A533="1.",+Indsats!$A$1,+IF(A533="2.",+Indsats!$A$2,+IF(A533="3.",+Indsats!$A$3,+IF(A533="4.",+Indsats!$A$4,+IF(A533="5.",+Indsats!$A$5,+IF(A533="6.",+Indsats!$A$6,+IF(A533="7.",+Indsats!$A$7,+IF(A533="8.",+Indsats!$A$8,+IF(A533="9.",+Indsats!$A$9,+IF(A533="10",+Indsats!$A$10,+IF(A533="11",+Indsats!$A$11,+IF(A533="12",+Indsats!$A$12,+IF(A533="13",+Indsats!$A$13,+IF(A533="14",+Indsats!$A$14,"Mangler Aktionsnummer"))))))))))))))</f>
        <v>Mangler Aktionsnummer</v>
      </c>
      <c r="C533" s="54"/>
      <c r="D533" s="131"/>
      <c r="E533" s="3"/>
      <c r="F533" s="3"/>
      <c r="G533" s="3"/>
      <c r="H533" s="147" t="str">
        <f>IFERROR(+VLOOKUP(C533,Indsats!$B$1:$D$29,2,FALSE),"")</f>
        <v/>
      </c>
      <c r="I533" s="196"/>
      <c r="J533" s="181" t="str">
        <f>+IFERROR(+VLOOKUP(I533,Medlemsoversigt!A:D,2,FALSE),"")</f>
        <v/>
      </c>
      <c r="K533" s="181" t="str">
        <f>IFERROR(+VLOOKUP(I533,Medlemsoversigt!A:D,3,FALSE),"")</f>
        <v/>
      </c>
      <c r="L533" s="181" t="str">
        <f>IFERROR(IF(+VLOOKUP(I533,Medlemsoversigt!A:H,4,FALSE)=0,"",+VLOOKUP(I533,Medlemsoversigt!A:H,4,FALSE)),"")</f>
        <v/>
      </c>
      <c r="M533" s="279" t="str">
        <f>IFERROR(IF(+VLOOKUP(I533,Medlemsoversigt!A:K,10,FALSE)=0,"",+VLOOKUP(I533,Medlemsoversigt!A:K,10,FALSE)),"")</f>
        <v/>
      </c>
      <c r="N533" s="154"/>
      <c r="O533" s="286"/>
      <c r="P533" s="146"/>
      <c r="Q533" s="154"/>
      <c r="R533" s="287"/>
      <c r="S533" s="146"/>
      <c r="T533" s="154"/>
      <c r="U533" s="275"/>
      <c r="V533" s="283"/>
      <c r="W533" s="154"/>
      <c r="X533" s="287"/>
      <c r="Y533" s="146"/>
      <c r="Z533" s="297"/>
      <c r="AA533" s="275"/>
      <c r="AB533" s="275"/>
      <c r="AC533" s="154"/>
      <c r="AD533" s="287"/>
      <c r="AE533" s="146"/>
      <c r="AF533" s="297"/>
      <c r="AG533" s="287"/>
      <c r="AH533" s="146"/>
      <c r="AI533" s="297"/>
      <c r="AJ533" s="287"/>
      <c r="AK533" s="146"/>
      <c r="AL533" s="283"/>
    </row>
    <row r="534" spans="1:38" s="42" customFormat="1" x14ac:dyDescent="0.25">
      <c r="A534" s="10" t="str">
        <f t="shared" si="8"/>
        <v/>
      </c>
      <c r="B534" s="127" t="str">
        <f>+IF(A534="1.",+Indsats!$A$1,+IF(A534="2.",+Indsats!$A$2,+IF(A534="3.",+Indsats!$A$3,+IF(A534="4.",+Indsats!$A$4,+IF(A534="5.",+Indsats!$A$5,+IF(A534="6.",+Indsats!$A$6,+IF(A534="7.",+Indsats!$A$7,+IF(A534="8.",+Indsats!$A$8,+IF(A534="9.",+Indsats!$A$9,+IF(A534="10",+Indsats!$A$10,+IF(A534="11",+Indsats!$A$11,+IF(A534="12",+Indsats!$A$12,+IF(A534="13",+Indsats!$A$13,+IF(A534="14",+Indsats!$A$14,"Mangler Aktionsnummer"))))))))))))))</f>
        <v>Mangler Aktionsnummer</v>
      </c>
      <c r="C534" s="54"/>
      <c r="D534" s="131"/>
      <c r="E534" s="3"/>
      <c r="F534" s="3"/>
      <c r="G534" s="3"/>
      <c r="H534" s="147" t="str">
        <f>IFERROR(+VLOOKUP(C534,Indsats!$B$1:$D$29,2,FALSE),"")</f>
        <v/>
      </c>
      <c r="I534" s="196"/>
      <c r="J534" s="181" t="str">
        <f>+IFERROR(+VLOOKUP(I534,Medlemsoversigt!A:D,2,FALSE),"")</f>
        <v/>
      </c>
      <c r="K534" s="181" t="str">
        <f>IFERROR(+VLOOKUP(I534,Medlemsoversigt!A:D,3,FALSE),"")</f>
        <v/>
      </c>
      <c r="L534" s="181" t="str">
        <f>IFERROR(IF(+VLOOKUP(I534,Medlemsoversigt!A:H,4,FALSE)=0,"",+VLOOKUP(I534,Medlemsoversigt!A:H,4,FALSE)),"")</f>
        <v/>
      </c>
      <c r="M534" s="279" t="str">
        <f>IFERROR(IF(+VLOOKUP(I534,Medlemsoversigt!A:K,10,FALSE)=0,"",+VLOOKUP(I534,Medlemsoversigt!A:K,10,FALSE)),"")</f>
        <v/>
      </c>
      <c r="N534" s="152"/>
      <c r="O534" s="287"/>
      <c r="P534" s="153"/>
      <c r="Q534" s="152"/>
      <c r="R534" s="286"/>
      <c r="S534" s="153"/>
      <c r="T534" s="152"/>
      <c r="U534" s="274"/>
      <c r="V534" s="282"/>
      <c r="W534" s="152"/>
      <c r="X534" s="286"/>
      <c r="Y534" s="153"/>
      <c r="Z534" s="296"/>
      <c r="AA534" s="274"/>
      <c r="AB534" s="274"/>
      <c r="AC534" s="152"/>
      <c r="AD534" s="286"/>
      <c r="AE534" s="153"/>
      <c r="AF534" s="296"/>
      <c r="AG534" s="286"/>
      <c r="AH534" s="153"/>
      <c r="AI534" s="296"/>
      <c r="AJ534" s="286"/>
      <c r="AK534" s="153"/>
      <c r="AL534" s="282"/>
    </row>
    <row r="535" spans="1:38" s="42" customFormat="1" x14ac:dyDescent="0.25">
      <c r="A535" s="10" t="str">
        <f t="shared" si="8"/>
        <v/>
      </c>
      <c r="B535" s="127" t="str">
        <f>+IF(A535="1.",+Indsats!$A$1,+IF(A535="2.",+Indsats!$A$2,+IF(A535="3.",+Indsats!$A$3,+IF(A535="4.",+Indsats!$A$4,+IF(A535="5.",+Indsats!$A$5,+IF(A535="6.",+Indsats!$A$6,+IF(A535="7.",+Indsats!$A$7,+IF(A535="8.",+Indsats!$A$8,+IF(A535="9.",+Indsats!$A$9,+IF(A535="10",+Indsats!$A$10,+IF(A535="11",+Indsats!$A$11,+IF(A535="12",+Indsats!$A$12,+IF(A535="13",+Indsats!$A$13,+IF(A535="14",+Indsats!$A$14,"Mangler Aktionsnummer"))))))))))))))</f>
        <v>Mangler Aktionsnummer</v>
      </c>
      <c r="C535" s="54"/>
      <c r="D535" s="131"/>
      <c r="E535" s="3"/>
      <c r="F535" s="3"/>
      <c r="G535" s="3"/>
      <c r="H535" s="147" t="str">
        <f>IFERROR(+VLOOKUP(C535,Indsats!$B$1:$D$29,2,FALSE),"")</f>
        <v/>
      </c>
      <c r="I535" s="196"/>
      <c r="J535" s="181" t="str">
        <f>+IFERROR(+VLOOKUP(I535,Medlemsoversigt!A:D,2,FALSE),"")</f>
        <v/>
      </c>
      <c r="K535" s="181" t="str">
        <f>IFERROR(+VLOOKUP(I535,Medlemsoversigt!A:D,3,FALSE),"")</f>
        <v/>
      </c>
      <c r="L535" s="181" t="str">
        <f>IFERROR(IF(+VLOOKUP(I535,Medlemsoversigt!A:H,4,FALSE)=0,"",+VLOOKUP(I535,Medlemsoversigt!A:H,4,FALSE)),"")</f>
        <v/>
      </c>
      <c r="M535" s="279" t="str">
        <f>IFERROR(IF(+VLOOKUP(I535,Medlemsoversigt!A:K,10,FALSE)=0,"",+VLOOKUP(I535,Medlemsoversigt!A:K,10,FALSE)),"")</f>
        <v/>
      </c>
      <c r="N535" s="154"/>
      <c r="O535" s="286"/>
      <c r="P535" s="146"/>
      <c r="Q535" s="154"/>
      <c r="R535" s="287"/>
      <c r="S535" s="146"/>
      <c r="T535" s="154"/>
      <c r="U535" s="275"/>
      <c r="V535" s="283"/>
      <c r="W535" s="154"/>
      <c r="X535" s="287"/>
      <c r="Y535" s="146"/>
      <c r="Z535" s="297"/>
      <c r="AA535" s="275"/>
      <c r="AB535" s="275"/>
      <c r="AC535" s="154"/>
      <c r="AD535" s="287"/>
      <c r="AE535" s="146"/>
      <c r="AF535" s="297"/>
      <c r="AG535" s="287"/>
      <c r="AH535" s="146"/>
      <c r="AI535" s="297"/>
      <c r="AJ535" s="287"/>
      <c r="AK535" s="146"/>
      <c r="AL535" s="283"/>
    </row>
    <row r="536" spans="1:38" s="42" customFormat="1" x14ac:dyDescent="0.25">
      <c r="A536" s="10" t="str">
        <f t="shared" si="8"/>
        <v/>
      </c>
      <c r="B536" s="127" t="str">
        <f>+IF(A536="1.",+Indsats!$A$1,+IF(A536="2.",+Indsats!$A$2,+IF(A536="3.",+Indsats!$A$3,+IF(A536="4.",+Indsats!$A$4,+IF(A536="5.",+Indsats!$A$5,+IF(A536="6.",+Indsats!$A$6,+IF(A536="7.",+Indsats!$A$7,+IF(A536="8.",+Indsats!$A$8,+IF(A536="9.",+Indsats!$A$9,+IF(A536="10",+Indsats!$A$10,+IF(A536="11",+Indsats!$A$11,+IF(A536="12",+Indsats!$A$12,+IF(A536="13",+Indsats!$A$13,+IF(A536="14",+Indsats!$A$14,"Mangler Aktionsnummer"))))))))))))))</f>
        <v>Mangler Aktionsnummer</v>
      </c>
      <c r="C536" s="54"/>
      <c r="D536" s="131"/>
      <c r="E536" s="3"/>
      <c r="F536" s="3"/>
      <c r="G536" s="3"/>
      <c r="H536" s="147" t="str">
        <f>IFERROR(+VLOOKUP(C536,Indsats!$B$1:$D$29,2,FALSE),"")</f>
        <v/>
      </c>
      <c r="I536" s="196"/>
      <c r="J536" s="181" t="str">
        <f>+IFERROR(+VLOOKUP(I536,Medlemsoversigt!A:D,2,FALSE),"")</f>
        <v/>
      </c>
      <c r="K536" s="181" t="str">
        <f>IFERROR(+VLOOKUP(I536,Medlemsoversigt!A:D,3,FALSE),"")</f>
        <v/>
      </c>
      <c r="L536" s="181" t="str">
        <f>IFERROR(IF(+VLOOKUP(I536,Medlemsoversigt!A:H,4,FALSE)=0,"",+VLOOKUP(I536,Medlemsoversigt!A:H,4,FALSE)),"")</f>
        <v/>
      </c>
      <c r="M536" s="279" t="str">
        <f>IFERROR(IF(+VLOOKUP(I536,Medlemsoversigt!A:K,10,FALSE)=0,"",+VLOOKUP(I536,Medlemsoversigt!A:K,10,FALSE)),"")</f>
        <v/>
      </c>
      <c r="N536" s="152"/>
      <c r="O536" s="287"/>
      <c r="P536" s="153"/>
      <c r="Q536" s="152"/>
      <c r="R536" s="286"/>
      <c r="S536" s="153"/>
      <c r="T536" s="152"/>
      <c r="U536" s="274"/>
      <c r="V536" s="282"/>
      <c r="W536" s="152"/>
      <c r="X536" s="286"/>
      <c r="Y536" s="153"/>
      <c r="Z536" s="296"/>
      <c r="AA536" s="274"/>
      <c r="AB536" s="274"/>
      <c r="AC536" s="152"/>
      <c r="AD536" s="286"/>
      <c r="AE536" s="153"/>
      <c r="AF536" s="296"/>
      <c r="AG536" s="286"/>
      <c r="AH536" s="153"/>
      <c r="AI536" s="296"/>
      <c r="AJ536" s="286"/>
      <c r="AK536" s="153"/>
      <c r="AL536" s="282"/>
    </row>
    <row r="537" spans="1:38" s="42" customFormat="1" x14ac:dyDescent="0.25">
      <c r="A537" s="10" t="str">
        <f t="shared" si="8"/>
        <v/>
      </c>
      <c r="B537" s="127" t="str">
        <f>+IF(A537="1.",+Indsats!$A$1,+IF(A537="2.",+Indsats!$A$2,+IF(A537="3.",+Indsats!$A$3,+IF(A537="4.",+Indsats!$A$4,+IF(A537="5.",+Indsats!$A$5,+IF(A537="6.",+Indsats!$A$6,+IF(A537="7.",+Indsats!$A$7,+IF(A537="8.",+Indsats!$A$8,+IF(A537="9.",+Indsats!$A$9,+IF(A537="10",+Indsats!$A$10,+IF(A537="11",+Indsats!$A$11,+IF(A537="12",+Indsats!$A$12,+IF(A537="13",+Indsats!$A$13,+IF(A537="14",+Indsats!$A$14,"Mangler Aktionsnummer"))))))))))))))</f>
        <v>Mangler Aktionsnummer</v>
      </c>
      <c r="C537" s="54"/>
      <c r="D537" s="131"/>
      <c r="E537" s="3"/>
      <c r="F537" s="3"/>
      <c r="G537" s="3"/>
      <c r="H537" s="147" t="str">
        <f>IFERROR(+VLOOKUP(C537,Indsats!$B$1:$D$29,2,FALSE),"")</f>
        <v/>
      </c>
      <c r="I537" s="196"/>
      <c r="J537" s="181" t="str">
        <f>+IFERROR(+VLOOKUP(I537,Medlemsoversigt!A:D,2,FALSE),"")</f>
        <v/>
      </c>
      <c r="K537" s="181" t="str">
        <f>IFERROR(+VLOOKUP(I537,Medlemsoversigt!A:D,3,FALSE),"")</f>
        <v/>
      </c>
      <c r="L537" s="181" t="str">
        <f>IFERROR(IF(+VLOOKUP(I537,Medlemsoversigt!A:H,4,FALSE)=0,"",+VLOOKUP(I537,Medlemsoversigt!A:H,4,FALSE)),"")</f>
        <v/>
      </c>
      <c r="M537" s="279" t="str">
        <f>IFERROR(IF(+VLOOKUP(I537,Medlemsoversigt!A:K,10,FALSE)=0,"",+VLOOKUP(I537,Medlemsoversigt!A:K,10,FALSE)),"")</f>
        <v/>
      </c>
      <c r="N537" s="154"/>
      <c r="O537" s="286"/>
      <c r="P537" s="146"/>
      <c r="Q537" s="154"/>
      <c r="R537" s="287"/>
      <c r="S537" s="146"/>
      <c r="T537" s="154"/>
      <c r="U537" s="275"/>
      <c r="V537" s="283"/>
      <c r="W537" s="154"/>
      <c r="X537" s="287"/>
      <c r="Y537" s="146"/>
      <c r="Z537" s="297"/>
      <c r="AA537" s="275"/>
      <c r="AB537" s="275"/>
      <c r="AC537" s="154"/>
      <c r="AD537" s="287"/>
      <c r="AE537" s="146"/>
      <c r="AF537" s="297"/>
      <c r="AG537" s="287"/>
      <c r="AH537" s="146"/>
      <c r="AI537" s="297"/>
      <c r="AJ537" s="287"/>
      <c r="AK537" s="146"/>
      <c r="AL537" s="283"/>
    </row>
    <row r="538" spans="1:38" s="42" customFormat="1" x14ac:dyDescent="0.25">
      <c r="A538" s="10" t="str">
        <f t="shared" si="8"/>
        <v/>
      </c>
      <c r="B538" s="127" t="str">
        <f>+IF(A538="1.",+Indsats!$A$1,+IF(A538="2.",+Indsats!$A$2,+IF(A538="3.",+Indsats!$A$3,+IF(A538="4.",+Indsats!$A$4,+IF(A538="5.",+Indsats!$A$5,+IF(A538="6.",+Indsats!$A$6,+IF(A538="7.",+Indsats!$A$7,+IF(A538="8.",+Indsats!$A$8,+IF(A538="9.",+Indsats!$A$9,+IF(A538="10",+Indsats!$A$10,+IF(A538="11",+Indsats!$A$11,+IF(A538="12",+Indsats!$A$12,+IF(A538="13",+Indsats!$A$13,+IF(A538="14",+Indsats!$A$14,"Mangler Aktionsnummer"))))))))))))))</f>
        <v>Mangler Aktionsnummer</v>
      </c>
      <c r="C538" s="54"/>
      <c r="D538" s="131"/>
      <c r="E538" s="3"/>
      <c r="F538" s="3"/>
      <c r="G538" s="3"/>
      <c r="H538" s="147" t="str">
        <f>IFERROR(+VLOOKUP(C538,Indsats!$B$1:$D$29,2,FALSE),"")</f>
        <v/>
      </c>
      <c r="I538" s="196"/>
      <c r="J538" s="181" t="str">
        <f>+IFERROR(+VLOOKUP(I538,Medlemsoversigt!A:D,2,FALSE),"")</f>
        <v/>
      </c>
      <c r="K538" s="181" t="str">
        <f>IFERROR(+VLOOKUP(I538,Medlemsoversigt!A:D,3,FALSE),"")</f>
        <v/>
      </c>
      <c r="L538" s="181" t="str">
        <f>IFERROR(IF(+VLOOKUP(I538,Medlemsoversigt!A:H,4,FALSE)=0,"",+VLOOKUP(I538,Medlemsoversigt!A:H,4,FALSE)),"")</f>
        <v/>
      </c>
      <c r="M538" s="279" t="str">
        <f>IFERROR(IF(+VLOOKUP(I538,Medlemsoversigt!A:K,10,FALSE)=0,"",+VLOOKUP(I538,Medlemsoversigt!A:K,10,FALSE)),"")</f>
        <v/>
      </c>
      <c r="N538" s="152"/>
      <c r="O538" s="287"/>
      <c r="P538" s="153"/>
      <c r="Q538" s="152"/>
      <c r="R538" s="286"/>
      <c r="S538" s="153"/>
      <c r="T538" s="152"/>
      <c r="U538" s="274"/>
      <c r="V538" s="282"/>
      <c r="W538" s="152"/>
      <c r="X538" s="286"/>
      <c r="Y538" s="153"/>
      <c r="Z538" s="296"/>
      <c r="AA538" s="274"/>
      <c r="AB538" s="274"/>
      <c r="AC538" s="152"/>
      <c r="AD538" s="286"/>
      <c r="AE538" s="153"/>
      <c r="AF538" s="296"/>
      <c r="AG538" s="286"/>
      <c r="AH538" s="153"/>
      <c r="AI538" s="296"/>
      <c r="AJ538" s="286"/>
      <c r="AK538" s="153"/>
      <c r="AL538" s="282"/>
    </row>
    <row r="539" spans="1:38" s="42" customFormat="1" x14ac:dyDescent="0.25">
      <c r="A539" s="10" t="str">
        <f t="shared" si="8"/>
        <v/>
      </c>
      <c r="B539" s="127" t="str">
        <f>+IF(A539="1.",+Indsats!$A$1,+IF(A539="2.",+Indsats!$A$2,+IF(A539="3.",+Indsats!$A$3,+IF(A539="4.",+Indsats!$A$4,+IF(A539="5.",+Indsats!$A$5,+IF(A539="6.",+Indsats!$A$6,+IF(A539="7.",+Indsats!$A$7,+IF(A539="8.",+Indsats!$A$8,+IF(A539="9.",+Indsats!$A$9,+IF(A539="10",+Indsats!$A$10,+IF(A539="11",+Indsats!$A$11,+IF(A539="12",+Indsats!$A$12,+IF(A539="13",+Indsats!$A$13,+IF(A539="14",+Indsats!$A$14,"Mangler Aktionsnummer"))))))))))))))</f>
        <v>Mangler Aktionsnummer</v>
      </c>
      <c r="C539" s="54"/>
      <c r="D539" s="131"/>
      <c r="E539" s="3"/>
      <c r="F539" s="3"/>
      <c r="G539" s="3"/>
      <c r="H539" s="147" t="str">
        <f>IFERROR(+VLOOKUP(C539,Indsats!$B$1:$D$29,2,FALSE),"")</f>
        <v/>
      </c>
      <c r="I539" s="196"/>
      <c r="J539" s="181" t="str">
        <f>+IFERROR(+VLOOKUP(I539,Medlemsoversigt!A:D,2,FALSE),"")</f>
        <v/>
      </c>
      <c r="K539" s="181" t="str">
        <f>IFERROR(+VLOOKUP(I539,Medlemsoversigt!A:D,3,FALSE),"")</f>
        <v/>
      </c>
      <c r="L539" s="181" t="str">
        <f>IFERROR(IF(+VLOOKUP(I539,Medlemsoversigt!A:H,4,FALSE)=0,"",+VLOOKUP(I539,Medlemsoversigt!A:H,4,FALSE)),"")</f>
        <v/>
      </c>
      <c r="M539" s="279" t="str">
        <f>IFERROR(IF(+VLOOKUP(I539,Medlemsoversigt!A:K,10,FALSE)=0,"",+VLOOKUP(I539,Medlemsoversigt!A:K,10,FALSE)),"")</f>
        <v/>
      </c>
      <c r="N539" s="154"/>
      <c r="O539" s="286"/>
      <c r="P539" s="146"/>
      <c r="Q539" s="154"/>
      <c r="R539" s="287"/>
      <c r="S539" s="146"/>
      <c r="T539" s="154"/>
      <c r="U539" s="275"/>
      <c r="V539" s="283"/>
      <c r="W539" s="154"/>
      <c r="X539" s="287"/>
      <c r="Y539" s="146"/>
      <c r="Z539" s="297"/>
      <c r="AA539" s="275"/>
      <c r="AB539" s="275"/>
      <c r="AC539" s="154"/>
      <c r="AD539" s="287"/>
      <c r="AE539" s="146"/>
      <c r="AF539" s="297"/>
      <c r="AG539" s="287"/>
      <c r="AH539" s="146"/>
      <c r="AI539" s="297"/>
      <c r="AJ539" s="287"/>
      <c r="AK539" s="146"/>
      <c r="AL539" s="283"/>
    </row>
    <row r="540" spans="1:38" s="42" customFormat="1" x14ac:dyDescent="0.25">
      <c r="A540" s="10" t="str">
        <f t="shared" si="8"/>
        <v/>
      </c>
      <c r="B540" s="127" t="str">
        <f>+IF(A540="1.",+Indsats!$A$1,+IF(A540="2.",+Indsats!$A$2,+IF(A540="3.",+Indsats!$A$3,+IF(A540="4.",+Indsats!$A$4,+IF(A540="5.",+Indsats!$A$5,+IF(A540="6.",+Indsats!$A$6,+IF(A540="7.",+Indsats!$A$7,+IF(A540="8.",+Indsats!$A$8,+IF(A540="9.",+Indsats!$A$9,+IF(A540="10",+Indsats!$A$10,+IF(A540="11",+Indsats!$A$11,+IF(A540="12",+Indsats!$A$12,+IF(A540="13",+Indsats!$A$13,+IF(A540="14",+Indsats!$A$14,"Mangler Aktionsnummer"))))))))))))))</f>
        <v>Mangler Aktionsnummer</v>
      </c>
      <c r="C540" s="54"/>
      <c r="D540" s="131"/>
      <c r="E540" s="3"/>
      <c r="F540" s="3"/>
      <c r="G540" s="3"/>
      <c r="H540" s="147" t="str">
        <f>IFERROR(+VLOOKUP(C540,Indsats!$B$1:$D$29,2,FALSE),"")</f>
        <v/>
      </c>
      <c r="I540" s="196"/>
      <c r="J540" s="181" t="str">
        <f>+IFERROR(+VLOOKUP(I540,Medlemsoversigt!A:D,2,FALSE),"")</f>
        <v/>
      </c>
      <c r="K540" s="181" t="str">
        <f>IFERROR(+VLOOKUP(I540,Medlemsoversigt!A:D,3,FALSE),"")</f>
        <v/>
      </c>
      <c r="L540" s="181" t="str">
        <f>IFERROR(IF(+VLOOKUP(I540,Medlemsoversigt!A:H,4,FALSE)=0,"",+VLOOKUP(I540,Medlemsoversigt!A:H,4,FALSE)),"")</f>
        <v/>
      </c>
      <c r="M540" s="279" t="str">
        <f>IFERROR(IF(+VLOOKUP(I540,Medlemsoversigt!A:K,10,FALSE)=0,"",+VLOOKUP(I540,Medlemsoversigt!A:K,10,FALSE)),"")</f>
        <v/>
      </c>
      <c r="N540" s="152"/>
      <c r="O540" s="287"/>
      <c r="P540" s="153"/>
      <c r="Q540" s="152"/>
      <c r="R540" s="286"/>
      <c r="S540" s="153"/>
      <c r="T540" s="152"/>
      <c r="U540" s="274"/>
      <c r="V540" s="282"/>
      <c r="W540" s="152"/>
      <c r="X540" s="286"/>
      <c r="Y540" s="153"/>
      <c r="Z540" s="296"/>
      <c r="AA540" s="274"/>
      <c r="AB540" s="274"/>
      <c r="AC540" s="152"/>
      <c r="AD540" s="286"/>
      <c r="AE540" s="153"/>
      <c r="AF540" s="296"/>
      <c r="AG540" s="286"/>
      <c r="AH540" s="153"/>
      <c r="AI540" s="296"/>
      <c r="AJ540" s="286"/>
      <c r="AK540" s="153"/>
      <c r="AL540" s="282"/>
    </row>
    <row r="541" spans="1:38" s="42" customFormat="1" x14ac:dyDescent="0.25">
      <c r="A541" s="10" t="str">
        <f t="shared" si="8"/>
        <v/>
      </c>
      <c r="B541" s="127" t="str">
        <f>+IF(A541="1.",+Indsats!$A$1,+IF(A541="2.",+Indsats!$A$2,+IF(A541="3.",+Indsats!$A$3,+IF(A541="4.",+Indsats!$A$4,+IF(A541="5.",+Indsats!$A$5,+IF(A541="6.",+Indsats!$A$6,+IF(A541="7.",+Indsats!$A$7,+IF(A541="8.",+Indsats!$A$8,+IF(A541="9.",+Indsats!$A$9,+IF(A541="10",+Indsats!$A$10,+IF(A541="11",+Indsats!$A$11,+IF(A541="12",+Indsats!$A$12,+IF(A541="13",+Indsats!$A$13,+IF(A541="14",+Indsats!$A$14,"Mangler Aktionsnummer"))))))))))))))</f>
        <v>Mangler Aktionsnummer</v>
      </c>
      <c r="C541" s="54"/>
      <c r="D541" s="131"/>
      <c r="E541" s="3"/>
      <c r="F541" s="3"/>
      <c r="G541" s="3"/>
      <c r="H541" s="147" t="str">
        <f>IFERROR(+VLOOKUP(C541,Indsats!$B$1:$D$29,2,FALSE),"")</f>
        <v/>
      </c>
      <c r="I541" s="196"/>
      <c r="J541" s="181" t="str">
        <f>+IFERROR(+VLOOKUP(I541,Medlemsoversigt!A:D,2,FALSE),"")</f>
        <v/>
      </c>
      <c r="K541" s="181" t="str">
        <f>IFERROR(+VLOOKUP(I541,Medlemsoversigt!A:D,3,FALSE),"")</f>
        <v/>
      </c>
      <c r="L541" s="181" t="str">
        <f>IFERROR(IF(+VLOOKUP(I541,Medlemsoversigt!A:H,4,FALSE)=0,"",+VLOOKUP(I541,Medlemsoversigt!A:H,4,FALSE)),"")</f>
        <v/>
      </c>
      <c r="M541" s="279" t="str">
        <f>IFERROR(IF(+VLOOKUP(I541,Medlemsoversigt!A:K,10,FALSE)=0,"",+VLOOKUP(I541,Medlemsoversigt!A:K,10,FALSE)),"")</f>
        <v/>
      </c>
      <c r="N541" s="154"/>
      <c r="O541" s="286"/>
      <c r="P541" s="146"/>
      <c r="Q541" s="154"/>
      <c r="R541" s="287"/>
      <c r="S541" s="146"/>
      <c r="T541" s="154"/>
      <c r="U541" s="275"/>
      <c r="V541" s="283"/>
      <c r="W541" s="154"/>
      <c r="X541" s="287"/>
      <c r="Y541" s="146"/>
      <c r="Z541" s="297"/>
      <c r="AA541" s="275"/>
      <c r="AB541" s="275"/>
      <c r="AC541" s="154"/>
      <c r="AD541" s="287"/>
      <c r="AE541" s="146"/>
      <c r="AF541" s="297"/>
      <c r="AG541" s="287"/>
      <c r="AH541" s="146"/>
      <c r="AI541" s="297"/>
      <c r="AJ541" s="287"/>
      <c r="AK541" s="146"/>
      <c r="AL541" s="283"/>
    </row>
    <row r="542" spans="1:38" s="42" customFormat="1" x14ac:dyDescent="0.25">
      <c r="A542" s="10" t="str">
        <f t="shared" si="8"/>
        <v/>
      </c>
      <c r="B542" s="127" t="str">
        <f>+IF(A542="1.",+Indsats!$A$1,+IF(A542="2.",+Indsats!$A$2,+IF(A542="3.",+Indsats!$A$3,+IF(A542="4.",+Indsats!$A$4,+IF(A542="5.",+Indsats!$A$5,+IF(A542="6.",+Indsats!$A$6,+IF(A542="7.",+Indsats!$A$7,+IF(A542="8.",+Indsats!$A$8,+IF(A542="9.",+Indsats!$A$9,+IF(A542="10",+Indsats!$A$10,+IF(A542="11",+Indsats!$A$11,+IF(A542="12",+Indsats!$A$12,+IF(A542="13",+Indsats!$A$13,+IF(A542="14",+Indsats!$A$14,"Mangler Aktionsnummer"))))))))))))))</f>
        <v>Mangler Aktionsnummer</v>
      </c>
      <c r="C542" s="54"/>
      <c r="D542" s="131"/>
      <c r="E542" s="3"/>
      <c r="F542" s="3"/>
      <c r="G542" s="3"/>
      <c r="H542" s="147" t="str">
        <f>IFERROR(+VLOOKUP(C542,Indsats!$B$1:$D$29,2,FALSE),"")</f>
        <v/>
      </c>
      <c r="I542" s="196"/>
      <c r="J542" s="181" t="str">
        <f>+IFERROR(+VLOOKUP(I542,Medlemsoversigt!A:D,2,FALSE),"")</f>
        <v/>
      </c>
      <c r="K542" s="181" t="str">
        <f>IFERROR(+VLOOKUP(I542,Medlemsoversigt!A:D,3,FALSE),"")</f>
        <v/>
      </c>
      <c r="L542" s="181" t="str">
        <f>IFERROR(IF(+VLOOKUP(I542,Medlemsoversigt!A:H,4,FALSE)=0,"",+VLOOKUP(I542,Medlemsoversigt!A:H,4,FALSE)),"")</f>
        <v/>
      </c>
      <c r="M542" s="279" t="str">
        <f>IFERROR(IF(+VLOOKUP(I542,Medlemsoversigt!A:K,10,FALSE)=0,"",+VLOOKUP(I542,Medlemsoversigt!A:K,10,FALSE)),"")</f>
        <v/>
      </c>
      <c r="N542" s="152"/>
      <c r="O542" s="287"/>
      <c r="P542" s="153"/>
      <c r="Q542" s="152"/>
      <c r="R542" s="286"/>
      <c r="S542" s="153"/>
      <c r="T542" s="152"/>
      <c r="U542" s="274"/>
      <c r="V542" s="282"/>
      <c r="W542" s="152"/>
      <c r="X542" s="286"/>
      <c r="Y542" s="153"/>
      <c r="Z542" s="296"/>
      <c r="AA542" s="274"/>
      <c r="AB542" s="274"/>
      <c r="AC542" s="152"/>
      <c r="AD542" s="286"/>
      <c r="AE542" s="153"/>
      <c r="AF542" s="296"/>
      <c r="AG542" s="286"/>
      <c r="AH542" s="153"/>
      <c r="AI542" s="296"/>
      <c r="AJ542" s="286"/>
      <c r="AK542" s="153"/>
      <c r="AL542" s="282"/>
    </row>
    <row r="543" spans="1:38" s="42" customFormat="1" x14ac:dyDescent="0.25">
      <c r="A543" s="10" t="str">
        <f t="shared" si="8"/>
        <v/>
      </c>
      <c r="B543" s="127" t="str">
        <f>+IF(A543="1.",+Indsats!$A$1,+IF(A543="2.",+Indsats!$A$2,+IF(A543="3.",+Indsats!$A$3,+IF(A543="4.",+Indsats!$A$4,+IF(A543="5.",+Indsats!$A$5,+IF(A543="6.",+Indsats!$A$6,+IF(A543="7.",+Indsats!$A$7,+IF(A543="8.",+Indsats!$A$8,+IF(A543="9.",+Indsats!$A$9,+IF(A543="10",+Indsats!$A$10,+IF(A543="11",+Indsats!$A$11,+IF(A543="12",+Indsats!$A$12,+IF(A543="13",+Indsats!$A$13,+IF(A543="14",+Indsats!$A$14,"Mangler Aktionsnummer"))))))))))))))</f>
        <v>Mangler Aktionsnummer</v>
      </c>
      <c r="C543" s="54"/>
      <c r="D543" s="131"/>
      <c r="E543" s="3"/>
      <c r="F543" s="3"/>
      <c r="G543" s="3"/>
      <c r="H543" s="147" t="str">
        <f>IFERROR(+VLOOKUP(C543,Indsats!$B$1:$D$29,2,FALSE),"")</f>
        <v/>
      </c>
      <c r="I543" s="196"/>
      <c r="J543" s="181" t="str">
        <f>+IFERROR(+VLOOKUP(I543,Medlemsoversigt!A:D,2,FALSE),"")</f>
        <v/>
      </c>
      <c r="K543" s="181" t="str">
        <f>IFERROR(+VLOOKUP(I543,Medlemsoversigt!A:D,3,FALSE),"")</f>
        <v/>
      </c>
      <c r="L543" s="181" t="str">
        <f>IFERROR(IF(+VLOOKUP(I543,Medlemsoversigt!A:H,4,FALSE)=0,"",+VLOOKUP(I543,Medlemsoversigt!A:H,4,FALSE)),"")</f>
        <v/>
      </c>
      <c r="M543" s="279" t="str">
        <f>IFERROR(IF(+VLOOKUP(I543,Medlemsoversigt!A:K,10,FALSE)=0,"",+VLOOKUP(I543,Medlemsoversigt!A:K,10,FALSE)),"")</f>
        <v/>
      </c>
      <c r="N543" s="154"/>
      <c r="O543" s="286"/>
      <c r="P543" s="146"/>
      <c r="Q543" s="154"/>
      <c r="R543" s="287"/>
      <c r="S543" s="146"/>
      <c r="T543" s="154"/>
      <c r="U543" s="275"/>
      <c r="V543" s="283"/>
      <c r="W543" s="154"/>
      <c r="X543" s="287"/>
      <c r="Y543" s="146"/>
      <c r="Z543" s="297"/>
      <c r="AA543" s="275"/>
      <c r="AB543" s="275"/>
      <c r="AC543" s="154"/>
      <c r="AD543" s="287"/>
      <c r="AE543" s="146"/>
      <c r="AF543" s="297"/>
      <c r="AG543" s="287"/>
      <c r="AH543" s="146"/>
      <c r="AI543" s="297"/>
      <c r="AJ543" s="287"/>
      <c r="AK543" s="146"/>
      <c r="AL543" s="283"/>
    </row>
    <row r="544" spans="1:38" s="42" customFormat="1" x14ac:dyDescent="0.25">
      <c r="A544" s="10" t="str">
        <f t="shared" si="8"/>
        <v/>
      </c>
      <c r="B544" s="127" t="str">
        <f>+IF(A544="1.",+Indsats!$A$1,+IF(A544="2.",+Indsats!$A$2,+IF(A544="3.",+Indsats!$A$3,+IF(A544="4.",+Indsats!$A$4,+IF(A544="5.",+Indsats!$A$5,+IF(A544="6.",+Indsats!$A$6,+IF(A544="7.",+Indsats!$A$7,+IF(A544="8.",+Indsats!$A$8,+IF(A544="9.",+Indsats!$A$9,+IF(A544="10",+Indsats!$A$10,+IF(A544="11",+Indsats!$A$11,+IF(A544="12",+Indsats!$A$12,+IF(A544="13",+Indsats!$A$13,+IF(A544="14",+Indsats!$A$14,"Mangler Aktionsnummer"))))))))))))))</f>
        <v>Mangler Aktionsnummer</v>
      </c>
      <c r="C544" s="54"/>
      <c r="D544" s="131"/>
      <c r="E544" s="3"/>
      <c r="F544" s="3"/>
      <c r="G544" s="3"/>
      <c r="H544" s="147" t="str">
        <f>IFERROR(+VLOOKUP(C544,Indsats!$B$1:$D$29,2,FALSE),"")</f>
        <v/>
      </c>
      <c r="I544" s="196"/>
      <c r="J544" s="181" t="str">
        <f>+IFERROR(+VLOOKUP(I544,Medlemsoversigt!A:D,2,FALSE),"")</f>
        <v/>
      </c>
      <c r="K544" s="181" t="str">
        <f>IFERROR(+VLOOKUP(I544,Medlemsoversigt!A:D,3,FALSE),"")</f>
        <v/>
      </c>
      <c r="L544" s="181" t="str">
        <f>IFERROR(IF(+VLOOKUP(I544,Medlemsoversigt!A:H,4,FALSE)=0,"",+VLOOKUP(I544,Medlemsoversigt!A:H,4,FALSE)),"")</f>
        <v/>
      </c>
      <c r="M544" s="279" t="str">
        <f>IFERROR(IF(+VLOOKUP(I544,Medlemsoversigt!A:K,10,FALSE)=0,"",+VLOOKUP(I544,Medlemsoversigt!A:K,10,FALSE)),"")</f>
        <v/>
      </c>
      <c r="N544" s="152"/>
      <c r="O544" s="287"/>
      <c r="P544" s="153"/>
      <c r="Q544" s="152"/>
      <c r="R544" s="286"/>
      <c r="S544" s="153"/>
      <c r="T544" s="152"/>
      <c r="U544" s="274"/>
      <c r="V544" s="282"/>
      <c r="W544" s="152"/>
      <c r="X544" s="286"/>
      <c r="Y544" s="153"/>
      <c r="Z544" s="296"/>
      <c r="AA544" s="274"/>
      <c r="AB544" s="274"/>
      <c r="AC544" s="152"/>
      <c r="AD544" s="286"/>
      <c r="AE544" s="153"/>
      <c r="AF544" s="296"/>
      <c r="AG544" s="286"/>
      <c r="AH544" s="153"/>
      <c r="AI544" s="296"/>
      <c r="AJ544" s="286"/>
      <c r="AK544" s="153"/>
      <c r="AL544" s="282"/>
    </row>
    <row r="545" spans="1:38" s="42" customFormat="1" x14ac:dyDescent="0.25">
      <c r="A545" s="10" t="str">
        <f t="shared" si="8"/>
        <v/>
      </c>
      <c r="B545" s="127" t="str">
        <f>+IF(A545="1.",+Indsats!$A$1,+IF(A545="2.",+Indsats!$A$2,+IF(A545="3.",+Indsats!$A$3,+IF(A545="4.",+Indsats!$A$4,+IF(A545="5.",+Indsats!$A$5,+IF(A545="6.",+Indsats!$A$6,+IF(A545="7.",+Indsats!$A$7,+IF(A545="8.",+Indsats!$A$8,+IF(A545="9.",+Indsats!$A$9,+IF(A545="10",+Indsats!$A$10,+IF(A545="11",+Indsats!$A$11,+IF(A545="12",+Indsats!$A$12,+IF(A545="13",+Indsats!$A$13,+IF(A545="14",+Indsats!$A$14,"Mangler Aktionsnummer"))))))))))))))</f>
        <v>Mangler Aktionsnummer</v>
      </c>
      <c r="C545" s="54"/>
      <c r="D545" s="131"/>
      <c r="E545" s="3"/>
      <c r="F545" s="3"/>
      <c r="G545" s="3"/>
      <c r="H545" s="147" t="str">
        <f>IFERROR(+VLOOKUP(C545,Indsats!$B$1:$D$29,2,FALSE),"")</f>
        <v/>
      </c>
      <c r="I545" s="196"/>
      <c r="J545" s="181" t="str">
        <f>+IFERROR(+VLOOKUP(I545,Medlemsoversigt!A:D,2,FALSE),"")</f>
        <v/>
      </c>
      <c r="K545" s="181" t="str">
        <f>IFERROR(+VLOOKUP(I545,Medlemsoversigt!A:D,3,FALSE),"")</f>
        <v/>
      </c>
      <c r="L545" s="181" t="str">
        <f>IFERROR(IF(+VLOOKUP(I545,Medlemsoversigt!A:H,4,FALSE)=0,"",+VLOOKUP(I545,Medlemsoversigt!A:H,4,FALSE)),"")</f>
        <v/>
      </c>
      <c r="M545" s="279" t="str">
        <f>IFERROR(IF(+VLOOKUP(I545,Medlemsoversigt!A:K,10,FALSE)=0,"",+VLOOKUP(I545,Medlemsoversigt!A:K,10,FALSE)),"")</f>
        <v/>
      </c>
      <c r="N545" s="154"/>
      <c r="O545" s="287"/>
      <c r="P545" s="146"/>
      <c r="Q545" s="154"/>
      <c r="R545" s="287"/>
      <c r="S545" s="146"/>
      <c r="T545" s="154"/>
      <c r="U545" s="275"/>
      <c r="V545" s="283"/>
      <c r="W545" s="154"/>
      <c r="X545" s="287"/>
      <c r="Y545" s="146"/>
      <c r="Z545" s="297"/>
      <c r="AA545" s="275"/>
      <c r="AB545" s="275"/>
      <c r="AC545" s="154"/>
      <c r="AD545" s="287"/>
      <c r="AE545" s="146"/>
      <c r="AF545" s="297"/>
      <c r="AG545" s="287"/>
      <c r="AH545" s="146"/>
      <c r="AI545" s="297"/>
      <c r="AJ545" s="287"/>
      <c r="AK545" s="146"/>
      <c r="AL545" s="283"/>
    </row>
    <row r="546" spans="1:38" s="42" customFormat="1" x14ac:dyDescent="0.25">
      <c r="A546" s="10" t="str">
        <f t="shared" si="8"/>
        <v/>
      </c>
      <c r="B546" s="127" t="str">
        <f>+IF(A546="1.",+Indsats!$A$1,+IF(A546="2.",+Indsats!$A$2,+IF(A546="3.",+Indsats!$A$3,+IF(A546="4.",+Indsats!$A$4,+IF(A546="5.",+Indsats!$A$5,+IF(A546="6.",+Indsats!$A$6,+IF(A546="7.",+Indsats!$A$7,+IF(A546="8.",+Indsats!$A$8,+IF(A546="9.",+Indsats!$A$9,+IF(A546="10",+Indsats!$A$10,+IF(A546="11",+Indsats!$A$11,+IF(A546="12",+Indsats!$A$12,+IF(A546="13",+Indsats!$A$13,+IF(A546="14",+Indsats!$A$14,"Mangler Aktionsnummer"))))))))))))))</f>
        <v>Mangler Aktionsnummer</v>
      </c>
      <c r="C546" s="54"/>
      <c r="D546" s="131"/>
      <c r="E546" s="3"/>
      <c r="F546" s="3"/>
      <c r="G546" s="3"/>
      <c r="H546" s="147" t="str">
        <f>IFERROR(+VLOOKUP(C546,Indsats!$B$1:$D$29,2,FALSE),"")</f>
        <v/>
      </c>
      <c r="I546" s="196"/>
      <c r="J546" s="181" t="str">
        <f>+IFERROR(+VLOOKUP(I546,Medlemsoversigt!A:D,2,FALSE),"")</f>
        <v/>
      </c>
      <c r="K546" s="181" t="str">
        <f>IFERROR(+VLOOKUP(I546,Medlemsoversigt!A:D,3,FALSE),"")</f>
        <v/>
      </c>
      <c r="L546" s="181" t="str">
        <f>IFERROR(IF(+VLOOKUP(I546,Medlemsoversigt!A:H,4,FALSE)=0,"",+VLOOKUP(I546,Medlemsoversigt!A:H,4,FALSE)),"")</f>
        <v/>
      </c>
      <c r="M546" s="279" t="str">
        <f>IFERROR(IF(+VLOOKUP(I546,Medlemsoversigt!A:K,10,FALSE)=0,"",+VLOOKUP(I546,Medlemsoversigt!A:K,10,FALSE)),"")</f>
        <v/>
      </c>
      <c r="N546" s="154"/>
      <c r="O546" s="286"/>
      <c r="P546" s="146"/>
      <c r="Q546" s="154"/>
      <c r="R546" s="287"/>
      <c r="S546" s="146"/>
      <c r="T546" s="154"/>
      <c r="U546" s="275"/>
      <c r="V546" s="283"/>
      <c r="W546" s="154"/>
      <c r="X546" s="287"/>
      <c r="Y546" s="146"/>
      <c r="Z546" s="297"/>
      <c r="AA546" s="275"/>
      <c r="AB546" s="275"/>
      <c r="AC546" s="154"/>
      <c r="AD546" s="287"/>
      <c r="AE546" s="146"/>
      <c r="AF546" s="297"/>
      <c r="AG546" s="287"/>
      <c r="AH546" s="146"/>
      <c r="AI546" s="297"/>
      <c r="AJ546" s="287"/>
      <c r="AK546" s="146"/>
      <c r="AL546" s="283"/>
    </row>
    <row r="547" spans="1:38" s="42" customFormat="1" x14ac:dyDescent="0.25">
      <c r="A547" s="10" t="str">
        <f t="shared" si="8"/>
        <v/>
      </c>
      <c r="B547" s="127" t="str">
        <f>+IF(A547="1.",+Indsats!$A$1,+IF(A547="2.",+Indsats!$A$2,+IF(A547="3.",+Indsats!$A$3,+IF(A547="4.",+Indsats!$A$4,+IF(A547="5.",+Indsats!$A$5,+IF(A547="6.",+Indsats!$A$6,+IF(A547="7.",+Indsats!$A$7,+IF(A547="8.",+Indsats!$A$8,+IF(A547="9.",+Indsats!$A$9,+IF(A547="10",+Indsats!$A$10,+IF(A547="11",+Indsats!$A$11,+IF(A547="12",+Indsats!$A$12,+IF(A547="13",+Indsats!$A$13,+IF(A547="14",+Indsats!$A$14,"Mangler Aktionsnummer"))))))))))))))</f>
        <v>Mangler Aktionsnummer</v>
      </c>
      <c r="C547" s="54"/>
      <c r="D547" s="131"/>
      <c r="E547" s="3"/>
      <c r="F547" s="3"/>
      <c r="G547" s="3"/>
      <c r="H547" s="147" t="str">
        <f>IFERROR(+VLOOKUP(C547,Indsats!$B$1:$D$29,2,FALSE),"")</f>
        <v/>
      </c>
      <c r="I547" s="196"/>
      <c r="J547" s="181" t="str">
        <f>+IFERROR(+VLOOKUP(I547,Medlemsoversigt!A:D,2,FALSE),"")</f>
        <v/>
      </c>
      <c r="K547" s="181" t="str">
        <f>IFERROR(+VLOOKUP(I547,Medlemsoversigt!A:D,3,FALSE),"")</f>
        <v/>
      </c>
      <c r="L547" s="181" t="str">
        <f>IFERROR(IF(+VLOOKUP(I547,Medlemsoversigt!A:H,4,FALSE)=0,"",+VLOOKUP(I547,Medlemsoversigt!A:H,4,FALSE)),"")</f>
        <v/>
      </c>
      <c r="M547" s="279" t="str">
        <f>IFERROR(IF(+VLOOKUP(I547,Medlemsoversigt!A:K,10,FALSE)=0,"",+VLOOKUP(I547,Medlemsoversigt!A:K,10,FALSE)),"")</f>
        <v/>
      </c>
      <c r="N547" s="152"/>
      <c r="O547" s="287"/>
      <c r="P547" s="153"/>
      <c r="Q547" s="152"/>
      <c r="R547" s="286"/>
      <c r="S547" s="153"/>
      <c r="T547" s="152"/>
      <c r="U547" s="274"/>
      <c r="V547" s="282"/>
      <c r="W547" s="152"/>
      <c r="X547" s="286"/>
      <c r="Y547" s="153"/>
      <c r="Z547" s="296"/>
      <c r="AA547" s="274"/>
      <c r="AB547" s="274"/>
      <c r="AC547" s="152"/>
      <c r="AD547" s="286"/>
      <c r="AE547" s="153"/>
      <c r="AF547" s="296"/>
      <c r="AG547" s="286"/>
      <c r="AH547" s="153"/>
      <c r="AI547" s="296"/>
      <c r="AJ547" s="286"/>
      <c r="AK547" s="153"/>
      <c r="AL547" s="282"/>
    </row>
    <row r="548" spans="1:38" s="42" customFormat="1" x14ac:dyDescent="0.25">
      <c r="A548" s="10" t="str">
        <f t="shared" si="8"/>
        <v/>
      </c>
      <c r="B548" s="127" t="str">
        <f>+IF(A548="1.",+Indsats!$A$1,+IF(A548="2.",+Indsats!$A$2,+IF(A548="3.",+Indsats!$A$3,+IF(A548="4.",+Indsats!$A$4,+IF(A548="5.",+Indsats!$A$5,+IF(A548="6.",+Indsats!$A$6,+IF(A548="7.",+Indsats!$A$7,+IF(A548="8.",+Indsats!$A$8,+IF(A548="9.",+Indsats!$A$9,+IF(A548="10",+Indsats!$A$10,+IF(A548="11",+Indsats!$A$11,+IF(A548="12",+Indsats!$A$12,+IF(A548="13",+Indsats!$A$13,+IF(A548="14",+Indsats!$A$14,"Mangler Aktionsnummer"))))))))))))))</f>
        <v>Mangler Aktionsnummer</v>
      </c>
      <c r="C548" s="54"/>
      <c r="D548" s="131"/>
      <c r="E548" s="3"/>
      <c r="F548" s="3"/>
      <c r="G548" s="3"/>
      <c r="H548" s="147" t="str">
        <f>IFERROR(+VLOOKUP(C548,Indsats!$B$1:$D$29,2,FALSE),"")</f>
        <v/>
      </c>
      <c r="I548" s="196"/>
      <c r="J548" s="181" t="str">
        <f>+IFERROR(+VLOOKUP(I548,Medlemsoversigt!A:D,2,FALSE),"")</f>
        <v/>
      </c>
      <c r="K548" s="181" t="str">
        <f>IFERROR(+VLOOKUP(I548,Medlemsoversigt!A:D,3,FALSE),"")</f>
        <v/>
      </c>
      <c r="L548" s="181" t="str">
        <f>IFERROR(IF(+VLOOKUP(I548,Medlemsoversigt!A:H,4,FALSE)=0,"",+VLOOKUP(I548,Medlemsoversigt!A:H,4,FALSE)),"")</f>
        <v/>
      </c>
      <c r="M548" s="279" t="str">
        <f>IFERROR(IF(+VLOOKUP(I548,Medlemsoversigt!A:K,10,FALSE)=0,"",+VLOOKUP(I548,Medlemsoversigt!A:K,10,FALSE)),"")</f>
        <v/>
      </c>
      <c r="N548" s="154"/>
      <c r="O548" s="286"/>
      <c r="P548" s="146"/>
      <c r="Q548" s="154"/>
      <c r="R548" s="287"/>
      <c r="S548" s="146"/>
      <c r="T548" s="154"/>
      <c r="U548" s="275"/>
      <c r="V548" s="283"/>
      <c r="W548" s="154"/>
      <c r="X548" s="287"/>
      <c r="Y548" s="146"/>
      <c r="Z548" s="297"/>
      <c r="AA548" s="275"/>
      <c r="AB548" s="275"/>
      <c r="AC548" s="154"/>
      <c r="AD548" s="287"/>
      <c r="AE548" s="146"/>
      <c r="AF548" s="297"/>
      <c r="AG548" s="287"/>
      <c r="AH548" s="146"/>
      <c r="AI548" s="297"/>
      <c r="AJ548" s="287"/>
      <c r="AK548" s="146"/>
      <c r="AL548" s="283"/>
    </row>
    <row r="549" spans="1:38" s="42" customFormat="1" x14ac:dyDescent="0.25">
      <c r="A549" s="10" t="str">
        <f t="shared" si="8"/>
        <v/>
      </c>
      <c r="B549" s="127" t="str">
        <f>+IF(A549="1.",+Indsats!$A$1,+IF(A549="2.",+Indsats!$A$2,+IF(A549="3.",+Indsats!$A$3,+IF(A549="4.",+Indsats!$A$4,+IF(A549="5.",+Indsats!$A$5,+IF(A549="6.",+Indsats!$A$6,+IF(A549="7.",+Indsats!$A$7,+IF(A549="8.",+Indsats!$A$8,+IF(A549="9.",+Indsats!$A$9,+IF(A549="10",+Indsats!$A$10,+IF(A549="11",+Indsats!$A$11,+IF(A549="12",+Indsats!$A$12,+IF(A549="13",+Indsats!$A$13,+IF(A549="14",+Indsats!$A$14,"Mangler Aktionsnummer"))))))))))))))</f>
        <v>Mangler Aktionsnummer</v>
      </c>
      <c r="C549" s="54"/>
      <c r="D549" s="131"/>
      <c r="E549" s="3"/>
      <c r="F549" s="3"/>
      <c r="G549" s="3"/>
      <c r="H549" s="147" t="str">
        <f>IFERROR(+VLOOKUP(C549,Indsats!$B$1:$D$29,2,FALSE),"")</f>
        <v/>
      </c>
      <c r="I549" s="196"/>
      <c r="J549" s="181" t="str">
        <f>+IFERROR(+VLOOKUP(I549,Medlemsoversigt!A:D,2,FALSE),"")</f>
        <v/>
      </c>
      <c r="K549" s="181" t="str">
        <f>IFERROR(+VLOOKUP(I549,Medlemsoversigt!A:D,3,FALSE),"")</f>
        <v/>
      </c>
      <c r="L549" s="181" t="str">
        <f>IFERROR(IF(+VLOOKUP(I549,Medlemsoversigt!A:H,4,FALSE)=0,"",+VLOOKUP(I549,Medlemsoversigt!A:H,4,FALSE)),"")</f>
        <v/>
      </c>
      <c r="M549" s="279" t="str">
        <f>IFERROR(IF(+VLOOKUP(I549,Medlemsoversigt!A:K,10,FALSE)=0,"",+VLOOKUP(I549,Medlemsoversigt!A:K,10,FALSE)),"")</f>
        <v/>
      </c>
      <c r="N549" s="152"/>
      <c r="O549" s="287"/>
      <c r="P549" s="153"/>
      <c r="Q549" s="152"/>
      <c r="R549" s="286"/>
      <c r="S549" s="153"/>
      <c r="T549" s="152"/>
      <c r="U549" s="274"/>
      <c r="V549" s="282"/>
      <c r="W549" s="152"/>
      <c r="X549" s="286"/>
      <c r="Y549" s="153"/>
      <c r="Z549" s="296"/>
      <c r="AA549" s="274"/>
      <c r="AB549" s="274"/>
      <c r="AC549" s="152"/>
      <c r="AD549" s="286"/>
      <c r="AE549" s="153"/>
      <c r="AF549" s="296"/>
      <c r="AG549" s="286"/>
      <c r="AH549" s="153"/>
      <c r="AI549" s="296"/>
      <c r="AJ549" s="286"/>
      <c r="AK549" s="153"/>
      <c r="AL549" s="282"/>
    </row>
    <row r="550" spans="1:38" s="42" customFormat="1" x14ac:dyDescent="0.25">
      <c r="A550" s="10" t="str">
        <f t="shared" si="8"/>
        <v/>
      </c>
      <c r="B550" s="127" t="str">
        <f>+IF(A550="1.",+Indsats!$A$1,+IF(A550="2.",+Indsats!$A$2,+IF(A550="3.",+Indsats!$A$3,+IF(A550="4.",+Indsats!$A$4,+IF(A550="5.",+Indsats!$A$5,+IF(A550="6.",+Indsats!$A$6,+IF(A550="7.",+Indsats!$A$7,+IF(A550="8.",+Indsats!$A$8,+IF(A550="9.",+Indsats!$A$9,+IF(A550="10",+Indsats!$A$10,+IF(A550="11",+Indsats!$A$11,+IF(A550="12",+Indsats!$A$12,+IF(A550="13",+Indsats!$A$13,+IF(A550="14",+Indsats!$A$14,"Mangler Aktionsnummer"))))))))))))))</f>
        <v>Mangler Aktionsnummer</v>
      </c>
      <c r="C550" s="54"/>
      <c r="D550" s="131"/>
      <c r="E550" s="3"/>
      <c r="F550" s="3"/>
      <c r="G550" s="3"/>
      <c r="H550" s="147" t="str">
        <f>IFERROR(+VLOOKUP(C550,Indsats!$B$1:$D$29,2,FALSE),"")</f>
        <v/>
      </c>
      <c r="I550" s="196"/>
      <c r="J550" s="181" t="str">
        <f>+IFERROR(+VLOOKUP(I550,Medlemsoversigt!A:D,2,FALSE),"")</f>
        <v/>
      </c>
      <c r="K550" s="181" t="str">
        <f>IFERROR(+VLOOKUP(I550,Medlemsoversigt!A:D,3,FALSE),"")</f>
        <v/>
      </c>
      <c r="L550" s="181" t="str">
        <f>IFERROR(IF(+VLOOKUP(I550,Medlemsoversigt!A:H,4,FALSE)=0,"",+VLOOKUP(I550,Medlemsoversigt!A:H,4,FALSE)),"")</f>
        <v/>
      </c>
      <c r="M550" s="279" t="str">
        <f>IFERROR(IF(+VLOOKUP(I550,Medlemsoversigt!A:K,10,FALSE)=0,"",+VLOOKUP(I550,Medlemsoversigt!A:K,10,FALSE)),"")</f>
        <v/>
      </c>
      <c r="N550" s="154"/>
      <c r="O550" s="286"/>
      <c r="P550" s="146"/>
      <c r="Q550" s="154"/>
      <c r="R550" s="287"/>
      <c r="S550" s="146"/>
      <c r="T550" s="154"/>
      <c r="U550" s="275"/>
      <c r="V550" s="283"/>
      <c r="W550" s="154"/>
      <c r="X550" s="287"/>
      <c r="Y550" s="146"/>
      <c r="Z550" s="297"/>
      <c r="AA550" s="275"/>
      <c r="AB550" s="275"/>
      <c r="AC550" s="154"/>
      <c r="AD550" s="287"/>
      <c r="AE550" s="146"/>
      <c r="AF550" s="297"/>
      <c r="AG550" s="287"/>
      <c r="AH550" s="146"/>
      <c r="AI550" s="297"/>
      <c r="AJ550" s="287"/>
      <c r="AK550" s="146"/>
      <c r="AL550" s="283"/>
    </row>
    <row r="551" spans="1:38" s="42" customFormat="1" x14ac:dyDescent="0.25">
      <c r="A551" s="10" t="str">
        <f t="shared" si="8"/>
        <v/>
      </c>
      <c r="B551" s="127" t="str">
        <f>+IF(A551="1.",+Indsats!$A$1,+IF(A551="2.",+Indsats!$A$2,+IF(A551="3.",+Indsats!$A$3,+IF(A551="4.",+Indsats!$A$4,+IF(A551="5.",+Indsats!$A$5,+IF(A551="6.",+Indsats!$A$6,+IF(A551="7.",+Indsats!$A$7,+IF(A551="8.",+Indsats!$A$8,+IF(A551="9.",+Indsats!$A$9,+IF(A551="10",+Indsats!$A$10,+IF(A551="11",+Indsats!$A$11,+IF(A551="12",+Indsats!$A$12,+IF(A551="13",+Indsats!$A$13,+IF(A551="14",+Indsats!$A$14,"Mangler Aktionsnummer"))))))))))))))</f>
        <v>Mangler Aktionsnummer</v>
      </c>
      <c r="C551" s="54"/>
      <c r="D551" s="131"/>
      <c r="E551" s="3"/>
      <c r="F551" s="3"/>
      <c r="G551" s="3"/>
      <c r="H551" s="147" t="str">
        <f>IFERROR(+VLOOKUP(C551,Indsats!$B$1:$D$29,2,FALSE),"")</f>
        <v/>
      </c>
      <c r="I551" s="196"/>
      <c r="J551" s="181" t="str">
        <f>+IFERROR(+VLOOKUP(I551,Medlemsoversigt!A:D,2,FALSE),"")</f>
        <v/>
      </c>
      <c r="K551" s="181" t="str">
        <f>IFERROR(+VLOOKUP(I551,Medlemsoversigt!A:D,3,FALSE),"")</f>
        <v/>
      </c>
      <c r="L551" s="181" t="str">
        <f>IFERROR(IF(+VLOOKUP(I551,Medlemsoversigt!A:H,4,FALSE)=0,"",+VLOOKUP(I551,Medlemsoversigt!A:H,4,FALSE)),"")</f>
        <v/>
      </c>
      <c r="M551" s="279" t="str">
        <f>IFERROR(IF(+VLOOKUP(I551,Medlemsoversigt!A:K,10,FALSE)=0,"",+VLOOKUP(I551,Medlemsoversigt!A:K,10,FALSE)),"")</f>
        <v/>
      </c>
      <c r="N551" s="152"/>
      <c r="O551" s="287"/>
      <c r="P551" s="153"/>
      <c r="Q551" s="152"/>
      <c r="R551" s="286"/>
      <c r="S551" s="153"/>
      <c r="T551" s="152"/>
      <c r="U551" s="274"/>
      <c r="V551" s="282"/>
      <c r="W551" s="152"/>
      <c r="X551" s="286"/>
      <c r="Y551" s="153"/>
      <c r="Z551" s="296"/>
      <c r="AA551" s="274"/>
      <c r="AB551" s="274"/>
      <c r="AC551" s="152"/>
      <c r="AD551" s="286"/>
      <c r="AE551" s="153"/>
      <c r="AF551" s="296"/>
      <c r="AG551" s="286"/>
      <c r="AH551" s="153"/>
      <c r="AI551" s="296"/>
      <c r="AJ551" s="286"/>
      <c r="AK551" s="153"/>
      <c r="AL551" s="282"/>
    </row>
    <row r="552" spans="1:38" s="42" customFormat="1" x14ac:dyDescent="0.25">
      <c r="A552" s="10" t="str">
        <f t="shared" si="8"/>
        <v/>
      </c>
      <c r="B552" s="127" t="str">
        <f>+IF(A552="1.",+Indsats!$A$1,+IF(A552="2.",+Indsats!$A$2,+IF(A552="3.",+Indsats!$A$3,+IF(A552="4.",+Indsats!$A$4,+IF(A552="5.",+Indsats!$A$5,+IF(A552="6.",+Indsats!$A$6,+IF(A552="7.",+Indsats!$A$7,+IF(A552="8.",+Indsats!$A$8,+IF(A552="9.",+Indsats!$A$9,+IF(A552="10",+Indsats!$A$10,+IF(A552="11",+Indsats!$A$11,+IF(A552="12",+Indsats!$A$12,+IF(A552="13",+Indsats!$A$13,+IF(A552="14",+Indsats!$A$14,"Mangler Aktionsnummer"))))))))))))))</f>
        <v>Mangler Aktionsnummer</v>
      </c>
      <c r="C552" s="54"/>
      <c r="D552" s="131"/>
      <c r="E552" s="3"/>
      <c r="F552" s="3"/>
      <c r="G552" s="3"/>
      <c r="H552" s="147" t="str">
        <f>IFERROR(+VLOOKUP(C552,Indsats!$B$1:$D$29,2,FALSE),"")</f>
        <v/>
      </c>
      <c r="I552" s="196"/>
      <c r="J552" s="181" t="str">
        <f>+IFERROR(+VLOOKUP(I552,Medlemsoversigt!A:D,2,FALSE),"")</f>
        <v/>
      </c>
      <c r="K552" s="181" t="str">
        <f>IFERROR(+VLOOKUP(I552,Medlemsoversigt!A:D,3,FALSE),"")</f>
        <v/>
      </c>
      <c r="L552" s="181" t="str">
        <f>IFERROR(IF(+VLOOKUP(I552,Medlemsoversigt!A:H,4,FALSE)=0,"",+VLOOKUP(I552,Medlemsoversigt!A:H,4,FALSE)),"")</f>
        <v/>
      </c>
      <c r="M552" s="279" t="str">
        <f>IFERROR(IF(+VLOOKUP(I552,Medlemsoversigt!A:K,10,FALSE)=0,"",+VLOOKUP(I552,Medlemsoversigt!A:K,10,FALSE)),"")</f>
        <v/>
      </c>
      <c r="N552" s="154"/>
      <c r="O552" s="286"/>
      <c r="P552" s="146"/>
      <c r="Q552" s="154"/>
      <c r="R552" s="287"/>
      <c r="S552" s="146"/>
      <c r="T552" s="154"/>
      <c r="U552" s="275"/>
      <c r="V552" s="283"/>
      <c r="W552" s="154"/>
      <c r="X552" s="287"/>
      <c r="Y552" s="146"/>
      <c r="Z552" s="297"/>
      <c r="AA552" s="275"/>
      <c r="AB552" s="275"/>
      <c r="AC552" s="154"/>
      <c r="AD552" s="287"/>
      <c r="AE552" s="146"/>
      <c r="AF552" s="297"/>
      <c r="AG552" s="287"/>
      <c r="AH552" s="146"/>
      <c r="AI552" s="297"/>
      <c r="AJ552" s="287"/>
      <c r="AK552" s="146"/>
      <c r="AL552" s="283"/>
    </row>
    <row r="553" spans="1:38" s="42" customFormat="1" x14ac:dyDescent="0.25">
      <c r="A553" s="10" t="str">
        <f t="shared" si="8"/>
        <v/>
      </c>
      <c r="B553" s="127" t="str">
        <f>+IF(A553="1.",+Indsats!$A$1,+IF(A553="2.",+Indsats!$A$2,+IF(A553="3.",+Indsats!$A$3,+IF(A553="4.",+Indsats!$A$4,+IF(A553="5.",+Indsats!$A$5,+IF(A553="6.",+Indsats!$A$6,+IF(A553="7.",+Indsats!$A$7,+IF(A553="8.",+Indsats!$A$8,+IF(A553="9.",+Indsats!$A$9,+IF(A553="10",+Indsats!$A$10,+IF(A553="11",+Indsats!$A$11,+IF(A553="12",+Indsats!$A$12,+IF(A553="13",+Indsats!$A$13,+IF(A553="14",+Indsats!$A$14,"Mangler Aktionsnummer"))))))))))))))</f>
        <v>Mangler Aktionsnummer</v>
      </c>
      <c r="C553" s="54"/>
      <c r="D553" s="131"/>
      <c r="E553" s="3"/>
      <c r="F553" s="3"/>
      <c r="G553" s="3"/>
      <c r="H553" s="147" t="str">
        <f>IFERROR(+VLOOKUP(C553,Indsats!$B$1:$D$29,2,FALSE),"")</f>
        <v/>
      </c>
      <c r="I553" s="196"/>
      <c r="J553" s="181" t="str">
        <f>+IFERROR(+VLOOKUP(I553,Medlemsoversigt!A:D,2,FALSE),"")</f>
        <v/>
      </c>
      <c r="K553" s="181" t="str">
        <f>IFERROR(+VLOOKUP(I553,Medlemsoversigt!A:D,3,FALSE),"")</f>
        <v/>
      </c>
      <c r="L553" s="181" t="str">
        <f>IFERROR(IF(+VLOOKUP(I553,Medlemsoversigt!A:H,4,FALSE)=0,"",+VLOOKUP(I553,Medlemsoversigt!A:H,4,FALSE)),"")</f>
        <v/>
      </c>
      <c r="M553" s="279" t="str">
        <f>IFERROR(IF(+VLOOKUP(I553,Medlemsoversigt!A:K,10,FALSE)=0,"",+VLOOKUP(I553,Medlemsoversigt!A:K,10,FALSE)),"")</f>
        <v/>
      </c>
      <c r="N553" s="152"/>
      <c r="O553" s="287"/>
      <c r="P553" s="153"/>
      <c r="Q553" s="152"/>
      <c r="R553" s="286"/>
      <c r="S553" s="153"/>
      <c r="T553" s="152"/>
      <c r="U553" s="274"/>
      <c r="V553" s="282"/>
      <c r="W553" s="152"/>
      <c r="X553" s="286"/>
      <c r="Y553" s="153"/>
      <c r="Z553" s="296"/>
      <c r="AA553" s="274"/>
      <c r="AB553" s="274"/>
      <c r="AC553" s="152"/>
      <c r="AD553" s="286"/>
      <c r="AE553" s="153"/>
      <c r="AF553" s="296"/>
      <c r="AG553" s="286"/>
      <c r="AH553" s="153"/>
      <c r="AI553" s="296"/>
      <c r="AJ553" s="286"/>
      <c r="AK553" s="153"/>
      <c r="AL553" s="282"/>
    </row>
    <row r="554" spans="1:38" s="42" customFormat="1" x14ac:dyDescent="0.25">
      <c r="A554" s="10" t="str">
        <f t="shared" si="8"/>
        <v/>
      </c>
      <c r="B554" s="127" t="str">
        <f>+IF(A554="1.",+Indsats!$A$1,+IF(A554="2.",+Indsats!$A$2,+IF(A554="3.",+Indsats!$A$3,+IF(A554="4.",+Indsats!$A$4,+IF(A554="5.",+Indsats!$A$5,+IF(A554="6.",+Indsats!$A$6,+IF(A554="7.",+Indsats!$A$7,+IF(A554="8.",+Indsats!$A$8,+IF(A554="9.",+Indsats!$A$9,+IF(A554="10",+Indsats!$A$10,+IF(A554="11",+Indsats!$A$11,+IF(A554="12",+Indsats!$A$12,+IF(A554="13",+Indsats!$A$13,+IF(A554="14",+Indsats!$A$14,"Mangler Aktionsnummer"))))))))))))))</f>
        <v>Mangler Aktionsnummer</v>
      </c>
      <c r="C554" s="54"/>
      <c r="D554" s="131"/>
      <c r="E554" s="3"/>
      <c r="F554" s="3"/>
      <c r="G554" s="3"/>
      <c r="H554" s="147" t="str">
        <f>IFERROR(+VLOOKUP(C554,Indsats!$B$1:$D$29,2,FALSE),"")</f>
        <v/>
      </c>
      <c r="I554" s="196"/>
      <c r="J554" s="181" t="str">
        <f>+IFERROR(+VLOOKUP(I554,Medlemsoversigt!A:D,2,FALSE),"")</f>
        <v/>
      </c>
      <c r="K554" s="181" t="str">
        <f>IFERROR(+VLOOKUP(I554,Medlemsoversigt!A:D,3,FALSE),"")</f>
        <v/>
      </c>
      <c r="L554" s="181" t="str">
        <f>IFERROR(IF(+VLOOKUP(I554,Medlemsoversigt!A:H,4,FALSE)=0,"",+VLOOKUP(I554,Medlemsoversigt!A:H,4,FALSE)),"")</f>
        <v/>
      </c>
      <c r="M554" s="279" t="str">
        <f>IFERROR(IF(+VLOOKUP(I554,Medlemsoversigt!A:K,10,FALSE)=0,"",+VLOOKUP(I554,Medlemsoversigt!A:K,10,FALSE)),"")</f>
        <v/>
      </c>
      <c r="N554" s="154"/>
      <c r="O554" s="286"/>
      <c r="P554" s="146"/>
      <c r="Q554" s="154"/>
      <c r="R554" s="287"/>
      <c r="S554" s="146"/>
      <c r="T554" s="154"/>
      <c r="U554" s="275"/>
      <c r="V554" s="283"/>
      <c r="W554" s="154"/>
      <c r="X554" s="287"/>
      <c r="Y554" s="146"/>
      <c r="Z554" s="297"/>
      <c r="AA554" s="275"/>
      <c r="AB554" s="275"/>
      <c r="AC554" s="154"/>
      <c r="AD554" s="287"/>
      <c r="AE554" s="146"/>
      <c r="AF554" s="297"/>
      <c r="AG554" s="287"/>
      <c r="AH554" s="146"/>
      <c r="AI554" s="297"/>
      <c r="AJ554" s="287"/>
      <c r="AK554" s="146"/>
      <c r="AL554" s="283"/>
    </row>
    <row r="555" spans="1:38" s="42" customFormat="1" x14ac:dyDescent="0.25">
      <c r="A555" s="10" t="str">
        <f t="shared" si="8"/>
        <v/>
      </c>
      <c r="B555" s="127" t="str">
        <f>+IF(A555="1.",+Indsats!$A$1,+IF(A555="2.",+Indsats!$A$2,+IF(A555="3.",+Indsats!$A$3,+IF(A555="4.",+Indsats!$A$4,+IF(A555="5.",+Indsats!$A$5,+IF(A555="6.",+Indsats!$A$6,+IF(A555="7.",+Indsats!$A$7,+IF(A555="8.",+Indsats!$A$8,+IF(A555="9.",+Indsats!$A$9,+IF(A555="10",+Indsats!$A$10,+IF(A555="11",+Indsats!$A$11,+IF(A555="12",+Indsats!$A$12,+IF(A555="13",+Indsats!$A$13,+IF(A555="14",+Indsats!$A$14,"Mangler Aktionsnummer"))))))))))))))</f>
        <v>Mangler Aktionsnummer</v>
      </c>
      <c r="C555" s="54"/>
      <c r="D555" s="131"/>
      <c r="E555" s="3"/>
      <c r="F555" s="3"/>
      <c r="G555" s="3"/>
      <c r="H555" s="147" t="str">
        <f>IFERROR(+VLOOKUP(C555,Indsats!$B$1:$D$29,2,FALSE),"")</f>
        <v/>
      </c>
      <c r="I555" s="196"/>
      <c r="J555" s="181" t="str">
        <f>+IFERROR(+VLOOKUP(I555,Medlemsoversigt!A:D,2,FALSE),"")</f>
        <v/>
      </c>
      <c r="K555" s="181" t="str">
        <f>IFERROR(+VLOOKUP(I555,Medlemsoversigt!A:D,3,FALSE),"")</f>
        <v/>
      </c>
      <c r="L555" s="181" t="str">
        <f>IFERROR(IF(+VLOOKUP(I555,Medlemsoversigt!A:H,4,FALSE)=0,"",+VLOOKUP(I555,Medlemsoversigt!A:H,4,FALSE)),"")</f>
        <v/>
      </c>
      <c r="M555" s="279" t="str">
        <f>IFERROR(IF(+VLOOKUP(I555,Medlemsoversigt!A:K,10,FALSE)=0,"",+VLOOKUP(I555,Medlemsoversigt!A:K,10,FALSE)),"")</f>
        <v/>
      </c>
      <c r="N555" s="152"/>
      <c r="O555" s="287"/>
      <c r="P555" s="153"/>
      <c r="Q555" s="152"/>
      <c r="R555" s="286"/>
      <c r="S555" s="153"/>
      <c r="T555" s="152"/>
      <c r="U555" s="274"/>
      <c r="V555" s="282"/>
      <c r="W555" s="152"/>
      <c r="X555" s="286"/>
      <c r="Y555" s="153"/>
      <c r="Z555" s="296"/>
      <c r="AA555" s="274"/>
      <c r="AB555" s="274"/>
      <c r="AC555" s="152"/>
      <c r="AD555" s="286"/>
      <c r="AE555" s="153"/>
      <c r="AF555" s="296"/>
      <c r="AG555" s="286"/>
      <c r="AH555" s="153"/>
      <c r="AI555" s="296"/>
      <c r="AJ555" s="286"/>
      <c r="AK555" s="153"/>
      <c r="AL555" s="282"/>
    </row>
    <row r="556" spans="1:38" s="42" customFormat="1" x14ac:dyDescent="0.25">
      <c r="A556" s="10" t="str">
        <f t="shared" si="8"/>
        <v/>
      </c>
      <c r="B556" s="127" t="str">
        <f>+IF(A556="1.",+Indsats!$A$1,+IF(A556="2.",+Indsats!$A$2,+IF(A556="3.",+Indsats!$A$3,+IF(A556="4.",+Indsats!$A$4,+IF(A556="5.",+Indsats!$A$5,+IF(A556="6.",+Indsats!$A$6,+IF(A556="7.",+Indsats!$A$7,+IF(A556="8.",+Indsats!$A$8,+IF(A556="9.",+Indsats!$A$9,+IF(A556="10",+Indsats!$A$10,+IF(A556="11",+Indsats!$A$11,+IF(A556="12",+Indsats!$A$12,+IF(A556="13",+Indsats!$A$13,+IF(A556="14",+Indsats!$A$14,"Mangler Aktionsnummer"))))))))))))))</f>
        <v>Mangler Aktionsnummer</v>
      </c>
      <c r="C556" s="54"/>
      <c r="D556" s="131"/>
      <c r="E556" s="3"/>
      <c r="F556" s="3"/>
      <c r="G556" s="3"/>
      <c r="H556" s="147" t="str">
        <f>IFERROR(+VLOOKUP(C556,Indsats!$B$1:$D$29,2,FALSE),"")</f>
        <v/>
      </c>
      <c r="I556" s="196"/>
      <c r="J556" s="181" t="str">
        <f>+IFERROR(+VLOOKUP(I556,Medlemsoversigt!A:D,2,FALSE),"")</f>
        <v/>
      </c>
      <c r="K556" s="181" t="str">
        <f>IFERROR(+VLOOKUP(I556,Medlemsoversigt!A:D,3,FALSE),"")</f>
        <v/>
      </c>
      <c r="L556" s="181" t="str">
        <f>IFERROR(IF(+VLOOKUP(I556,Medlemsoversigt!A:H,4,FALSE)=0,"",+VLOOKUP(I556,Medlemsoversigt!A:H,4,FALSE)),"")</f>
        <v/>
      </c>
      <c r="M556" s="279" t="str">
        <f>IFERROR(IF(+VLOOKUP(I556,Medlemsoversigt!A:K,10,FALSE)=0,"",+VLOOKUP(I556,Medlemsoversigt!A:K,10,FALSE)),"")</f>
        <v/>
      </c>
      <c r="N556" s="154"/>
      <c r="O556" s="286"/>
      <c r="P556" s="146"/>
      <c r="Q556" s="154"/>
      <c r="R556" s="287"/>
      <c r="S556" s="146"/>
      <c r="T556" s="154"/>
      <c r="U556" s="275"/>
      <c r="V556" s="283"/>
      <c r="W556" s="154"/>
      <c r="X556" s="287"/>
      <c r="Y556" s="146"/>
      <c r="Z556" s="297"/>
      <c r="AA556" s="275"/>
      <c r="AB556" s="275"/>
      <c r="AC556" s="154"/>
      <c r="AD556" s="287"/>
      <c r="AE556" s="146"/>
      <c r="AF556" s="297"/>
      <c r="AG556" s="287"/>
      <c r="AH556" s="146"/>
      <c r="AI556" s="297"/>
      <c r="AJ556" s="287"/>
      <c r="AK556" s="146"/>
      <c r="AL556" s="283"/>
    </row>
    <row r="557" spans="1:38" s="42" customFormat="1" x14ac:dyDescent="0.25">
      <c r="A557" s="10" t="str">
        <f t="shared" si="8"/>
        <v/>
      </c>
      <c r="B557" s="127" t="str">
        <f>+IF(A557="1.",+Indsats!$A$1,+IF(A557="2.",+Indsats!$A$2,+IF(A557="3.",+Indsats!$A$3,+IF(A557="4.",+Indsats!$A$4,+IF(A557="5.",+Indsats!$A$5,+IF(A557="6.",+Indsats!$A$6,+IF(A557="7.",+Indsats!$A$7,+IF(A557="8.",+Indsats!$A$8,+IF(A557="9.",+Indsats!$A$9,+IF(A557="10",+Indsats!$A$10,+IF(A557="11",+Indsats!$A$11,+IF(A557="12",+Indsats!$A$12,+IF(A557="13",+Indsats!$A$13,+IF(A557="14",+Indsats!$A$14,"Mangler Aktionsnummer"))))))))))))))</f>
        <v>Mangler Aktionsnummer</v>
      </c>
      <c r="C557" s="54"/>
      <c r="D557" s="131"/>
      <c r="E557" s="3"/>
      <c r="F557" s="3"/>
      <c r="G557" s="3"/>
      <c r="H557" s="147" t="str">
        <f>IFERROR(+VLOOKUP(C557,Indsats!$B$1:$D$29,2,FALSE),"")</f>
        <v/>
      </c>
      <c r="I557" s="196"/>
      <c r="J557" s="181" t="str">
        <f>+IFERROR(+VLOOKUP(I557,Medlemsoversigt!A:D,2,FALSE),"")</f>
        <v/>
      </c>
      <c r="K557" s="181" t="str">
        <f>IFERROR(+VLOOKUP(I557,Medlemsoversigt!A:D,3,FALSE),"")</f>
        <v/>
      </c>
      <c r="L557" s="181" t="str">
        <f>IFERROR(IF(+VLOOKUP(I557,Medlemsoversigt!A:H,4,FALSE)=0,"",+VLOOKUP(I557,Medlemsoversigt!A:H,4,FALSE)),"")</f>
        <v/>
      </c>
      <c r="M557" s="279" t="str">
        <f>IFERROR(IF(+VLOOKUP(I557,Medlemsoversigt!A:K,10,FALSE)=0,"",+VLOOKUP(I557,Medlemsoversigt!A:K,10,FALSE)),"")</f>
        <v/>
      </c>
      <c r="N557" s="152"/>
      <c r="O557" s="287"/>
      <c r="P557" s="153"/>
      <c r="Q557" s="152"/>
      <c r="R557" s="286"/>
      <c r="S557" s="153"/>
      <c r="T557" s="152"/>
      <c r="U557" s="274"/>
      <c r="V557" s="282"/>
      <c r="W557" s="152"/>
      <c r="X557" s="286"/>
      <c r="Y557" s="153"/>
      <c r="Z557" s="296"/>
      <c r="AA557" s="274"/>
      <c r="AB557" s="274"/>
      <c r="AC557" s="152"/>
      <c r="AD557" s="286"/>
      <c r="AE557" s="153"/>
      <c r="AF557" s="296"/>
      <c r="AG557" s="286"/>
      <c r="AH557" s="153"/>
      <c r="AI557" s="296"/>
      <c r="AJ557" s="286"/>
      <c r="AK557" s="153"/>
      <c r="AL557" s="282"/>
    </row>
    <row r="558" spans="1:38" s="42" customFormat="1" x14ac:dyDescent="0.25">
      <c r="A558" s="10" t="str">
        <f t="shared" si="8"/>
        <v/>
      </c>
      <c r="B558" s="127" t="str">
        <f>+IF(A558="1.",+Indsats!$A$1,+IF(A558="2.",+Indsats!$A$2,+IF(A558="3.",+Indsats!$A$3,+IF(A558="4.",+Indsats!$A$4,+IF(A558="5.",+Indsats!$A$5,+IF(A558="6.",+Indsats!$A$6,+IF(A558="7.",+Indsats!$A$7,+IF(A558="8.",+Indsats!$A$8,+IF(A558="9.",+Indsats!$A$9,+IF(A558="10",+Indsats!$A$10,+IF(A558="11",+Indsats!$A$11,+IF(A558="12",+Indsats!$A$12,+IF(A558="13",+Indsats!$A$13,+IF(A558="14",+Indsats!$A$14,"Mangler Aktionsnummer"))))))))))))))</f>
        <v>Mangler Aktionsnummer</v>
      </c>
      <c r="C558" s="54"/>
      <c r="D558" s="131"/>
      <c r="E558" s="3"/>
      <c r="F558" s="3"/>
      <c r="G558" s="3"/>
      <c r="H558" s="147" t="str">
        <f>IFERROR(+VLOOKUP(C558,Indsats!$B$1:$D$29,2,FALSE),"")</f>
        <v/>
      </c>
      <c r="I558" s="196"/>
      <c r="J558" s="181" t="str">
        <f>+IFERROR(+VLOOKUP(I558,Medlemsoversigt!A:D,2,FALSE),"")</f>
        <v/>
      </c>
      <c r="K558" s="181" t="str">
        <f>IFERROR(+VLOOKUP(I558,Medlemsoversigt!A:D,3,FALSE),"")</f>
        <v/>
      </c>
      <c r="L558" s="181" t="str">
        <f>IFERROR(IF(+VLOOKUP(I558,Medlemsoversigt!A:H,4,FALSE)=0,"",+VLOOKUP(I558,Medlemsoversigt!A:H,4,FALSE)),"")</f>
        <v/>
      </c>
      <c r="M558" s="279" t="str">
        <f>IFERROR(IF(+VLOOKUP(I558,Medlemsoversigt!A:K,10,FALSE)=0,"",+VLOOKUP(I558,Medlemsoversigt!A:K,10,FALSE)),"")</f>
        <v/>
      </c>
      <c r="N558" s="154"/>
      <c r="O558" s="286"/>
      <c r="P558" s="146"/>
      <c r="Q558" s="154"/>
      <c r="R558" s="287"/>
      <c r="S558" s="146"/>
      <c r="T558" s="154"/>
      <c r="U558" s="275"/>
      <c r="V558" s="283"/>
      <c r="W558" s="154"/>
      <c r="X558" s="287"/>
      <c r="Y558" s="146"/>
      <c r="Z558" s="297"/>
      <c r="AA558" s="275"/>
      <c r="AB558" s="275"/>
      <c r="AC558" s="154"/>
      <c r="AD558" s="287"/>
      <c r="AE558" s="146"/>
      <c r="AF558" s="297"/>
      <c r="AG558" s="287"/>
      <c r="AH558" s="146"/>
      <c r="AI558" s="297"/>
      <c r="AJ558" s="287"/>
      <c r="AK558" s="146"/>
      <c r="AL558" s="283"/>
    </row>
    <row r="559" spans="1:38" s="42" customFormat="1" x14ac:dyDescent="0.25">
      <c r="A559" s="10" t="str">
        <f t="shared" si="8"/>
        <v/>
      </c>
      <c r="B559" s="127" t="str">
        <f>+IF(A559="1.",+Indsats!$A$1,+IF(A559="2.",+Indsats!$A$2,+IF(A559="3.",+Indsats!$A$3,+IF(A559="4.",+Indsats!$A$4,+IF(A559="5.",+Indsats!$A$5,+IF(A559="6.",+Indsats!$A$6,+IF(A559="7.",+Indsats!$A$7,+IF(A559="8.",+Indsats!$A$8,+IF(A559="9.",+Indsats!$A$9,+IF(A559="10",+Indsats!$A$10,+IF(A559="11",+Indsats!$A$11,+IF(A559="12",+Indsats!$A$12,+IF(A559="13",+Indsats!$A$13,+IF(A559="14",+Indsats!$A$14,"Mangler Aktionsnummer"))))))))))))))</f>
        <v>Mangler Aktionsnummer</v>
      </c>
      <c r="C559" s="54"/>
      <c r="D559" s="131"/>
      <c r="E559" s="3"/>
      <c r="F559" s="3"/>
      <c r="G559" s="3"/>
      <c r="H559" s="147" t="str">
        <f>IFERROR(+VLOOKUP(C559,Indsats!$B$1:$D$29,2,FALSE),"")</f>
        <v/>
      </c>
      <c r="I559" s="196"/>
      <c r="J559" s="181" t="str">
        <f>+IFERROR(+VLOOKUP(I559,Medlemsoversigt!A:D,2,FALSE),"")</f>
        <v/>
      </c>
      <c r="K559" s="181" t="str">
        <f>IFERROR(+VLOOKUP(I559,Medlemsoversigt!A:D,3,FALSE),"")</f>
        <v/>
      </c>
      <c r="L559" s="181" t="str">
        <f>IFERROR(IF(+VLOOKUP(I559,Medlemsoversigt!A:H,4,FALSE)=0,"",+VLOOKUP(I559,Medlemsoversigt!A:H,4,FALSE)),"")</f>
        <v/>
      </c>
      <c r="M559" s="279" t="str">
        <f>IFERROR(IF(+VLOOKUP(I559,Medlemsoversigt!A:K,10,FALSE)=0,"",+VLOOKUP(I559,Medlemsoversigt!A:K,10,FALSE)),"")</f>
        <v/>
      </c>
      <c r="N559" s="152"/>
      <c r="O559" s="287"/>
      <c r="P559" s="153"/>
      <c r="Q559" s="152"/>
      <c r="R559" s="286"/>
      <c r="S559" s="153"/>
      <c r="T559" s="152"/>
      <c r="U559" s="274"/>
      <c r="V559" s="282"/>
      <c r="W559" s="152"/>
      <c r="X559" s="286"/>
      <c r="Y559" s="153"/>
      <c r="Z559" s="296"/>
      <c r="AA559" s="274"/>
      <c r="AB559" s="274"/>
      <c r="AC559" s="152"/>
      <c r="AD559" s="286"/>
      <c r="AE559" s="153"/>
      <c r="AF559" s="296"/>
      <c r="AG559" s="286"/>
      <c r="AH559" s="153"/>
      <c r="AI559" s="296"/>
      <c r="AJ559" s="286"/>
      <c r="AK559" s="153"/>
      <c r="AL559" s="282"/>
    </row>
    <row r="560" spans="1:38" s="42" customFormat="1" x14ac:dyDescent="0.25">
      <c r="A560" s="10" t="str">
        <f t="shared" si="8"/>
        <v/>
      </c>
      <c r="B560" s="127" t="str">
        <f>+IF(A560="1.",+Indsats!$A$1,+IF(A560="2.",+Indsats!$A$2,+IF(A560="3.",+Indsats!$A$3,+IF(A560="4.",+Indsats!$A$4,+IF(A560="5.",+Indsats!$A$5,+IF(A560="6.",+Indsats!$A$6,+IF(A560="7.",+Indsats!$A$7,+IF(A560="8.",+Indsats!$A$8,+IF(A560="9.",+Indsats!$A$9,+IF(A560="10",+Indsats!$A$10,+IF(A560="11",+Indsats!$A$11,+IF(A560="12",+Indsats!$A$12,+IF(A560="13",+Indsats!$A$13,+IF(A560="14",+Indsats!$A$14,"Mangler Aktionsnummer"))))))))))))))</f>
        <v>Mangler Aktionsnummer</v>
      </c>
      <c r="C560" s="54"/>
      <c r="D560" s="131"/>
      <c r="E560" s="3"/>
      <c r="F560" s="3"/>
      <c r="G560" s="3"/>
      <c r="H560" s="147" t="str">
        <f>IFERROR(+VLOOKUP(C560,Indsats!$B$1:$D$29,2,FALSE),"")</f>
        <v/>
      </c>
      <c r="I560" s="196"/>
      <c r="J560" s="181" t="str">
        <f>+IFERROR(+VLOOKUP(I560,Medlemsoversigt!A:D,2,FALSE),"")</f>
        <v/>
      </c>
      <c r="K560" s="181" t="str">
        <f>IFERROR(+VLOOKUP(I560,Medlemsoversigt!A:D,3,FALSE),"")</f>
        <v/>
      </c>
      <c r="L560" s="181" t="str">
        <f>IFERROR(IF(+VLOOKUP(I560,Medlemsoversigt!A:H,4,FALSE)=0,"",+VLOOKUP(I560,Medlemsoversigt!A:H,4,FALSE)),"")</f>
        <v/>
      </c>
      <c r="M560" s="279" t="str">
        <f>IFERROR(IF(+VLOOKUP(I560,Medlemsoversigt!A:K,10,FALSE)=0,"",+VLOOKUP(I560,Medlemsoversigt!A:K,10,FALSE)),"")</f>
        <v/>
      </c>
      <c r="N560" s="154"/>
      <c r="O560" s="286"/>
      <c r="P560" s="146"/>
      <c r="Q560" s="154"/>
      <c r="R560" s="287"/>
      <c r="S560" s="146"/>
      <c r="T560" s="154"/>
      <c r="U560" s="275"/>
      <c r="V560" s="283"/>
      <c r="W560" s="154"/>
      <c r="X560" s="287"/>
      <c r="Y560" s="146"/>
      <c r="Z560" s="297"/>
      <c r="AA560" s="275"/>
      <c r="AB560" s="275"/>
      <c r="AC560" s="154"/>
      <c r="AD560" s="287"/>
      <c r="AE560" s="146"/>
      <c r="AF560" s="297"/>
      <c r="AG560" s="287"/>
      <c r="AH560" s="146"/>
      <c r="AI560" s="297"/>
      <c r="AJ560" s="287"/>
      <c r="AK560" s="146"/>
      <c r="AL560" s="283"/>
    </row>
    <row r="561" spans="1:38" s="42" customFormat="1" x14ac:dyDescent="0.25">
      <c r="A561" s="10" t="str">
        <f t="shared" si="8"/>
        <v/>
      </c>
      <c r="B561" s="127" t="str">
        <f>+IF(A561="1.",+Indsats!$A$1,+IF(A561="2.",+Indsats!$A$2,+IF(A561="3.",+Indsats!$A$3,+IF(A561="4.",+Indsats!$A$4,+IF(A561="5.",+Indsats!$A$5,+IF(A561="6.",+Indsats!$A$6,+IF(A561="7.",+Indsats!$A$7,+IF(A561="8.",+Indsats!$A$8,+IF(A561="9.",+Indsats!$A$9,+IF(A561="10",+Indsats!$A$10,+IF(A561="11",+Indsats!$A$11,+IF(A561="12",+Indsats!$A$12,+IF(A561="13",+Indsats!$A$13,+IF(A561="14",+Indsats!$A$14,"Mangler Aktionsnummer"))))))))))))))</f>
        <v>Mangler Aktionsnummer</v>
      </c>
      <c r="C561" s="54"/>
      <c r="D561" s="131"/>
      <c r="E561" s="3"/>
      <c r="F561" s="3"/>
      <c r="G561" s="3"/>
      <c r="H561" s="147" t="str">
        <f>IFERROR(+VLOOKUP(C561,Indsats!$B$1:$D$29,2,FALSE),"")</f>
        <v/>
      </c>
      <c r="I561" s="196"/>
      <c r="J561" s="181" t="str">
        <f>+IFERROR(+VLOOKUP(I561,Medlemsoversigt!A:D,2,FALSE),"")</f>
        <v/>
      </c>
      <c r="K561" s="181" t="str">
        <f>IFERROR(+VLOOKUP(I561,Medlemsoversigt!A:D,3,FALSE),"")</f>
        <v/>
      </c>
      <c r="L561" s="181" t="str">
        <f>IFERROR(IF(+VLOOKUP(I561,Medlemsoversigt!A:H,4,FALSE)=0,"",+VLOOKUP(I561,Medlemsoversigt!A:H,4,FALSE)),"")</f>
        <v/>
      </c>
      <c r="M561" s="279" t="str">
        <f>IFERROR(IF(+VLOOKUP(I561,Medlemsoversigt!A:K,10,FALSE)=0,"",+VLOOKUP(I561,Medlemsoversigt!A:K,10,FALSE)),"")</f>
        <v/>
      </c>
      <c r="N561" s="152"/>
      <c r="O561" s="287"/>
      <c r="P561" s="153"/>
      <c r="Q561" s="152"/>
      <c r="R561" s="286"/>
      <c r="S561" s="153"/>
      <c r="T561" s="152"/>
      <c r="U561" s="274"/>
      <c r="V561" s="282"/>
      <c r="W561" s="152"/>
      <c r="X561" s="286"/>
      <c r="Y561" s="153"/>
      <c r="Z561" s="296"/>
      <c r="AA561" s="274"/>
      <c r="AB561" s="274"/>
      <c r="AC561" s="152"/>
      <c r="AD561" s="286"/>
      <c r="AE561" s="153"/>
      <c r="AF561" s="296"/>
      <c r="AG561" s="286"/>
      <c r="AH561" s="153"/>
      <c r="AI561" s="296"/>
      <c r="AJ561" s="286"/>
      <c r="AK561" s="153"/>
      <c r="AL561" s="282"/>
    </row>
    <row r="562" spans="1:38" s="42" customFormat="1" x14ac:dyDescent="0.25">
      <c r="A562" s="10" t="str">
        <f t="shared" si="8"/>
        <v/>
      </c>
      <c r="B562" s="127" t="str">
        <f>+IF(A562="1.",+Indsats!$A$1,+IF(A562="2.",+Indsats!$A$2,+IF(A562="3.",+Indsats!$A$3,+IF(A562="4.",+Indsats!$A$4,+IF(A562="5.",+Indsats!$A$5,+IF(A562="6.",+Indsats!$A$6,+IF(A562="7.",+Indsats!$A$7,+IF(A562="8.",+Indsats!$A$8,+IF(A562="9.",+Indsats!$A$9,+IF(A562="10",+Indsats!$A$10,+IF(A562="11",+Indsats!$A$11,+IF(A562="12",+Indsats!$A$12,+IF(A562="13",+Indsats!$A$13,+IF(A562="14",+Indsats!$A$14,"Mangler Aktionsnummer"))))))))))))))</f>
        <v>Mangler Aktionsnummer</v>
      </c>
      <c r="C562" s="54"/>
      <c r="D562" s="131"/>
      <c r="E562" s="3"/>
      <c r="F562" s="3"/>
      <c r="G562" s="3"/>
      <c r="H562" s="147" t="str">
        <f>IFERROR(+VLOOKUP(C562,Indsats!$B$1:$D$29,2,FALSE),"")</f>
        <v/>
      </c>
      <c r="I562" s="196"/>
      <c r="J562" s="181" t="str">
        <f>+IFERROR(+VLOOKUP(I562,Medlemsoversigt!A:D,2,FALSE),"")</f>
        <v/>
      </c>
      <c r="K562" s="181" t="str">
        <f>IFERROR(+VLOOKUP(I562,Medlemsoversigt!A:D,3,FALSE),"")</f>
        <v/>
      </c>
      <c r="L562" s="181" t="str">
        <f>IFERROR(IF(+VLOOKUP(I562,Medlemsoversigt!A:H,4,FALSE)=0,"",+VLOOKUP(I562,Medlemsoversigt!A:H,4,FALSE)),"")</f>
        <v/>
      </c>
      <c r="M562" s="279" t="str">
        <f>IFERROR(IF(+VLOOKUP(I562,Medlemsoversigt!A:K,10,FALSE)=0,"",+VLOOKUP(I562,Medlemsoversigt!A:K,10,FALSE)),"")</f>
        <v/>
      </c>
      <c r="N562" s="154"/>
      <c r="O562" s="286"/>
      <c r="P562" s="146"/>
      <c r="Q562" s="154"/>
      <c r="R562" s="287"/>
      <c r="S562" s="146"/>
      <c r="T562" s="154"/>
      <c r="U562" s="275"/>
      <c r="V562" s="283"/>
      <c r="W562" s="154"/>
      <c r="X562" s="287"/>
      <c r="Y562" s="146"/>
      <c r="Z562" s="297"/>
      <c r="AA562" s="275"/>
      <c r="AB562" s="275"/>
      <c r="AC562" s="154"/>
      <c r="AD562" s="287"/>
      <c r="AE562" s="146"/>
      <c r="AF562" s="297"/>
      <c r="AG562" s="287"/>
      <c r="AH562" s="146"/>
      <c r="AI562" s="297"/>
      <c r="AJ562" s="287"/>
      <c r="AK562" s="146"/>
      <c r="AL562" s="283"/>
    </row>
    <row r="563" spans="1:38" s="42" customFormat="1" x14ac:dyDescent="0.25">
      <c r="A563" s="10" t="str">
        <f t="shared" si="8"/>
        <v/>
      </c>
      <c r="B563" s="127" t="str">
        <f>+IF(A563="1.",+Indsats!$A$1,+IF(A563="2.",+Indsats!$A$2,+IF(A563="3.",+Indsats!$A$3,+IF(A563="4.",+Indsats!$A$4,+IF(A563="5.",+Indsats!$A$5,+IF(A563="6.",+Indsats!$A$6,+IF(A563="7.",+Indsats!$A$7,+IF(A563="8.",+Indsats!$A$8,+IF(A563="9.",+Indsats!$A$9,+IF(A563="10",+Indsats!$A$10,+IF(A563="11",+Indsats!$A$11,+IF(A563="12",+Indsats!$A$12,+IF(A563="13",+Indsats!$A$13,+IF(A563="14",+Indsats!$A$14,"Mangler Aktionsnummer"))))))))))))))</f>
        <v>Mangler Aktionsnummer</v>
      </c>
      <c r="C563" s="54"/>
      <c r="D563" s="131"/>
      <c r="E563" s="3"/>
      <c r="F563" s="3"/>
      <c r="G563" s="3"/>
      <c r="H563" s="147" t="str">
        <f>IFERROR(+VLOOKUP(C563,Indsats!$B$1:$D$29,2,FALSE),"")</f>
        <v/>
      </c>
      <c r="I563" s="196"/>
      <c r="J563" s="181" t="str">
        <f>+IFERROR(+VLOOKUP(I563,Medlemsoversigt!A:D,2,FALSE),"")</f>
        <v/>
      </c>
      <c r="K563" s="181" t="str">
        <f>IFERROR(+VLOOKUP(I563,Medlemsoversigt!A:D,3,FALSE),"")</f>
        <v/>
      </c>
      <c r="L563" s="181" t="str">
        <f>IFERROR(IF(+VLOOKUP(I563,Medlemsoversigt!A:H,4,FALSE)=0,"",+VLOOKUP(I563,Medlemsoversigt!A:H,4,FALSE)),"")</f>
        <v/>
      </c>
      <c r="M563" s="279" t="str">
        <f>IFERROR(IF(+VLOOKUP(I563,Medlemsoversigt!A:K,10,FALSE)=0,"",+VLOOKUP(I563,Medlemsoversigt!A:K,10,FALSE)),"")</f>
        <v/>
      </c>
      <c r="N563" s="152"/>
      <c r="O563" s="287"/>
      <c r="P563" s="153"/>
      <c r="Q563" s="152"/>
      <c r="R563" s="286"/>
      <c r="S563" s="153"/>
      <c r="T563" s="152"/>
      <c r="U563" s="274"/>
      <c r="V563" s="282"/>
      <c r="W563" s="152"/>
      <c r="X563" s="286"/>
      <c r="Y563" s="153"/>
      <c r="Z563" s="296"/>
      <c r="AA563" s="274"/>
      <c r="AB563" s="274"/>
      <c r="AC563" s="152"/>
      <c r="AD563" s="286"/>
      <c r="AE563" s="153"/>
      <c r="AF563" s="296"/>
      <c r="AG563" s="286"/>
      <c r="AH563" s="153"/>
      <c r="AI563" s="296"/>
      <c r="AJ563" s="286"/>
      <c r="AK563" s="153"/>
      <c r="AL563" s="282"/>
    </row>
    <row r="564" spans="1:38" s="42" customFormat="1" x14ac:dyDescent="0.25">
      <c r="A564" s="10" t="str">
        <f t="shared" si="8"/>
        <v/>
      </c>
      <c r="B564" s="127" t="str">
        <f>+IF(A564="1.",+Indsats!$A$1,+IF(A564="2.",+Indsats!$A$2,+IF(A564="3.",+Indsats!$A$3,+IF(A564="4.",+Indsats!$A$4,+IF(A564="5.",+Indsats!$A$5,+IF(A564="6.",+Indsats!$A$6,+IF(A564="7.",+Indsats!$A$7,+IF(A564="8.",+Indsats!$A$8,+IF(A564="9.",+Indsats!$A$9,+IF(A564="10",+Indsats!$A$10,+IF(A564="11",+Indsats!$A$11,+IF(A564="12",+Indsats!$A$12,+IF(A564="13",+Indsats!$A$13,+IF(A564="14",+Indsats!$A$14,"Mangler Aktionsnummer"))))))))))))))</f>
        <v>Mangler Aktionsnummer</v>
      </c>
      <c r="C564" s="54"/>
      <c r="D564" s="131"/>
      <c r="E564" s="3"/>
      <c r="F564" s="3"/>
      <c r="G564" s="3"/>
      <c r="H564" s="147" t="str">
        <f>IFERROR(+VLOOKUP(C564,Indsats!$B$1:$D$29,2,FALSE),"")</f>
        <v/>
      </c>
      <c r="I564" s="196"/>
      <c r="J564" s="181" t="str">
        <f>+IFERROR(+VLOOKUP(I564,Medlemsoversigt!A:D,2,FALSE),"")</f>
        <v/>
      </c>
      <c r="K564" s="181" t="str">
        <f>IFERROR(+VLOOKUP(I564,Medlemsoversigt!A:D,3,FALSE),"")</f>
        <v/>
      </c>
      <c r="L564" s="181" t="str">
        <f>IFERROR(IF(+VLOOKUP(I564,Medlemsoversigt!A:H,4,FALSE)=0,"",+VLOOKUP(I564,Medlemsoversigt!A:H,4,FALSE)),"")</f>
        <v/>
      </c>
      <c r="M564" s="279" t="str">
        <f>IFERROR(IF(+VLOOKUP(I564,Medlemsoversigt!A:K,10,FALSE)=0,"",+VLOOKUP(I564,Medlemsoversigt!A:K,10,FALSE)),"")</f>
        <v/>
      </c>
      <c r="N564" s="154"/>
      <c r="O564" s="286"/>
      <c r="P564" s="146"/>
      <c r="Q564" s="154"/>
      <c r="R564" s="287"/>
      <c r="S564" s="146"/>
      <c r="T564" s="154"/>
      <c r="U564" s="275"/>
      <c r="V564" s="283"/>
      <c r="W564" s="154"/>
      <c r="X564" s="287"/>
      <c r="Y564" s="146"/>
      <c r="Z564" s="297"/>
      <c r="AA564" s="275"/>
      <c r="AB564" s="275"/>
      <c r="AC564" s="154"/>
      <c r="AD564" s="287"/>
      <c r="AE564" s="146"/>
      <c r="AF564" s="297"/>
      <c r="AG564" s="287"/>
      <c r="AH564" s="146"/>
      <c r="AI564" s="297"/>
      <c r="AJ564" s="287"/>
      <c r="AK564" s="146"/>
      <c r="AL564" s="283"/>
    </row>
    <row r="565" spans="1:38" s="42" customFormat="1" x14ac:dyDescent="0.25">
      <c r="A565" s="10" t="str">
        <f t="shared" si="8"/>
        <v/>
      </c>
      <c r="B565" s="127" t="str">
        <f>+IF(A565="1.",+Indsats!$A$1,+IF(A565="2.",+Indsats!$A$2,+IF(A565="3.",+Indsats!$A$3,+IF(A565="4.",+Indsats!$A$4,+IF(A565="5.",+Indsats!$A$5,+IF(A565="6.",+Indsats!$A$6,+IF(A565="7.",+Indsats!$A$7,+IF(A565="8.",+Indsats!$A$8,+IF(A565="9.",+Indsats!$A$9,+IF(A565="10",+Indsats!$A$10,+IF(A565="11",+Indsats!$A$11,+IF(A565="12",+Indsats!$A$12,+IF(A565="13",+Indsats!$A$13,+IF(A565="14",+Indsats!$A$14,"Mangler Aktionsnummer"))))))))))))))</f>
        <v>Mangler Aktionsnummer</v>
      </c>
      <c r="C565" s="54"/>
      <c r="D565" s="131"/>
      <c r="E565" s="3"/>
      <c r="F565" s="3"/>
      <c r="G565" s="3"/>
      <c r="H565" s="147" t="str">
        <f>IFERROR(+VLOOKUP(C565,Indsats!$B$1:$D$29,2,FALSE),"")</f>
        <v/>
      </c>
      <c r="I565" s="196"/>
      <c r="J565" s="181" t="str">
        <f>+IFERROR(+VLOOKUP(I565,Medlemsoversigt!A:D,2,FALSE),"")</f>
        <v/>
      </c>
      <c r="K565" s="181" t="str">
        <f>IFERROR(+VLOOKUP(I565,Medlemsoversigt!A:D,3,FALSE),"")</f>
        <v/>
      </c>
      <c r="L565" s="181" t="str">
        <f>IFERROR(IF(+VLOOKUP(I565,Medlemsoversigt!A:H,4,FALSE)=0,"",+VLOOKUP(I565,Medlemsoversigt!A:H,4,FALSE)),"")</f>
        <v/>
      </c>
      <c r="M565" s="279" t="str">
        <f>IFERROR(IF(+VLOOKUP(I565,Medlemsoversigt!A:K,10,FALSE)=0,"",+VLOOKUP(I565,Medlemsoversigt!A:K,10,FALSE)),"")</f>
        <v/>
      </c>
      <c r="N565" s="152"/>
      <c r="O565" s="287"/>
      <c r="P565" s="153"/>
      <c r="Q565" s="152"/>
      <c r="R565" s="286"/>
      <c r="S565" s="153"/>
      <c r="T565" s="152"/>
      <c r="U565" s="274"/>
      <c r="V565" s="282"/>
      <c r="W565" s="152"/>
      <c r="X565" s="286"/>
      <c r="Y565" s="153"/>
      <c r="Z565" s="296"/>
      <c r="AA565" s="274"/>
      <c r="AB565" s="274"/>
      <c r="AC565" s="152"/>
      <c r="AD565" s="286"/>
      <c r="AE565" s="153"/>
      <c r="AF565" s="296"/>
      <c r="AG565" s="286"/>
      <c r="AH565" s="153"/>
      <c r="AI565" s="296"/>
      <c r="AJ565" s="286"/>
      <c r="AK565" s="153"/>
      <c r="AL565" s="282"/>
    </row>
    <row r="566" spans="1:38" s="42" customFormat="1" x14ac:dyDescent="0.25">
      <c r="A566" s="10" t="str">
        <f t="shared" si="8"/>
        <v/>
      </c>
      <c r="B566" s="127" t="str">
        <f>+IF(A566="1.",+Indsats!$A$1,+IF(A566="2.",+Indsats!$A$2,+IF(A566="3.",+Indsats!$A$3,+IF(A566="4.",+Indsats!$A$4,+IF(A566="5.",+Indsats!$A$5,+IF(A566="6.",+Indsats!$A$6,+IF(A566="7.",+Indsats!$A$7,+IF(A566="8.",+Indsats!$A$8,+IF(A566="9.",+Indsats!$A$9,+IF(A566="10",+Indsats!$A$10,+IF(A566="11",+Indsats!$A$11,+IF(A566="12",+Indsats!$A$12,+IF(A566="13",+Indsats!$A$13,+IF(A566="14",+Indsats!$A$14,"Mangler Aktionsnummer"))))))))))))))</f>
        <v>Mangler Aktionsnummer</v>
      </c>
      <c r="C566" s="54"/>
      <c r="D566" s="131"/>
      <c r="E566" s="3"/>
      <c r="F566" s="3"/>
      <c r="G566" s="3"/>
      <c r="H566" s="147" t="str">
        <f>IFERROR(+VLOOKUP(C566,Indsats!$B$1:$D$29,2,FALSE),"")</f>
        <v/>
      </c>
      <c r="I566" s="196"/>
      <c r="J566" s="181" t="str">
        <f>+IFERROR(+VLOOKUP(I566,Medlemsoversigt!A:D,2,FALSE),"")</f>
        <v/>
      </c>
      <c r="K566" s="181" t="str">
        <f>IFERROR(+VLOOKUP(I566,Medlemsoversigt!A:D,3,FALSE),"")</f>
        <v/>
      </c>
      <c r="L566" s="181" t="str">
        <f>IFERROR(IF(+VLOOKUP(I566,Medlemsoversigt!A:H,4,FALSE)=0,"",+VLOOKUP(I566,Medlemsoversigt!A:H,4,FALSE)),"")</f>
        <v/>
      </c>
      <c r="M566" s="279" t="str">
        <f>IFERROR(IF(+VLOOKUP(I566,Medlemsoversigt!A:K,10,FALSE)=0,"",+VLOOKUP(I566,Medlemsoversigt!A:K,10,FALSE)),"")</f>
        <v/>
      </c>
      <c r="N566" s="154"/>
      <c r="O566" s="286"/>
      <c r="P566" s="146"/>
      <c r="Q566" s="154"/>
      <c r="R566" s="287"/>
      <c r="S566" s="146"/>
      <c r="T566" s="154"/>
      <c r="U566" s="275"/>
      <c r="V566" s="283"/>
      <c r="W566" s="154"/>
      <c r="X566" s="287"/>
      <c r="Y566" s="146"/>
      <c r="Z566" s="297"/>
      <c r="AA566" s="275"/>
      <c r="AB566" s="275"/>
      <c r="AC566" s="154"/>
      <c r="AD566" s="287"/>
      <c r="AE566" s="146"/>
      <c r="AF566" s="297"/>
      <c r="AG566" s="287"/>
      <c r="AH566" s="146"/>
      <c r="AI566" s="297"/>
      <c r="AJ566" s="287"/>
      <c r="AK566" s="146"/>
      <c r="AL566" s="283"/>
    </row>
    <row r="567" spans="1:38" s="42" customFormat="1" x14ac:dyDescent="0.25">
      <c r="A567" s="10" t="str">
        <f t="shared" si="8"/>
        <v/>
      </c>
      <c r="B567" s="127" t="str">
        <f>+IF(A567="1.",+Indsats!$A$1,+IF(A567="2.",+Indsats!$A$2,+IF(A567="3.",+Indsats!$A$3,+IF(A567="4.",+Indsats!$A$4,+IF(A567="5.",+Indsats!$A$5,+IF(A567="6.",+Indsats!$A$6,+IF(A567="7.",+Indsats!$A$7,+IF(A567="8.",+Indsats!$A$8,+IF(A567="9.",+Indsats!$A$9,+IF(A567="10",+Indsats!$A$10,+IF(A567="11",+Indsats!$A$11,+IF(A567="12",+Indsats!$A$12,+IF(A567="13",+Indsats!$A$13,+IF(A567="14",+Indsats!$A$14,"Mangler Aktionsnummer"))))))))))))))</f>
        <v>Mangler Aktionsnummer</v>
      </c>
      <c r="C567" s="54"/>
      <c r="D567" s="131"/>
      <c r="E567" s="3"/>
      <c r="F567" s="3"/>
      <c r="G567" s="3"/>
      <c r="H567" s="147" t="str">
        <f>IFERROR(+VLOOKUP(C567,Indsats!$B$1:$D$29,2,FALSE),"")</f>
        <v/>
      </c>
      <c r="I567" s="196"/>
      <c r="J567" s="181" t="str">
        <f>+IFERROR(+VLOOKUP(I567,Medlemsoversigt!A:D,2,FALSE),"")</f>
        <v/>
      </c>
      <c r="K567" s="181" t="str">
        <f>IFERROR(+VLOOKUP(I567,Medlemsoversigt!A:D,3,FALSE),"")</f>
        <v/>
      </c>
      <c r="L567" s="181" t="str">
        <f>IFERROR(IF(+VLOOKUP(I567,Medlemsoversigt!A:H,4,FALSE)=0,"",+VLOOKUP(I567,Medlemsoversigt!A:H,4,FALSE)),"")</f>
        <v/>
      </c>
      <c r="M567" s="279" t="str">
        <f>IFERROR(IF(+VLOOKUP(I567,Medlemsoversigt!A:K,10,FALSE)=0,"",+VLOOKUP(I567,Medlemsoversigt!A:K,10,FALSE)),"")</f>
        <v/>
      </c>
      <c r="N567" s="152"/>
      <c r="O567" s="287"/>
      <c r="P567" s="153"/>
      <c r="Q567" s="152"/>
      <c r="R567" s="286"/>
      <c r="S567" s="153"/>
      <c r="T567" s="152"/>
      <c r="U567" s="274"/>
      <c r="V567" s="282"/>
      <c r="W567" s="152"/>
      <c r="X567" s="286"/>
      <c r="Y567" s="153"/>
      <c r="Z567" s="296"/>
      <c r="AA567" s="274"/>
      <c r="AB567" s="274"/>
      <c r="AC567" s="152"/>
      <c r="AD567" s="286"/>
      <c r="AE567" s="153"/>
      <c r="AF567" s="296"/>
      <c r="AG567" s="286"/>
      <c r="AH567" s="153"/>
      <c r="AI567" s="296"/>
      <c r="AJ567" s="286"/>
      <c r="AK567" s="153"/>
      <c r="AL567" s="282"/>
    </row>
    <row r="568" spans="1:38" s="42" customFormat="1" x14ac:dyDescent="0.25">
      <c r="A568" s="10" t="str">
        <f t="shared" si="8"/>
        <v/>
      </c>
      <c r="B568" s="127" t="str">
        <f>+IF(A568="1.",+Indsats!$A$1,+IF(A568="2.",+Indsats!$A$2,+IF(A568="3.",+Indsats!$A$3,+IF(A568="4.",+Indsats!$A$4,+IF(A568="5.",+Indsats!$A$5,+IF(A568="6.",+Indsats!$A$6,+IF(A568="7.",+Indsats!$A$7,+IF(A568="8.",+Indsats!$A$8,+IF(A568="9.",+Indsats!$A$9,+IF(A568="10",+Indsats!$A$10,+IF(A568="11",+Indsats!$A$11,+IF(A568="12",+Indsats!$A$12,+IF(A568="13",+Indsats!$A$13,+IF(A568="14",+Indsats!$A$14,"Mangler Aktionsnummer"))))))))))))))</f>
        <v>Mangler Aktionsnummer</v>
      </c>
      <c r="C568" s="54"/>
      <c r="D568" s="131"/>
      <c r="E568" s="3"/>
      <c r="F568" s="3"/>
      <c r="G568" s="3"/>
      <c r="H568" s="147" t="str">
        <f>IFERROR(+VLOOKUP(C568,Indsats!$B$1:$D$29,2,FALSE),"")</f>
        <v/>
      </c>
      <c r="I568" s="196"/>
      <c r="J568" s="181" t="str">
        <f>+IFERROR(+VLOOKUP(I568,Medlemsoversigt!A:D,2,FALSE),"")</f>
        <v/>
      </c>
      <c r="K568" s="181" t="str">
        <f>IFERROR(+VLOOKUP(I568,Medlemsoversigt!A:D,3,FALSE),"")</f>
        <v/>
      </c>
      <c r="L568" s="181" t="str">
        <f>IFERROR(IF(+VLOOKUP(I568,Medlemsoversigt!A:H,4,FALSE)=0,"",+VLOOKUP(I568,Medlemsoversigt!A:H,4,FALSE)),"")</f>
        <v/>
      </c>
      <c r="M568" s="279" t="str">
        <f>IFERROR(IF(+VLOOKUP(I568,Medlemsoversigt!A:K,10,FALSE)=0,"",+VLOOKUP(I568,Medlemsoversigt!A:K,10,FALSE)),"")</f>
        <v/>
      </c>
      <c r="N568" s="154"/>
      <c r="O568" s="286"/>
      <c r="P568" s="146"/>
      <c r="Q568" s="154"/>
      <c r="R568" s="287"/>
      <c r="S568" s="146"/>
      <c r="T568" s="154"/>
      <c r="U568" s="275"/>
      <c r="V568" s="283"/>
      <c r="W568" s="154"/>
      <c r="X568" s="287"/>
      <c r="Y568" s="146"/>
      <c r="Z568" s="297"/>
      <c r="AA568" s="275"/>
      <c r="AB568" s="275"/>
      <c r="AC568" s="154"/>
      <c r="AD568" s="287"/>
      <c r="AE568" s="146"/>
      <c r="AF568" s="297"/>
      <c r="AG568" s="287"/>
      <c r="AH568" s="146"/>
      <c r="AI568" s="297"/>
      <c r="AJ568" s="287"/>
      <c r="AK568" s="146"/>
      <c r="AL568" s="283"/>
    </row>
    <row r="569" spans="1:38" s="42" customFormat="1" x14ac:dyDescent="0.25">
      <c r="A569" s="10" t="str">
        <f t="shared" si="8"/>
        <v/>
      </c>
      <c r="B569" s="127" t="str">
        <f>+IF(A569="1.",+Indsats!$A$1,+IF(A569="2.",+Indsats!$A$2,+IF(A569="3.",+Indsats!$A$3,+IF(A569="4.",+Indsats!$A$4,+IF(A569="5.",+Indsats!$A$5,+IF(A569="6.",+Indsats!$A$6,+IF(A569="7.",+Indsats!$A$7,+IF(A569="8.",+Indsats!$A$8,+IF(A569="9.",+Indsats!$A$9,+IF(A569="10",+Indsats!$A$10,+IF(A569="11",+Indsats!$A$11,+IF(A569="12",+Indsats!$A$12,+IF(A569="13",+Indsats!$A$13,+IF(A569="14",+Indsats!$A$14,"Mangler Aktionsnummer"))))))))))))))</f>
        <v>Mangler Aktionsnummer</v>
      </c>
      <c r="C569" s="54"/>
      <c r="D569" s="131"/>
      <c r="E569" s="3"/>
      <c r="F569" s="3"/>
      <c r="G569" s="3"/>
      <c r="H569" s="147" t="str">
        <f>IFERROR(+VLOOKUP(C569,Indsats!$B$1:$D$29,2,FALSE),"")</f>
        <v/>
      </c>
      <c r="I569" s="196"/>
      <c r="J569" s="181" t="str">
        <f>+IFERROR(+VLOOKUP(I569,Medlemsoversigt!A:D,2,FALSE),"")</f>
        <v/>
      </c>
      <c r="K569" s="181" t="str">
        <f>IFERROR(+VLOOKUP(I569,Medlemsoversigt!A:D,3,FALSE),"")</f>
        <v/>
      </c>
      <c r="L569" s="181" t="str">
        <f>IFERROR(IF(+VLOOKUP(I569,Medlemsoversigt!A:H,4,FALSE)=0,"",+VLOOKUP(I569,Medlemsoversigt!A:H,4,FALSE)),"")</f>
        <v/>
      </c>
      <c r="M569" s="279" t="str">
        <f>IFERROR(IF(+VLOOKUP(I569,Medlemsoversigt!A:K,10,FALSE)=0,"",+VLOOKUP(I569,Medlemsoversigt!A:K,10,FALSE)),"")</f>
        <v/>
      </c>
      <c r="N569" s="152"/>
      <c r="O569" s="287"/>
      <c r="P569" s="153"/>
      <c r="Q569" s="152"/>
      <c r="R569" s="286"/>
      <c r="S569" s="153"/>
      <c r="T569" s="152"/>
      <c r="U569" s="274"/>
      <c r="V569" s="282"/>
      <c r="W569" s="152"/>
      <c r="X569" s="286"/>
      <c r="Y569" s="153"/>
      <c r="Z569" s="296"/>
      <c r="AA569" s="274"/>
      <c r="AB569" s="274"/>
      <c r="AC569" s="152"/>
      <c r="AD569" s="286"/>
      <c r="AE569" s="153"/>
      <c r="AF569" s="296"/>
      <c r="AG569" s="286"/>
      <c r="AH569" s="153"/>
      <c r="AI569" s="296"/>
      <c r="AJ569" s="286"/>
      <c r="AK569" s="153"/>
      <c r="AL569" s="282"/>
    </row>
    <row r="570" spans="1:38" s="42" customFormat="1" x14ac:dyDescent="0.25">
      <c r="A570" s="10" t="str">
        <f t="shared" si="8"/>
        <v/>
      </c>
      <c r="B570" s="127" t="str">
        <f>+IF(A570="1.",+Indsats!$A$1,+IF(A570="2.",+Indsats!$A$2,+IF(A570="3.",+Indsats!$A$3,+IF(A570="4.",+Indsats!$A$4,+IF(A570="5.",+Indsats!$A$5,+IF(A570="6.",+Indsats!$A$6,+IF(A570="7.",+Indsats!$A$7,+IF(A570="8.",+Indsats!$A$8,+IF(A570="9.",+Indsats!$A$9,+IF(A570="10",+Indsats!$A$10,+IF(A570="11",+Indsats!$A$11,+IF(A570="12",+Indsats!$A$12,+IF(A570="13",+Indsats!$A$13,+IF(A570="14",+Indsats!$A$14,"Mangler Aktionsnummer"))))))))))))))</f>
        <v>Mangler Aktionsnummer</v>
      </c>
      <c r="C570" s="54"/>
      <c r="D570" s="131"/>
      <c r="E570" s="3"/>
      <c r="F570" s="3"/>
      <c r="G570" s="3"/>
      <c r="H570" s="147" t="str">
        <f>IFERROR(+VLOOKUP(C570,Indsats!$B$1:$D$29,2,FALSE),"")</f>
        <v/>
      </c>
      <c r="I570" s="196"/>
      <c r="J570" s="181" t="str">
        <f>+IFERROR(+VLOOKUP(I570,Medlemsoversigt!A:D,2,FALSE),"")</f>
        <v/>
      </c>
      <c r="K570" s="181" t="str">
        <f>IFERROR(+VLOOKUP(I570,Medlemsoversigt!A:D,3,FALSE),"")</f>
        <v/>
      </c>
      <c r="L570" s="181" t="str">
        <f>IFERROR(IF(+VLOOKUP(I570,Medlemsoversigt!A:H,4,FALSE)=0,"",+VLOOKUP(I570,Medlemsoversigt!A:H,4,FALSE)),"")</f>
        <v/>
      </c>
      <c r="M570" s="279" t="str">
        <f>IFERROR(IF(+VLOOKUP(I570,Medlemsoversigt!A:K,10,FALSE)=0,"",+VLOOKUP(I570,Medlemsoversigt!A:K,10,FALSE)),"")</f>
        <v/>
      </c>
      <c r="N570" s="154"/>
      <c r="O570" s="286"/>
      <c r="P570" s="146"/>
      <c r="Q570" s="154"/>
      <c r="R570" s="287"/>
      <c r="S570" s="146"/>
      <c r="T570" s="154"/>
      <c r="U570" s="275"/>
      <c r="V570" s="283"/>
      <c r="W570" s="154"/>
      <c r="X570" s="287"/>
      <c r="Y570" s="146"/>
      <c r="Z570" s="297"/>
      <c r="AA570" s="275"/>
      <c r="AB570" s="275"/>
      <c r="AC570" s="154"/>
      <c r="AD570" s="287"/>
      <c r="AE570" s="146"/>
      <c r="AF570" s="297"/>
      <c r="AG570" s="287"/>
      <c r="AH570" s="146"/>
      <c r="AI570" s="297"/>
      <c r="AJ570" s="287"/>
      <c r="AK570" s="146"/>
      <c r="AL570" s="283"/>
    </row>
    <row r="571" spans="1:38" s="42" customFormat="1" x14ac:dyDescent="0.25">
      <c r="A571" s="10" t="str">
        <f t="shared" si="8"/>
        <v/>
      </c>
      <c r="B571" s="127" t="str">
        <f>+IF(A571="1.",+Indsats!$A$1,+IF(A571="2.",+Indsats!$A$2,+IF(A571="3.",+Indsats!$A$3,+IF(A571="4.",+Indsats!$A$4,+IF(A571="5.",+Indsats!$A$5,+IF(A571="6.",+Indsats!$A$6,+IF(A571="7.",+Indsats!$A$7,+IF(A571="8.",+Indsats!$A$8,+IF(A571="9.",+Indsats!$A$9,+IF(A571="10",+Indsats!$A$10,+IF(A571="11",+Indsats!$A$11,+IF(A571="12",+Indsats!$A$12,+IF(A571="13",+Indsats!$A$13,+IF(A571="14",+Indsats!$A$14,"Mangler Aktionsnummer"))))))))))))))</f>
        <v>Mangler Aktionsnummer</v>
      </c>
      <c r="C571" s="54"/>
      <c r="D571" s="131"/>
      <c r="E571" s="3"/>
      <c r="F571" s="3"/>
      <c r="G571" s="3"/>
      <c r="H571" s="147" t="str">
        <f>IFERROR(+VLOOKUP(C571,Indsats!$B$1:$D$29,2,FALSE),"")</f>
        <v/>
      </c>
      <c r="I571" s="196"/>
      <c r="J571" s="181" t="str">
        <f>+IFERROR(+VLOOKUP(I571,Medlemsoversigt!A:D,2,FALSE),"")</f>
        <v/>
      </c>
      <c r="K571" s="181" t="str">
        <f>IFERROR(+VLOOKUP(I571,Medlemsoversigt!A:D,3,FALSE),"")</f>
        <v/>
      </c>
      <c r="L571" s="181" t="str">
        <f>IFERROR(IF(+VLOOKUP(I571,Medlemsoversigt!A:H,4,FALSE)=0,"",+VLOOKUP(I571,Medlemsoversigt!A:H,4,FALSE)),"")</f>
        <v/>
      </c>
      <c r="M571" s="279" t="str">
        <f>IFERROR(IF(+VLOOKUP(I571,Medlemsoversigt!A:K,10,FALSE)=0,"",+VLOOKUP(I571,Medlemsoversigt!A:K,10,FALSE)),"")</f>
        <v/>
      </c>
      <c r="N571" s="152"/>
      <c r="O571" s="287"/>
      <c r="P571" s="153"/>
      <c r="Q571" s="152"/>
      <c r="R571" s="286"/>
      <c r="S571" s="153"/>
      <c r="T571" s="152"/>
      <c r="U571" s="274"/>
      <c r="V571" s="282"/>
      <c r="W571" s="152"/>
      <c r="X571" s="286"/>
      <c r="Y571" s="153"/>
      <c r="Z571" s="296"/>
      <c r="AA571" s="274"/>
      <c r="AB571" s="274"/>
      <c r="AC571" s="152"/>
      <c r="AD571" s="286"/>
      <c r="AE571" s="153"/>
      <c r="AF571" s="296"/>
      <c r="AG571" s="286"/>
      <c r="AH571" s="153"/>
      <c r="AI571" s="296"/>
      <c r="AJ571" s="286"/>
      <c r="AK571" s="153"/>
      <c r="AL571" s="282"/>
    </row>
    <row r="572" spans="1:38" s="42" customFormat="1" x14ac:dyDescent="0.25">
      <c r="A572" s="10" t="str">
        <f t="shared" si="8"/>
        <v/>
      </c>
      <c r="B572" s="127" t="str">
        <f>+IF(A572="1.",+Indsats!$A$1,+IF(A572="2.",+Indsats!$A$2,+IF(A572="3.",+Indsats!$A$3,+IF(A572="4.",+Indsats!$A$4,+IF(A572="5.",+Indsats!$A$5,+IF(A572="6.",+Indsats!$A$6,+IF(A572="7.",+Indsats!$A$7,+IF(A572="8.",+Indsats!$A$8,+IF(A572="9.",+Indsats!$A$9,+IF(A572="10",+Indsats!$A$10,+IF(A572="11",+Indsats!$A$11,+IF(A572="12",+Indsats!$A$12,+IF(A572="13",+Indsats!$A$13,+IF(A572="14",+Indsats!$A$14,"Mangler Aktionsnummer"))))))))))))))</f>
        <v>Mangler Aktionsnummer</v>
      </c>
      <c r="C572" s="54"/>
      <c r="D572" s="131"/>
      <c r="E572" s="3"/>
      <c r="F572" s="3"/>
      <c r="G572" s="3"/>
      <c r="H572" s="147" t="str">
        <f>IFERROR(+VLOOKUP(C572,Indsats!$B$1:$D$29,2,FALSE),"")</f>
        <v/>
      </c>
      <c r="I572" s="196"/>
      <c r="J572" s="181" t="str">
        <f>+IFERROR(+VLOOKUP(I572,Medlemsoversigt!A:D,2,FALSE),"")</f>
        <v/>
      </c>
      <c r="K572" s="181" t="str">
        <f>IFERROR(+VLOOKUP(I572,Medlemsoversigt!A:D,3,FALSE),"")</f>
        <v/>
      </c>
      <c r="L572" s="181" t="str">
        <f>IFERROR(IF(+VLOOKUP(I572,Medlemsoversigt!A:H,4,FALSE)=0,"",+VLOOKUP(I572,Medlemsoversigt!A:H,4,FALSE)),"")</f>
        <v/>
      </c>
      <c r="M572" s="279" t="str">
        <f>IFERROR(IF(+VLOOKUP(I572,Medlemsoversigt!A:K,10,FALSE)=0,"",+VLOOKUP(I572,Medlemsoversigt!A:K,10,FALSE)),"")</f>
        <v/>
      </c>
      <c r="N572" s="154"/>
      <c r="O572" s="287"/>
      <c r="P572" s="146"/>
      <c r="Q572" s="154"/>
      <c r="R572" s="287"/>
      <c r="S572" s="146"/>
      <c r="T572" s="154"/>
      <c r="U572" s="275"/>
      <c r="V572" s="283"/>
      <c r="W572" s="154"/>
      <c r="X572" s="287"/>
      <c r="Y572" s="146"/>
      <c r="Z572" s="297"/>
      <c r="AA572" s="275"/>
      <c r="AB572" s="275"/>
      <c r="AC572" s="154"/>
      <c r="AD572" s="287"/>
      <c r="AE572" s="146"/>
      <c r="AF572" s="297"/>
      <c r="AG572" s="287"/>
      <c r="AH572" s="146"/>
      <c r="AI572" s="297"/>
      <c r="AJ572" s="287"/>
      <c r="AK572" s="146"/>
      <c r="AL572" s="283"/>
    </row>
    <row r="573" spans="1:38" s="42" customFormat="1" x14ac:dyDescent="0.25">
      <c r="A573" s="10" t="str">
        <f t="shared" si="8"/>
        <v/>
      </c>
      <c r="B573" s="127" t="str">
        <f>+IF(A573="1.",+Indsats!$A$1,+IF(A573="2.",+Indsats!$A$2,+IF(A573="3.",+Indsats!$A$3,+IF(A573="4.",+Indsats!$A$4,+IF(A573="5.",+Indsats!$A$5,+IF(A573="6.",+Indsats!$A$6,+IF(A573="7.",+Indsats!$A$7,+IF(A573="8.",+Indsats!$A$8,+IF(A573="9.",+Indsats!$A$9,+IF(A573="10",+Indsats!$A$10,+IF(A573="11",+Indsats!$A$11,+IF(A573="12",+Indsats!$A$12,+IF(A573="13",+Indsats!$A$13,+IF(A573="14",+Indsats!$A$14,"Mangler Aktionsnummer"))))))))))))))</f>
        <v>Mangler Aktionsnummer</v>
      </c>
      <c r="C573" s="54"/>
      <c r="D573" s="131"/>
      <c r="E573" s="3"/>
      <c r="F573" s="3"/>
      <c r="G573" s="3"/>
      <c r="H573" s="147" t="str">
        <f>IFERROR(+VLOOKUP(C573,Indsats!$B$1:$D$29,2,FALSE),"")</f>
        <v/>
      </c>
      <c r="I573" s="196"/>
      <c r="J573" s="181" t="str">
        <f>+IFERROR(+VLOOKUP(I573,Medlemsoversigt!A:D,2,FALSE),"")</f>
        <v/>
      </c>
      <c r="K573" s="181" t="str">
        <f>IFERROR(+VLOOKUP(I573,Medlemsoversigt!A:D,3,FALSE),"")</f>
        <v/>
      </c>
      <c r="L573" s="181" t="str">
        <f>IFERROR(IF(+VLOOKUP(I573,Medlemsoversigt!A:H,4,FALSE)=0,"",+VLOOKUP(I573,Medlemsoversigt!A:H,4,FALSE)),"")</f>
        <v/>
      </c>
      <c r="M573" s="279" t="str">
        <f>IFERROR(IF(+VLOOKUP(I573,Medlemsoversigt!A:K,10,FALSE)=0,"",+VLOOKUP(I573,Medlemsoversigt!A:K,10,FALSE)),"")</f>
        <v/>
      </c>
      <c r="N573" s="154"/>
      <c r="O573" s="286"/>
      <c r="P573" s="146"/>
      <c r="Q573" s="154"/>
      <c r="R573" s="287"/>
      <c r="S573" s="146"/>
      <c r="T573" s="154"/>
      <c r="U573" s="275"/>
      <c r="V573" s="283"/>
      <c r="W573" s="154"/>
      <c r="X573" s="287"/>
      <c r="Y573" s="146"/>
      <c r="Z573" s="297"/>
      <c r="AA573" s="275"/>
      <c r="AB573" s="275"/>
      <c r="AC573" s="154"/>
      <c r="AD573" s="287"/>
      <c r="AE573" s="146"/>
      <c r="AF573" s="297"/>
      <c r="AG573" s="287"/>
      <c r="AH573" s="146"/>
      <c r="AI573" s="297"/>
      <c r="AJ573" s="287"/>
      <c r="AK573" s="146"/>
      <c r="AL573" s="283"/>
    </row>
    <row r="574" spans="1:38" s="42" customFormat="1" x14ac:dyDescent="0.25">
      <c r="A574" s="10" t="str">
        <f t="shared" si="8"/>
        <v/>
      </c>
      <c r="B574" s="127" t="str">
        <f>+IF(A574="1.",+Indsats!$A$1,+IF(A574="2.",+Indsats!$A$2,+IF(A574="3.",+Indsats!$A$3,+IF(A574="4.",+Indsats!$A$4,+IF(A574="5.",+Indsats!$A$5,+IF(A574="6.",+Indsats!$A$6,+IF(A574="7.",+Indsats!$A$7,+IF(A574="8.",+Indsats!$A$8,+IF(A574="9.",+Indsats!$A$9,+IF(A574="10",+Indsats!$A$10,+IF(A574="11",+Indsats!$A$11,+IF(A574="12",+Indsats!$A$12,+IF(A574="13",+Indsats!$A$13,+IF(A574="14",+Indsats!$A$14,"Mangler Aktionsnummer"))))))))))))))</f>
        <v>Mangler Aktionsnummer</v>
      </c>
      <c r="C574" s="54"/>
      <c r="D574" s="131"/>
      <c r="E574" s="3"/>
      <c r="F574" s="3"/>
      <c r="G574" s="3"/>
      <c r="H574" s="147" t="str">
        <f>IFERROR(+VLOOKUP(C574,Indsats!$B$1:$D$29,2,FALSE),"")</f>
        <v/>
      </c>
      <c r="I574" s="196"/>
      <c r="J574" s="181" t="str">
        <f>+IFERROR(+VLOOKUP(I574,Medlemsoversigt!A:D,2,FALSE),"")</f>
        <v/>
      </c>
      <c r="K574" s="181" t="str">
        <f>IFERROR(+VLOOKUP(I574,Medlemsoversigt!A:D,3,FALSE),"")</f>
        <v/>
      </c>
      <c r="L574" s="181" t="str">
        <f>IFERROR(IF(+VLOOKUP(I574,Medlemsoversigt!A:H,4,FALSE)=0,"",+VLOOKUP(I574,Medlemsoversigt!A:H,4,FALSE)),"")</f>
        <v/>
      </c>
      <c r="M574" s="279" t="str">
        <f>IFERROR(IF(+VLOOKUP(I574,Medlemsoversigt!A:K,10,FALSE)=0,"",+VLOOKUP(I574,Medlemsoversigt!A:K,10,FALSE)),"")</f>
        <v/>
      </c>
      <c r="N574" s="152"/>
      <c r="O574" s="287"/>
      <c r="P574" s="153"/>
      <c r="Q574" s="152"/>
      <c r="R574" s="286"/>
      <c r="S574" s="153"/>
      <c r="T574" s="152"/>
      <c r="U574" s="274"/>
      <c r="V574" s="282"/>
      <c r="W574" s="152"/>
      <c r="X574" s="286"/>
      <c r="Y574" s="153"/>
      <c r="Z574" s="296"/>
      <c r="AA574" s="274"/>
      <c r="AB574" s="274"/>
      <c r="AC574" s="152"/>
      <c r="AD574" s="286"/>
      <c r="AE574" s="153"/>
      <c r="AF574" s="296"/>
      <c r="AG574" s="286"/>
      <c r="AH574" s="153"/>
      <c r="AI574" s="296"/>
      <c r="AJ574" s="286"/>
      <c r="AK574" s="153"/>
      <c r="AL574" s="282"/>
    </row>
    <row r="575" spans="1:38" s="42" customFormat="1" x14ac:dyDescent="0.25">
      <c r="A575" s="10" t="str">
        <f t="shared" si="8"/>
        <v/>
      </c>
      <c r="B575" s="127" t="str">
        <f>+IF(A575="1.",+Indsats!$A$1,+IF(A575="2.",+Indsats!$A$2,+IF(A575="3.",+Indsats!$A$3,+IF(A575="4.",+Indsats!$A$4,+IF(A575="5.",+Indsats!$A$5,+IF(A575="6.",+Indsats!$A$6,+IF(A575="7.",+Indsats!$A$7,+IF(A575="8.",+Indsats!$A$8,+IF(A575="9.",+Indsats!$A$9,+IF(A575="10",+Indsats!$A$10,+IF(A575="11",+Indsats!$A$11,+IF(A575="12",+Indsats!$A$12,+IF(A575="13",+Indsats!$A$13,+IF(A575="14",+Indsats!$A$14,"Mangler Aktionsnummer"))))))))))))))</f>
        <v>Mangler Aktionsnummer</v>
      </c>
      <c r="C575" s="54"/>
      <c r="D575" s="131"/>
      <c r="E575" s="3"/>
      <c r="F575" s="3"/>
      <c r="G575" s="3"/>
      <c r="H575" s="147" t="str">
        <f>IFERROR(+VLOOKUP(C575,Indsats!$B$1:$D$29,2,FALSE),"")</f>
        <v/>
      </c>
      <c r="I575" s="196"/>
      <c r="J575" s="181" t="str">
        <f>+IFERROR(+VLOOKUP(I575,Medlemsoversigt!A:D,2,FALSE),"")</f>
        <v/>
      </c>
      <c r="K575" s="181" t="str">
        <f>IFERROR(+VLOOKUP(I575,Medlemsoversigt!A:D,3,FALSE),"")</f>
        <v/>
      </c>
      <c r="L575" s="181" t="str">
        <f>IFERROR(IF(+VLOOKUP(I575,Medlemsoversigt!A:H,4,FALSE)=0,"",+VLOOKUP(I575,Medlemsoversigt!A:H,4,FALSE)),"")</f>
        <v/>
      </c>
      <c r="M575" s="279" t="str">
        <f>IFERROR(IF(+VLOOKUP(I575,Medlemsoversigt!A:K,10,FALSE)=0,"",+VLOOKUP(I575,Medlemsoversigt!A:K,10,FALSE)),"")</f>
        <v/>
      </c>
      <c r="N575" s="154"/>
      <c r="O575" s="286"/>
      <c r="P575" s="146"/>
      <c r="Q575" s="154"/>
      <c r="R575" s="287"/>
      <c r="S575" s="146"/>
      <c r="T575" s="154"/>
      <c r="U575" s="275"/>
      <c r="V575" s="283"/>
      <c r="W575" s="154"/>
      <c r="X575" s="287"/>
      <c r="Y575" s="146"/>
      <c r="Z575" s="297"/>
      <c r="AA575" s="275"/>
      <c r="AB575" s="275"/>
      <c r="AC575" s="154"/>
      <c r="AD575" s="287"/>
      <c r="AE575" s="146"/>
      <c r="AF575" s="297"/>
      <c r="AG575" s="287"/>
      <c r="AH575" s="146"/>
      <c r="AI575" s="297"/>
      <c r="AJ575" s="287"/>
      <c r="AK575" s="146"/>
      <c r="AL575" s="283"/>
    </row>
    <row r="576" spans="1:38" s="42" customFormat="1" x14ac:dyDescent="0.25">
      <c r="A576" s="10" t="str">
        <f t="shared" si="8"/>
        <v/>
      </c>
      <c r="B576" s="127" t="str">
        <f>+IF(A576="1.",+Indsats!$A$1,+IF(A576="2.",+Indsats!$A$2,+IF(A576="3.",+Indsats!$A$3,+IF(A576="4.",+Indsats!$A$4,+IF(A576="5.",+Indsats!$A$5,+IF(A576="6.",+Indsats!$A$6,+IF(A576="7.",+Indsats!$A$7,+IF(A576="8.",+Indsats!$A$8,+IF(A576="9.",+Indsats!$A$9,+IF(A576="10",+Indsats!$A$10,+IF(A576="11",+Indsats!$A$11,+IF(A576="12",+Indsats!$A$12,+IF(A576="13",+Indsats!$A$13,+IF(A576="14",+Indsats!$A$14,"Mangler Aktionsnummer"))))))))))))))</f>
        <v>Mangler Aktionsnummer</v>
      </c>
      <c r="C576" s="54"/>
      <c r="D576" s="131"/>
      <c r="E576" s="3"/>
      <c r="F576" s="3"/>
      <c r="G576" s="3"/>
      <c r="H576" s="147" t="str">
        <f>IFERROR(+VLOOKUP(C576,Indsats!$B$1:$D$29,2,FALSE),"")</f>
        <v/>
      </c>
      <c r="I576" s="196"/>
      <c r="J576" s="181" t="str">
        <f>+IFERROR(+VLOOKUP(I576,Medlemsoversigt!A:D,2,FALSE),"")</f>
        <v/>
      </c>
      <c r="K576" s="181" t="str">
        <f>IFERROR(+VLOOKUP(I576,Medlemsoversigt!A:D,3,FALSE),"")</f>
        <v/>
      </c>
      <c r="L576" s="181" t="str">
        <f>IFERROR(IF(+VLOOKUP(I576,Medlemsoversigt!A:H,4,FALSE)=0,"",+VLOOKUP(I576,Medlemsoversigt!A:H,4,FALSE)),"")</f>
        <v/>
      </c>
      <c r="M576" s="279" t="str">
        <f>IFERROR(IF(+VLOOKUP(I576,Medlemsoversigt!A:K,10,FALSE)=0,"",+VLOOKUP(I576,Medlemsoversigt!A:K,10,FALSE)),"")</f>
        <v/>
      </c>
      <c r="N576" s="152"/>
      <c r="O576" s="287"/>
      <c r="P576" s="153"/>
      <c r="Q576" s="152"/>
      <c r="R576" s="286"/>
      <c r="S576" s="153"/>
      <c r="T576" s="152"/>
      <c r="U576" s="274"/>
      <c r="V576" s="282"/>
      <c r="W576" s="152"/>
      <c r="X576" s="286"/>
      <c r="Y576" s="153"/>
      <c r="Z576" s="296"/>
      <c r="AA576" s="274"/>
      <c r="AB576" s="274"/>
      <c r="AC576" s="152"/>
      <c r="AD576" s="286"/>
      <c r="AE576" s="153"/>
      <c r="AF576" s="296"/>
      <c r="AG576" s="286"/>
      <c r="AH576" s="153"/>
      <c r="AI576" s="296"/>
      <c r="AJ576" s="286"/>
      <c r="AK576" s="153"/>
      <c r="AL576" s="282"/>
    </row>
    <row r="577" spans="1:38" s="42" customFormat="1" x14ac:dyDescent="0.25">
      <c r="A577" s="10" t="str">
        <f t="shared" si="8"/>
        <v/>
      </c>
      <c r="B577" s="127" t="str">
        <f>+IF(A577="1.",+Indsats!$A$1,+IF(A577="2.",+Indsats!$A$2,+IF(A577="3.",+Indsats!$A$3,+IF(A577="4.",+Indsats!$A$4,+IF(A577="5.",+Indsats!$A$5,+IF(A577="6.",+Indsats!$A$6,+IF(A577="7.",+Indsats!$A$7,+IF(A577="8.",+Indsats!$A$8,+IF(A577="9.",+Indsats!$A$9,+IF(A577="10",+Indsats!$A$10,+IF(A577="11",+Indsats!$A$11,+IF(A577="12",+Indsats!$A$12,+IF(A577="13",+Indsats!$A$13,+IF(A577="14",+Indsats!$A$14,"Mangler Aktionsnummer"))))))))))))))</f>
        <v>Mangler Aktionsnummer</v>
      </c>
      <c r="C577" s="54"/>
      <c r="D577" s="131"/>
      <c r="E577" s="3"/>
      <c r="F577" s="3"/>
      <c r="G577" s="3"/>
      <c r="H577" s="147" t="str">
        <f>IFERROR(+VLOOKUP(C577,Indsats!$B$1:$D$29,2,FALSE),"")</f>
        <v/>
      </c>
      <c r="I577" s="196"/>
      <c r="J577" s="181" t="str">
        <f>+IFERROR(+VLOOKUP(I577,Medlemsoversigt!A:D,2,FALSE),"")</f>
        <v/>
      </c>
      <c r="K577" s="181" t="str">
        <f>IFERROR(+VLOOKUP(I577,Medlemsoversigt!A:D,3,FALSE),"")</f>
        <v/>
      </c>
      <c r="L577" s="181" t="str">
        <f>IFERROR(IF(+VLOOKUP(I577,Medlemsoversigt!A:H,4,FALSE)=0,"",+VLOOKUP(I577,Medlemsoversigt!A:H,4,FALSE)),"")</f>
        <v/>
      </c>
      <c r="M577" s="279" t="str">
        <f>IFERROR(IF(+VLOOKUP(I577,Medlemsoversigt!A:K,10,FALSE)=0,"",+VLOOKUP(I577,Medlemsoversigt!A:K,10,FALSE)),"")</f>
        <v/>
      </c>
      <c r="N577" s="154"/>
      <c r="O577" s="286"/>
      <c r="P577" s="146"/>
      <c r="Q577" s="154"/>
      <c r="R577" s="287"/>
      <c r="S577" s="146"/>
      <c r="T577" s="154"/>
      <c r="U577" s="275"/>
      <c r="V577" s="283"/>
      <c r="W577" s="154"/>
      <c r="X577" s="287"/>
      <c r="Y577" s="146"/>
      <c r="Z577" s="297"/>
      <c r="AA577" s="275"/>
      <c r="AB577" s="275"/>
      <c r="AC577" s="154"/>
      <c r="AD577" s="287"/>
      <c r="AE577" s="146"/>
      <c r="AF577" s="297"/>
      <c r="AG577" s="287"/>
      <c r="AH577" s="146"/>
      <c r="AI577" s="297"/>
      <c r="AJ577" s="287"/>
      <c r="AK577" s="146"/>
      <c r="AL577" s="283"/>
    </row>
    <row r="578" spans="1:38" s="42" customFormat="1" x14ac:dyDescent="0.25">
      <c r="A578" s="10" t="str">
        <f t="shared" si="8"/>
        <v/>
      </c>
      <c r="B578" s="127" t="str">
        <f>+IF(A578="1.",+Indsats!$A$1,+IF(A578="2.",+Indsats!$A$2,+IF(A578="3.",+Indsats!$A$3,+IF(A578="4.",+Indsats!$A$4,+IF(A578="5.",+Indsats!$A$5,+IF(A578="6.",+Indsats!$A$6,+IF(A578="7.",+Indsats!$A$7,+IF(A578="8.",+Indsats!$A$8,+IF(A578="9.",+Indsats!$A$9,+IF(A578="10",+Indsats!$A$10,+IF(A578="11",+Indsats!$A$11,+IF(A578="12",+Indsats!$A$12,+IF(A578="13",+Indsats!$A$13,+IF(A578="14",+Indsats!$A$14,"Mangler Aktionsnummer"))))))))))))))</f>
        <v>Mangler Aktionsnummer</v>
      </c>
      <c r="C578" s="54"/>
      <c r="D578" s="131"/>
      <c r="E578" s="3"/>
      <c r="F578" s="3"/>
      <c r="G578" s="3"/>
      <c r="H578" s="147" t="str">
        <f>IFERROR(+VLOOKUP(C578,Indsats!$B$1:$D$29,2,FALSE),"")</f>
        <v/>
      </c>
      <c r="I578" s="196"/>
      <c r="J578" s="181" t="str">
        <f>+IFERROR(+VLOOKUP(I578,Medlemsoversigt!A:D,2,FALSE),"")</f>
        <v/>
      </c>
      <c r="K578" s="181" t="str">
        <f>IFERROR(+VLOOKUP(I578,Medlemsoversigt!A:D,3,FALSE),"")</f>
        <v/>
      </c>
      <c r="L578" s="181" t="str">
        <f>IFERROR(IF(+VLOOKUP(I578,Medlemsoversigt!A:H,4,FALSE)=0,"",+VLOOKUP(I578,Medlemsoversigt!A:H,4,FALSE)),"")</f>
        <v/>
      </c>
      <c r="M578" s="279" t="str">
        <f>IFERROR(IF(+VLOOKUP(I578,Medlemsoversigt!A:K,10,FALSE)=0,"",+VLOOKUP(I578,Medlemsoversigt!A:K,10,FALSE)),"")</f>
        <v/>
      </c>
      <c r="N578" s="152"/>
      <c r="O578" s="287"/>
      <c r="P578" s="153"/>
      <c r="Q578" s="152"/>
      <c r="R578" s="286"/>
      <c r="S578" s="153"/>
      <c r="T578" s="152"/>
      <c r="U578" s="274"/>
      <c r="V578" s="282"/>
      <c r="W578" s="152"/>
      <c r="X578" s="286"/>
      <c r="Y578" s="153"/>
      <c r="Z578" s="296"/>
      <c r="AA578" s="274"/>
      <c r="AB578" s="274"/>
      <c r="AC578" s="152"/>
      <c r="AD578" s="286"/>
      <c r="AE578" s="153"/>
      <c r="AF578" s="296"/>
      <c r="AG578" s="286"/>
      <c r="AH578" s="153"/>
      <c r="AI578" s="296"/>
      <c r="AJ578" s="286"/>
      <c r="AK578" s="153"/>
      <c r="AL578" s="282"/>
    </row>
    <row r="579" spans="1:38" s="42" customFormat="1" x14ac:dyDescent="0.25">
      <c r="A579" s="10" t="str">
        <f t="shared" si="8"/>
        <v/>
      </c>
      <c r="B579" s="127" t="str">
        <f>+IF(A579="1.",+Indsats!$A$1,+IF(A579="2.",+Indsats!$A$2,+IF(A579="3.",+Indsats!$A$3,+IF(A579="4.",+Indsats!$A$4,+IF(A579="5.",+Indsats!$A$5,+IF(A579="6.",+Indsats!$A$6,+IF(A579="7.",+Indsats!$A$7,+IF(A579="8.",+Indsats!$A$8,+IF(A579="9.",+Indsats!$A$9,+IF(A579="10",+Indsats!$A$10,+IF(A579="11",+Indsats!$A$11,+IF(A579="12",+Indsats!$A$12,+IF(A579="13",+Indsats!$A$13,+IF(A579="14",+Indsats!$A$14,"Mangler Aktionsnummer"))))))))))))))</f>
        <v>Mangler Aktionsnummer</v>
      </c>
      <c r="C579" s="54"/>
      <c r="D579" s="131"/>
      <c r="E579" s="3"/>
      <c r="F579" s="3"/>
      <c r="G579" s="3"/>
      <c r="H579" s="147" t="str">
        <f>IFERROR(+VLOOKUP(C579,Indsats!$B$1:$D$29,2,FALSE),"")</f>
        <v/>
      </c>
      <c r="I579" s="196"/>
      <c r="J579" s="181" t="str">
        <f>+IFERROR(+VLOOKUP(I579,Medlemsoversigt!A:D,2,FALSE),"")</f>
        <v/>
      </c>
      <c r="K579" s="181" t="str">
        <f>IFERROR(+VLOOKUP(I579,Medlemsoversigt!A:D,3,FALSE),"")</f>
        <v/>
      </c>
      <c r="L579" s="181" t="str">
        <f>IFERROR(IF(+VLOOKUP(I579,Medlemsoversigt!A:H,4,FALSE)=0,"",+VLOOKUP(I579,Medlemsoversigt!A:H,4,FALSE)),"")</f>
        <v/>
      </c>
      <c r="M579" s="279" t="str">
        <f>IFERROR(IF(+VLOOKUP(I579,Medlemsoversigt!A:K,10,FALSE)=0,"",+VLOOKUP(I579,Medlemsoversigt!A:K,10,FALSE)),"")</f>
        <v/>
      </c>
      <c r="N579" s="154"/>
      <c r="O579" s="286"/>
      <c r="P579" s="146"/>
      <c r="Q579" s="154"/>
      <c r="R579" s="287"/>
      <c r="S579" s="146"/>
      <c r="T579" s="154"/>
      <c r="U579" s="275"/>
      <c r="V579" s="283"/>
      <c r="W579" s="154"/>
      <c r="X579" s="287"/>
      <c r="Y579" s="146"/>
      <c r="Z579" s="297"/>
      <c r="AA579" s="275"/>
      <c r="AB579" s="275"/>
      <c r="AC579" s="154"/>
      <c r="AD579" s="287"/>
      <c r="AE579" s="146"/>
      <c r="AF579" s="297"/>
      <c r="AG579" s="287"/>
      <c r="AH579" s="146"/>
      <c r="AI579" s="297"/>
      <c r="AJ579" s="287"/>
      <c r="AK579" s="146"/>
      <c r="AL579" s="283"/>
    </row>
    <row r="580" spans="1:38" s="42" customFormat="1" x14ac:dyDescent="0.25">
      <c r="A580" s="10" t="str">
        <f t="shared" si="8"/>
        <v/>
      </c>
      <c r="B580" s="127" t="str">
        <f>+IF(A580="1.",+Indsats!$A$1,+IF(A580="2.",+Indsats!$A$2,+IF(A580="3.",+Indsats!$A$3,+IF(A580="4.",+Indsats!$A$4,+IF(A580="5.",+Indsats!$A$5,+IF(A580="6.",+Indsats!$A$6,+IF(A580="7.",+Indsats!$A$7,+IF(A580="8.",+Indsats!$A$8,+IF(A580="9.",+Indsats!$A$9,+IF(A580="10",+Indsats!$A$10,+IF(A580="11",+Indsats!$A$11,+IF(A580="12",+Indsats!$A$12,+IF(A580="13",+Indsats!$A$13,+IF(A580="14",+Indsats!$A$14,"Mangler Aktionsnummer"))))))))))))))</f>
        <v>Mangler Aktionsnummer</v>
      </c>
      <c r="C580" s="54"/>
      <c r="D580" s="131"/>
      <c r="E580" s="3"/>
      <c r="F580" s="3"/>
      <c r="G580" s="3"/>
      <c r="H580" s="147" t="str">
        <f>IFERROR(+VLOOKUP(C580,Indsats!$B$1:$D$29,2,FALSE),"")</f>
        <v/>
      </c>
      <c r="I580" s="196"/>
      <c r="J580" s="181" t="str">
        <f>+IFERROR(+VLOOKUP(I580,Medlemsoversigt!A:D,2,FALSE),"")</f>
        <v/>
      </c>
      <c r="K580" s="181" t="str">
        <f>IFERROR(+VLOOKUP(I580,Medlemsoversigt!A:D,3,FALSE),"")</f>
        <v/>
      </c>
      <c r="L580" s="181" t="str">
        <f>IFERROR(IF(+VLOOKUP(I580,Medlemsoversigt!A:H,4,FALSE)=0,"",+VLOOKUP(I580,Medlemsoversigt!A:H,4,FALSE)),"")</f>
        <v/>
      </c>
      <c r="M580" s="279" t="str">
        <f>IFERROR(IF(+VLOOKUP(I580,Medlemsoversigt!A:K,10,FALSE)=0,"",+VLOOKUP(I580,Medlemsoversigt!A:K,10,FALSE)),"")</f>
        <v/>
      </c>
      <c r="N580" s="152"/>
      <c r="O580" s="287"/>
      <c r="P580" s="153"/>
      <c r="Q580" s="152"/>
      <c r="R580" s="286"/>
      <c r="S580" s="153"/>
      <c r="T580" s="152"/>
      <c r="U580" s="274"/>
      <c r="V580" s="282"/>
      <c r="W580" s="152"/>
      <c r="X580" s="286"/>
      <c r="Y580" s="153"/>
      <c r="Z580" s="296"/>
      <c r="AA580" s="274"/>
      <c r="AB580" s="274"/>
      <c r="AC580" s="152"/>
      <c r="AD580" s="286"/>
      <c r="AE580" s="153"/>
      <c r="AF580" s="296"/>
      <c r="AG580" s="286"/>
      <c r="AH580" s="153"/>
      <c r="AI580" s="296"/>
      <c r="AJ580" s="286"/>
      <c r="AK580" s="153"/>
      <c r="AL580" s="282"/>
    </row>
    <row r="581" spans="1:38" s="42" customFormat="1" x14ac:dyDescent="0.25">
      <c r="A581" s="10" t="str">
        <f t="shared" si="8"/>
        <v/>
      </c>
      <c r="B581" s="127" t="str">
        <f>+IF(A581="1.",+Indsats!$A$1,+IF(A581="2.",+Indsats!$A$2,+IF(A581="3.",+Indsats!$A$3,+IF(A581="4.",+Indsats!$A$4,+IF(A581="5.",+Indsats!$A$5,+IF(A581="6.",+Indsats!$A$6,+IF(A581="7.",+Indsats!$A$7,+IF(A581="8.",+Indsats!$A$8,+IF(A581="9.",+Indsats!$A$9,+IF(A581="10",+Indsats!$A$10,+IF(A581="11",+Indsats!$A$11,+IF(A581="12",+Indsats!$A$12,+IF(A581="13",+Indsats!$A$13,+IF(A581="14",+Indsats!$A$14,"Mangler Aktionsnummer"))))))))))))))</f>
        <v>Mangler Aktionsnummer</v>
      </c>
      <c r="C581" s="54"/>
      <c r="D581" s="131"/>
      <c r="E581" s="3"/>
      <c r="F581" s="3"/>
      <c r="G581" s="3"/>
      <c r="H581" s="147" t="str">
        <f>IFERROR(+VLOOKUP(C581,Indsats!$B$1:$D$29,2,FALSE),"")</f>
        <v/>
      </c>
      <c r="I581" s="196"/>
      <c r="J581" s="181" t="str">
        <f>+IFERROR(+VLOOKUP(I581,Medlemsoversigt!A:D,2,FALSE),"")</f>
        <v/>
      </c>
      <c r="K581" s="181" t="str">
        <f>IFERROR(+VLOOKUP(I581,Medlemsoversigt!A:D,3,FALSE),"")</f>
        <v/>
      </c>
      <c r="L581" s="181" t="str">
        <f>IFERROR(IF(+VLOOKUP(I581,Medlemsoversigt!A:H,4,FALSE)=0,"",+VLOOKUP(I581,Medlemsoversigt!A:H,4,FALSE)),"")</f>
        <v/>
      </c>
      <c r="M581" s="279" t="str">
        <f>IFERROR(IF(+VLOOKUP(I581,Medlemsoversigt!A:K,10,FALSE)=0,"",+VLOOKUP(I581,Medlemsoversigt!A:K,10,FALSE)),"")</f>
        <v/>
      </c>
      <c r="N581" s="154"/>
      <c r="O581" s="286"/>
      <c r="P581" s="146"/>
      <c r="Q581" s="154"/>
      <c r="R581" s="287"/>
      <c r="S581" s="146"/>
      <c r="T581" s="154"/>
      <c r="U581" s="275"/>
      <c r="V581" s="283"/>
      <c r="W581" s="154"/>
      <c r="X581" s="287"/>
      <c r="Y581" s="146"/>
      <c r="Z581" s="297"/>
      <c r="AA581" s="275"/>
      <c r="AB581" s="275"/>
      <c r="AC581" s="154"/>
      <c r="AD581" s="287"/>
      <c r="AE581" s="146"/>
      <c r="AF581" s="297"/>
      <c r="AG581" s="287"/>
      <c r="AH581" s="146"/>
      <c r="AI581" s="297"/>
      <c r="AJ581" s="287"/>
      <c r="AK581" s="146"/>
      <c r="AL581" s="283"/>
    </row>
    <row r="582" spans="1:38" s="42" customFormat="1" x14ac:dyDescent="0.25">
      <c r="A582" s="10" t="str">
        <f t="shared" si="8"/>
        <v/>
      </c>
      <c r="B582" s="127" t="str">
        <f>+IF(A582="1.",+Indsats!$A$1,+IF(A582="2.",+Indsats!$A$2,+IF(A582="3.",+Indsats!$A$3,+IF(A582="4.",+Indsats!$A$4,+IF(A582="5.",+Indsats!$A$5,+IF(A582="6.",+Indsats!$A$6,+IF(A582="7.",+Indsats!$A$7,+IF(A582="8.",+Indsats!$A$8,+IF(A582="9.",+Indsats!$A$9,+IF(A582="10",+Indsats!$A$10,+IF(A582="11",+Indsats!$A$11,+IF(A582="12",+Indsats!$A$12,+IF(A582="13",+Indsats!$A$13,+IF(A582="14",+Indsats!$A$14,"Mangler Aktionsnummer"))))))))))))))</f>
        <v>Mangler Aktionsnummer</v>
      </c>
      <c r="C582" s="54"/>
      <c r="D582" s="131"/>
      <c r="E582" s="3"/>
      <c r="F582" s="3"/>
      <c r="G582" s="3"/>
      <c r="H582" s="147" t="str">
        <f>IFERROR(+VLOOKUP(C582,Indsats!$B$1:$D$29,2,FALSE),"")</f>
        <v/>
      </c>
      <c r="I582" s="196"/>
      <c r="J582" s="181" t="str">
        <f>+IFERROR(+VLOOKUP(I582,Medlemsoversigt!A:D,2,FALSE),"")</f>
        <v/>
      </c>
      <c r="K582" s="181" t="str">
        <f>IFERROR(+VLOOKUP(I582,Medlemsoversigt!A:D,3,FALSE),"")</f>
        <v/>
      </c>
      <c r="L582" s="181" t="str">
        <f>IFERROR(IF(+VLOOKUP(I582,Medlemsoversigt!A:H,4,FALSE)=0,"",+VLOOKUP(I582,Medlemsoversigt!A:H,4,FALSE)),"")</f>
        <v/>
      </c>
      <c r="M582" s="279" t="str">
        <f>IFERROR(IF(+VLOOKUP(I582,Medlemsoversigt!A:K,10,FALSE)=0,"",+VLOOKUP(I582,Medlemsoversigt!A:K,10,FALSE)),"")</f>
        <v/>
      </c>
      <c r="N582" s="152"/>
      <c r="O582" s="287"/>
      <c r="P582" s="153"/>
      <c r="Q582" s="152"/>
      <c r="R582" s="286"/>
      <c r="S582" s="153"/>
      <c r="T582" s="152"/>
      <c r="U582" s="274"/>
      <c r="V582" s="282"/>
      <c r="W582" s="152"/>
      <c r="X582" s="286"/>
      <c r="Y582" s="153"/>
      <c r="Z582" s="296"/>
      <c r="AA582" s="274"/>
      <c r="AB582" s="274"/>
      <c r="AC582" s="152"/>
      <c r="AD582" s="286"/>
      <c r="AE582" s="153"/>
      <c r="AF582" s="296"/>
      <c r="AG582" s="286"/>
      <c r="AH582" s="153"/>
      <c r="AI582" s="296"/>
      <c r="AJ582" s="286"/>
      <c r="AK582" s="153"/>
      <c r="AL582" s="282"/>
    </row>
    <row r="583" spans="1:38" s="42" customFormat="1" x14ac:dyDescent="0.25">
      <c r="A583" s="10" t="str">
        <f t="shared" ref="A583:A644" si="9">LEFT(C583,2)</f>
        <v/>
      </c>
      <c r="B583" s="127" t="str">
        <f>+IF(A583="1.",+Indsats!$A$1,+IF(A583="2.",+Indsats!$A$2,+IF(A583="3.",+Indsats!$A$3,+IF(A583="4.",+Indsats!$A$4,+IF(A583="5.",+Indsats!$A$5,+IF(A583="6.",+Indsats!$A$6,+IF(A583="7.",+Indsats!$A$7,+IF(A583="8.",+Indsats!$A$8,+IF(A583="9.",+Indsats!$A$9,+IF(A583="10",+Indsats!$A$10,+IF(A583="11",+Indsats!$A$11,+IF(A583="12",+Indsats!$A$12,+IF(A583="13",+Indsats!$A$13,+IF(A583="14",+Indsats!$A$14,"Mangler Aktionsnummer"))))))))))))))</f>
        <v>Mangler Aktionsnummer</v>
      </c>
      <c r="C583" s="54"/>
      <c r="D583" s="131"/>
      <c r="E583" s="3"/>
      <c r="F583" s="3"/>
      <c r="G583" s="3"/>
      <c r="H583" s="147" t="str">
        <f>IFERROR(+VLOOKUP(C583,Indsats!$B$1:$D$29,2,FALSE),"")</f>
        <v/>
      </c>
      <c r="I583" s="196"/>
      <c r="J583" s="181" t="str">
        <f>+IFERROR(+VLOOKUP(I583,Medlemsoversigt!A:D,2,FALSE),"")</f>
        <v/>
      </c>
      <c r="K583" s="181" t="str">
        <f>IFERROR(+VLOOKUP(I583,Medlemsoversigt!A:D,3,FALSE),"")</f>
        <v/>
      </c>
      <c r="L583" s="181" t="str">
        <f>IFERROR(IF(+VLOOKUP(I583,Medlemsoversigt!A:H,4,FALSE)=0,"",+VLOOKUP(I583,Medlemsoversigt!A:H,4,FALSE)),"")</f>
        <v/>
      </c>
      <c r="M583" s="279" t="str">
        <f>IFERROR(IF(+VLOOKUP(I583,Medlemsoversigt!A:K,10,FALSE)=0,"",+VLOOKUP(I583,Medlemsoversigt!A:K,10,FALSE)),"")</f>
        <v/>
      </c>
      <c r="N583" s="154"/>
      <c r="O583" s="286"/>
      <c r="P583" s="146"/>
      <c r="Q583" s="154"/>
      <c r="R583" s="287"/>
      <c r="S583" s="146"/>
      <c r="T583" s="154"/>
      <c r="U583" s="275"/>
      <c r="V583" s="283"/>
      <c r="W583" s="154"/>
      <c r="X583" s="287"/>
      <c r="Y583" s="146"/>
      <c r="Z583" s="297"/>
      <c r="AA583" s="275"/>
      <c r="AB583" s="275"/>
      <c r="AC583" s="154"/>
      <c r="AD583" s="287"/>
      <c r="AE583" s="146"/>
      <c r="AF583" s="297"/>
      <c r="AG583" s="287"/>
      <c r="AH583" s="146"/>
      <c r="AI583" s="297"/>
      <c r="AJ583" s="287"/>
      <c r="AK583" s="146"/>
      <c r="AL583" s="283"/>
    </row>
    <row r="584" spans="1:38" s="42" customFormat="1" x14ac:dyDescent="0.25">
      <c r="A584" s="10" t="str">
        <f t="shared" si="9"/>
        <v/>
      </c>
      <c r="B584" s="127" t="str">
        <f>+IF(A584="1.",+Indsats!$A$1,+IF(A584="2.",+Indsats!$A$2,+IF(A584="3.",+Indsats!$A$3,+IF(A584="4.",+Indsats!$A$4,+IF(A584="5.",+Indsats!$A$5,+IF(A584="6.",+Indsats!$A$6,+IF(A584="7.",+Indsats!$A$7,+IF(A584="8.",+Indsats!$A$8,+IF(A584="9.",+Indsats!$A$9,+IF(A584="10",+Indsats!$A$10,+IF(A584="11",+Indsats!$A$11,+IF(A584="12",+Indsats!$A$12,+IF(A584="13",+Indsats!$A$13,+IF(A584="14",+Indsats!$A$14,"Mangler Aktionsnummer"))))))))))))))</f>
        <v>Mangler Aktionsnummer</v>
      </c>
      <c r="C584" s="54"/>
      <c r="D584" s="131"/>
      <c r="E584" s="3"/>
      <c r="F584" s="3"/>
      <c r="G584" s="3"/>
      <c r="H584" s="147" t="str">
        <f>IFERROR(+VLOOKUP(C584,Indsats!$B$1:$D$29,2,FALSE),"")</f>
        <v/>
      </c>
      <c r="I584" s="196"/>
      <c r="J584" s="181" t="str">
        <f>+IFERROR(+VLOOKUP(I584,Medlemsoversigt!A:D,2,FALSE),"")</f>
        <v/>
      </c>
      <c r="K584" s="181" t="str">
        <f>IFERROR(+VLOOKUP(I584,Medlemsoversigt!A:D,3,FALSE),"")</f>
        <v/>
      </c>
      <c r="L584" s="181" t="str">
        <f>IFERROR(IF(+VLOOKUP(I584,Medlemsoversigt!A:H,4,FALSE)=0,"",+VLOOKUP(I584,Medlemsoversigt!A:H,4,FALSE)),"")</f>
        <v/>
      </c>
      <c r="M584" s="279" t="str">
        <f>IFERROR(IF(+VLOOKUP(I584,Medlemsoversigt!A:K,10,FALSE)=0,"",+VLOOKUP(I584,Medlemsoversigt!A:K,10,FALSE)),"")</f>
        <v/>
      </c>
      <c r="N584" s="152"/>
      <c r="O584" s="287"/>
      <c r="P584" s="153"/>
      <c r="Q584" s="152"/>
      <c r="R584" s="286"/>
      <c r="S584" s="153"/>
      <c r="T584" s="152"/>
      <c r="U584" s="274"/>
      <c r="V584" s="282"/>
      <c r="W584" s="152"/>
      <c r="X584" s="286"/>
      <c r="Y584" s="153"/>
      <c r="Z584" s="296"/>
      <c r="AA584" s="274"/>
      <c r="AB584" s="274"/>
      <c r="AC584" s="152"/>
      <c r="AD584" s="286"/>
      <c r="AE584" s="153"/>
      <c r="AF584" s="296"/>
      <c r="AG584" s="286"/>
      <c r="AH584" s="153"/>
      <c r="AI584" s="296"/>
      <c r="AJ584" s="286"/>
      <c r="AK584" s="153"/>
      <c r="AL584" s="282"/>
    </row>
    <row r="585" spans="1:38" s="42" customFormat="1" x14ac:dyDescent="0.25">
      <c r="A585" s="10" t="str">
        <f t="shared" si="9"/>
        <v/>
      </c>
      <c r="B585" s="127" t="str">
        <f>+IF(A585="1.",+Indsats!$A$1,+IF(A585="2.",+Indsats!$A$2,+IF(A585="3.",+Indsats!$A$3,+IF(A585="4.",+Indsats!$A$4,+IF(A585="5.",+Indsats!$A$5,+IF(A585="6.",+Indsats!$A$6,+IF(A585="7.",+Indsats!$A$7,+IF(A585="8.",+Indsats!$A$8,+IF(A585="9.",+Indsats!$A$9,+IF(A585="10",+Indsats!$A$10,+IF(A585="11",+Indsats!$A$11,+IF(A585="12",+Indsats!$A$12,+IF(A585="13",+Indsats!$A$13,+IF(A585="14",+Indsats!$A$14,"Mangler Aktionsnummer"))))))))))))))</f>
        <v>Mangler Aktionsnummer</v>
      </c>
      <c r="C585" s="54"/>
      <c r="D585" s="131"/>
      <c r="E585" s="3"/>
      <c r="F585" s="3"/>
      <c r="G585" s="3"/>
      <c r="H585" s="147" t="str">
        <f>IFERROR(+VLOOKUP(C585,Indsats!$B$1:$D$29,2,FALSE),"")</f>
        <v/>
      </c>
      <c r="I585" s="196"/>
      <c r="J585" s="181" t="str">
        <f>+IFERROR(+VLOOKUP(I585,Medlemsoversigt!A:D,2,FALSE),"")</f>
        <v/>
      </c>
      <c r="K585" s="181" t="str">
        <f>IFERROR(+VLOOKUP(I585,Medlemsoversigt!A:D,3,FALSE),"")</f>
        <v/>
      </c>
      <c r="L585" s="181" t="str">
        <f>IFERROR(IF(+VLOOKUP(I585,Medlemsoversigt!A:H,4,FALSE)=0,"",+VLOOKUP(I585,Medlemsoversigt!A:H,4,FALSE)),"")</f>
        <v/>
      </c>
      <c r="M585" s="279" t="str">
        <f>IFERROR(IF(+VLOOKUP(I585,Medlemsoversigt!A:K,10,FALSE)=0,"",+VLOOKUP(I585,Medlemsoversigt!A:K,10,FALSE)),"")</f>
        <v/>
      </c>
      <c r="N585" s="154"/>
      <c r="O585" s="286"/>
      <c r="P585" s="146"/>
      <c r="Q585" s="154"/>
      <c r="R585" s="287"/>
      <c r="S585" s="146"/>
      <c r="T585" s="154"/>
      <c r="U585" s="275"/>
      <c r="V585" s="283"/>
      <c r="W585" s="154"/>
      <c r="X585" s="287"/>
      <c r="Y585" s="146"/>
      <c r="Z585" s="297"/>
      <c r="AA585" s="275"/>
      <c r="AB585" s="275"/>
      <c r="AC585" s="154"/>
      <c r="AD585" s="287"/>
      <c r="AE585" s="146"/>
      <c r="AF585" s="297"/>
      <c r="AG585" s="287"/>
      <c r="AH585" s="146"/>
      <c r="AI585" s="297"/>
      <c r="AJ585" s="287"/>
      <c r="AK585" s="146"/>
      <c r="AL585" s="283"/>
    </row>
    <row r="586" spans="1:38" s="42" customFormat="1" x14ac:dyDescent="0.25">
      <c r="A586" s="10" t="str">
        <f t="shared" si="9"/>
        <v/>
      </c>
      <c r="B586" s="127" t="str">
        <f>+IF(A586="1.",+Indsats!$A$1,+IF(A586="2.",+Indsats!$A$2,+IF(A586="3.",+Indsats!$A$3,+IF(A586="4.",+Indsats!$A$4,+IF(A586="5.",+Indsats!$A$5,+IF(A586="6.",+Indsats!$A$6,+IF(A586="7.",+Indsats!$A$7,+IF(A586="8.",+Indsats!$A$8,+IF(A586="9.",+Indsats!$A$9,+IF(A586="10",+Indsats!$A$10,+IF(A586="11",+Indsats!$A$11,+IF(A586="12",+Indsats!$A$12,+IF(A586="13",+Indsats!$A$13,+IF(A586="14",+Indsats!$A$14,"Mangler Aktionsnummer"))))))))))))))</f>
        <v>Mangler Aktionsnummer</v>
      </c>
      <c r="C586" s="54"/>
      <c r="D586" s="131"/>
      <c r="E586" s="3"/>
      <c r="F586" s="3"/>
      <c r="G586" s="3"/>
      <c r="H586" s="147" t="str">
        <f>IFERROR(+VLOOKUP(C586,Indsats!$B$1:$D$29,2,FALSE),"")</f>
        <v/>
      </c>
      <c r="I586" s="196"/>
      <c r="J586" s="181" t="str">
        <f>+IFERROR(+VLOOKUP(I586,Medlemsoversigt!A:D,2,FALSE),"")</f>
        <v/>
      </c>
      <c r="K586" s="181" t="str">
        <f>IFERROR(+VLOOKUP(I586,Medlemsoversigt!A:D,3,FALSE),"")</f>
        <v/>
      </c>
      <c r="L586" s="181" t="str">
        <f>IFERROR(IF(+VLOOKUP(I586,Medlemsoversigt!A:H,4,FALSE)=0,"",+VLOOKUP(I586,Medlemsoversigt!A:H,4,FALSE)),"")</f>
        <v/>
      </c>
      <c r="M586" s="279" t="str">
        <f>IFERROR(IF(+VLOOKUP(I586,Medlemsoversigt!A:K,10,FALSE)=0,"",+VLOOKUP(I586,Medlemsoversigt!A:K,10,FALSE)),"")</f>
        <v/>
      </c>
      <c r="N586" s="152"/>
      <c r="O586" s="287"/>
      <c r="P586" s="153"/>
      <c r="Q586" s="152"/>
      <c r="R586" s="286"/>
      <c r="S586" s="153"/>
      <c r="T586" s="152"/>
      <c r="U586" s="274"/>
      <c r="V586" s="282"/>
      <c r="W586" s="152"/>
      <c r="X586" s="286"/>
      <c r="Y586" s="153"/>
      <c r="Z586" s="296"/>
      <c r="AA586" s="274"/>
      <c r="AB586" s="274"/>
      <c r="AC586" s="152"/>
      <c r="AD586" s="286"/>
      <c r="AE586" s="153"/>
      <c r="AF586" s="296"/>
      <c r="AG586" s="286"/>
      <c r="AH586" s="153"/>
      <c r="AI586" s="296"/>
      <c r="AJ586" s="286"/>
      <c r="AK586" s="153"/>
      <c r="AL586" s="282"/>
    </row>
    <row r="587" spans="1:38" s="42" customFormat="1" x14ac:dyDescent="0.25">
      <c r="A587" s="10" t="str">
        <f t="shared" si="9"/>
        <v/>
      </c>
      <c r="B587" s="127" t="str">
        <f>+IF(A587="1.",+Indsats!$A$1,+IF(A587="2.",+Indsats!$A$2,+IF(A587="3.",+Indsats!$A$3,+IF(A587="4.",+Indsats!$A$4,+IF(A587="5.",+Indsats!$A$5,+IF(A587="6.",+Indsats!$A$6,+IF(A587="7.",+Indsats!$A$7,+IF(A587="8.",+Indsats!$A$8,+IF(A587="9.",+Indsats!$A$9,+IF(A587="10",+Indsats!$A$10,+IF(A587="11",+Indsats!$A$11,+IF(A587="12",+Indsats!$A$12,+IF(A587="13",+Indsats!$A$13,+IF(A587="14",+Indsats!$A$14,"Mangler Aktionsnummer"))))))))))))))</f>
        <v>Mangler Aktionsnummer</v>
      </c>
      <c r="C587" s="54"/>
      <c r="D587" s="131"/>
      <c r="E587" s="3"/>
      <c r="F587" s="3"/>
      <c r="G587" s="3"/>
      <c r="H587" s="147" t="str">
        <f>IFERROR(+VLOOKUP(C587,Indsats!$B$1:$D$29,2,FALSE),"")</f>
        <v/>
      </c>
      <c r="I587" s="196"/>
      <c r="J587" s="181" t="str">
        <f>+IFERROR(+VLOOKUP(I587,Medlemsoversigt!A:D,2,FALSE),"")</f>
        <v/>
      </c>
      <c r="K587" s="181" t="str">
        <f>IFERROR(+VLOOKUP(I587,Medlemsoversigt!A:D,3,FALSE),"")</f>
        <v/>
      </c>
      <c r="L587" s="181" t="str">
        <f>IFERROR(IF(+VLOOKUP(I587,Medlemsoversigt!A:H,4,FALSE)=0,"",+VLOOKUP(I587,Medlemsoversigt!A:H,4,FALSE)),"")</f>
        <v/>
      </c>
      <c r="M587" s="279" t="str">
        <f>IFERROR(IF(+VLOOKUP(I587,Medlemsoversigt!A:K,10,FALSE)=0,"",+VLOOKUP(I587,Medlemsoversigt!A:K,10,FALSE)),"")</f>
        <v/>
      </c>
      <c r="N587" s="154"/>
      <c r="O587" s="286"/>
      <c r="P587" s="146"/>
      <c r="Q587" s="154"/>
      <c r="R587" s="287"/>
      <c r="S587" s="146"/>
      <c r="T587" s="154"/>
      <c r="U587" s="275"/>
      <c r="V587" s="283"/>
      <c r="W587" s="154"/>
      <c r="X587" s="287"/>
      <c r="Y587" s="146"/>
      <c r="Z587" s="297"/>
      <c r="AA587" s="275"/>
      <c r="AB587" s="275"/>
      <c r="AC587" s="154"/>
      <c r="AD587" s="287"/>
      <c r="AE587" s="146"/>
      <c r="AF587" s="297"/>
      <c r="AG587" s="287"/>
      <c r="AH587" s="146"/>
      <c r="AI587" s="297"/>
      <c r="AJ587" s="287"/>
      <c r="AK587" s="146"/>
      <c r="AL587" s="283"/>
    </row>
    <row r="588" spans="1:38" s="42" customFormat="1" x14ac:dyDescent="0.25">
      <c r="A588" s="10" t="str">
        <f t="shared" si="9"/>
        <v/>
      </c>
      <c r="B588" s="127" t="str">
        <f>+IF(A588="1.",+Indsats!$A$1,+IF(A588="2.",+Indsats!$A$2,+IF(A588="3.",+Indsats!$A$3,+IF(A588="4.",+Indsats!$A$4,+IF(A588="5.",+Indsats!$A$5,+IF(A588="6.",+Indsats!$A$6,+IF(A588="7.",+Indsats!$A$7,+IF(A588="8.",+Indsats!$A$8,+IF(A588="9.",+Indsats!$A$9,+IF(A588="10",+Indsats!$A$10,+IF(A588="11",+Indsats!$A$11,+IF(A588="12",+Indsats!$A$12,+IF(A588="13",+Indsats!$A$13,+IF(A588="14",+Indsats!$A$14,"Mangler Aktionsnummer"))))))))))))))</f>
        <v>Mangler Aktionsnummer</v>
      </c>
      <c r="C588" s="54"/>
      <c r="D588" s="131"/>
      <c r="E588" s="3"/>
      <c r="F588" s="3"/>
      <c r="G588" s="3"/>
      <c r="H588" s="147" t="str">
        <f>IFERROR(+VLOOKUP(C588,Indsats!$B$1:$D$29,2,FALSE),"")</f>
        <v/>
      </c>
      <c r="I588" s="196"/>
      <c r="J588" s="181" t="str">
        <f>+IFERROR(+VLOOKUP(I588,Medlemsoversigt!A:D,2,FALSE),"")</f>
        <v/>
      </c>
      <c r="K588" s="181" t="str">
        <f>IFERROR(+VLOOKUP(I588,Medlemsoversigt!A:D,3,FALSE),"")</f>
        <v/>
      </c>
      <c r="L588" s="181" t="str">
        <f>IFERROR(IF(+VLOOKUP(I588,Medlemsoversigt!A:H,4,FALSE)=0,"",+VLOOKUP(I588,Medlemsoversigt!A:H,4,FALSE)),"")</f>
        <v/>
      </c>
      <c r="M588" s="279" t="str">
        <f>IFERROR(IF(+VLOOKUP(I588,Medlemsoversigt!A:K,10,FALSE)=0,"",+VLOOKUP(I588,Medlemsoversigt!A:K,10,FALSE)),"")</f>
        <v/>
      </c>
      <c r="N588" s="152"/>
      <c r="O588" s="287"/>
      <c r="P588" s="153"/>
      <c r="Q588" s="152"/>
      <c r="R588" s="286"/>
      <c r="S588" s="153"/>
      <c r="T588" s="152"/>
      <c r="U588" s="274"/>
      <c r="V588" s="282"/>
      <c r="W588" s="152"/>
      <c r="X588" s="286"/>
      <c r="Y588" s="153"/>
      <c r="Z588" s="296"/>
      <c r="AA588" s="274"/>
      <c r="AB588" s="274"/>
      <c r="AC588" s="152"/>
      <c r="AD588" s="286"/>
      <c r="AE588" s="153"/>
      <c r="AF588" s="296"/>
      <c r="AG588" s="286"/>
      <c r="AH588" s="153"/>
      <c r="AI588" s="296"/>
      <c r="AJ588" s="286"/>
      <c r="AK588" s="153"/>
      <c r="AL588" s="282"/>
    </row>
    <row r="589" spans="1:38" s="42" customFormat="1" x14ac:dyDescent="0.25">
      <c r="A589" s="10" t="str">
        <f t="shared" si="9"/>
        <v/>
      </c>
      <c r="B589" s="127" t="str">
        <f>+IF(A589="1.",+Indsats!$A$1,+IF(A589="2.",+Indsats!$A$2,+IF(A589="3.",+Indsats!$A$3,+IF(A589="4.",+Indsats!$A$4,+IF(A589="5.",+Indsats!$A$5,+IF(A589="6.",+Indsats!$A$6,+IF(A589="7.",+Indsats!$A$7,+IF(A589="8.",+Indsats!$A$8,+IF(A589="9.",+Indsats!$A$9,+IF(A589="10",+Indsats!$A$10,+IF(A589="11",+Indsats!$A$11,+IF(A589="12",+Indsats!$A$12,+IF(A589="13",+Indsats!$A$13,+IF(A589="14",+Indsats!$A$14,"Mangler Aktionsnummer"))))))))))))))</f>
        <v>Mangler Aktionsnummer</v>
      </c>
      <c r="C589" s="54"/>
      <c r="D589" s="131"/>
      <c r="E589" s="3"/>
      <c r="F589" s="3"/>
      <c r="G589" s="3"/>
      <c r="H589" s="147" t="str">
        <f>IFERROR(+VLOOKUP(C589,Indsats!$B$1:$D$29,2,FALSE),"")</f>
        <v/>
      </c>
      <c r="I589" s="196"/>
      <c r="J589" s="181" t="str">
        <f>+IFERROR(+VLOOKUP(I589,Medlemsoversigt!A:D,2,FALSE),"")</f>
        <v/>
      </c>
      <c r="K589" s="181" t="str">
        <f>IFERROR(+VLOOKUP(I589,Medlemsoversigt!A:D,3,FALSE),"")</f>
        <v/>
      </c>
      <c r="L589" s="181" t="str">
        <f>IFERROR(IF(+VLOOKUP(I589,Medlemsoversigt!A:H,4,FALSE)=0,"",+VLOOKUP(I589,Medlemsoversigt!A:H,4,FALSE)),"")</f>
        <v/>
      </c>
      <c r="M589" s="279" t="str">
        <f>IFERROR(IF(+VLOOKUP(I589,Medlemsoversigt!A:K,10,FALSE)=0,"",+VLOOKUP(I589,Medlemsoversigt!A:K,10,FALSE)),"")</f>
        <v/>
      </c>
      <c r="N589" s="154"/>
      <c r="O589" s="286"/>
      <c r="P589" s="146"/>
      <c r="Q589" s="154"/>
      <c r="R589" s="287"/>
      <c r="S589" s="146"/>
      <c r="T589" s="154"/>
      <c r="U589" s="275"/>
      <c r="V589" s="283"/>
      <c r="W589" s="154"/>
      <c r="X589" s="287"/>
      <c r="Y589" s="146"/>
      <c r="Z589" s="297"/>
      <c r="AA589" s="275"/>
      <c r="AB589" s="275"/>
      <c r="AC589" s="154"/>
      <c r="AD589" s="287"/>
      <c r="AE589" s="146"/>
      <c r="AF589" s="297"/>
      <c r="AG589" s="287"/>
      <c r="AH589" s="146"/>
      <c r="AI589" s="297"/>
      <c r="AJ589" s="287"/>
      <c r="AK589" s="146"/>
      <c r="AL589" s="283"/>
    </row>
    <row r="590" spans="1:38" s="42" customFormat="1" x14ac:dyDescent="0.25">
      <c r="A590" s="10" t="str">
        <f t="shared" si="9"/>
        <v/>
      </c>
      <c r="B590" s="127" t="str">
        <f>+IF(A590="1.",+Indsats!$A$1,+IF(A590="2.",+Indsats!$A$2,+IF(A590="3.",+Indsats!$A$3,+IF(A590="4.",+Indsats!$A$4,+IF(A590="5.",+Indsats!$A$5,+IF(A590="6.",+Indsats!$A$6,+IF(A590="7.",+Indsats!$A$7,+IF(A590="8.",+Indsats!$A$8,+IF(A590="9.",+Indsats!$A$9,+IF(A590="10",+Indsats!$A$10,+IF(A590="11",+Indsats!$A$11,+IF(A590="12",+Indsats!$A$12,+IF(A590="13",+Indsats!$A$13,+IF(A590="14",+Indsats!$A$14,"Mangler Aktionsnummer"))))))))))))))</f>
        <v>Mangler Aktionsnummer</v>
      </c>
      <c r="C590" s="54"/>
      <c r="D590" s="131"/>
      <c r="E590" s="3"/>
      <c r="F590" s="3"/>
      <c r="G590" s="3"/>
      <c r="H590" s="147" t="str">
        <f>IFERROR(+VLOOKUP(C590,Indsats!$B$1:$D$29,2,FALSE),"")</f>
        <v/>
      </c>
      <c r="I590" s="196"/>
      <c r="J590" s="181" t="str">
        <f>+IFERROR(+VLOOKUP(I590,Medlemsoversigt!A:D,2,FALSE),"")</f>
        <v/>
      </c>
      <c r="K590" s="181" t="str">
        <f>IFERROR(+VLOOKUP(I590,Medlemsoversigt!A:D,3,FALSE),"")</f>
        <v/>
      </c>
      <c r="L590" s="181" t="str">
        <f>IFERROR(IF(+VLOOKUP(I590,Medlemsoversigt!A:H,4,FALSE)=0,"",+VLOOKUP(I590,Medlemsoversigt!A:H,4,FALSE)),"")</f>
        <v/>
      </c>
      <c r="M590" s="279" t="str">
        <f>IFERROR(IF(+VLOOKUP(I590,Medlemsoversigt!A:K,10,FALSE)=0,"",+VLOOKUP(I590,Medlemsoversigt!A:K,10,FALSE)),"")</f>
        <v/>
      </c>
      <c r="N590" s="152"/>
      <c r="O590" s="287"/>
      <c r="P590" s="153"/>
      <c r="Q590" s="152"/>
      <c r="R590" s="286"/>
      <c r="S590" s="153"/>
      <c r="T590" s="152"/>
      <c r="U590" s="274"/>
      <c r="V590" s="282"/>
      <c r="W590" s="152"/>
      <c r="X590" s="286"/>
      <c r="Y590" s="153"/>
      <c r="Z590" s="296"/>
      <c r="AA590" s="274"/>
      <c r="AB590" s="274"/>
      <c r="AC590" s="152"/>
      <c r="AD590" s="286"/>
      <c r="AE590" s="153"/>
      <c r="AF590" s="296"/>
      <c r="AG590" s="286"/>
      <c r="AH590" s="153"/>
      <c r="AI590" s="296"/>
      <c r="AJ590" s="286"/>
      <c r="AK590" s="153"/>
      <c r="AL590" s="282"/>
    </row>
    <row r="591" spans="1:38" s="42" customFormat="1" x14ac:dyDescent="0.25">
      <c r="A591" s="10" t="str">
        <f t="shared" si="9"/>
        <v/>
      </c>
      <c r="B591" s="127" t="str">
        <f>+IF(A591="1.",+Indsats!$A$1,+IF(A591="2.",+Indsats!$A$2,+IF(A591="3.",+Indsats!$A$3,+IF(A591="4.",+Indsats!$A$4,+IF(A591="5.",+Indsats!$A$5,+IF(A591="6.",+Indsats!$A$6,+IF(A591="7.",+Indsats!$A$7,+IF(A591="8.",+Indsats!$A$8,+IF(A591="9.",+Indsats!$A$9,+IF(A591="10",+Indsats!$A$10,+IF(A591="11",+Indsats!$A$11,+IF(A591="12",+Indsats!$A$12,+IF(A591="13",+Indsats!$A$13,+IF(A591="14",+Indsats!$A$14,"Mangler Aktionsnummer"))))))))))))))</f>
        <v>Mangler Aktionsnummer</v>
      </c>
      <c r="C591" s="54"/>
      <c r="D591" s="131"/>
      <c r="E591" s="3"/>
      <c r="F591" s="3"/>
      <c r="G591" s="3"/>
      <c r="H591" s="147" t="str">
        <f>IFERROR(+VLOOKUP(C591,Indsats!$B$1:$D$29,2,FALSE),"")</f>
        <v/>
      </c>
      <c r="I591" s="196"/>
      <c r="J591" s="181" t="str">
        <f>+IFERROR(+VLOOKUP(I591,Medlemsoversigt!A:D,2,FALSE),"")</f>
        <v/>
      </c>
      <c r="K591" s="181" t="str">
        <f>IFERROR(+VLOOKUP(I591,Medlemsoversigt!A:D,3,FALSE),"")</f>
        <v/>
      </c>
      <c r="L591" s="181" t="str">
        <f>IFERROR(IF(+VLOOKUP(I591,Medlemsoversigt!A:H,4,FALSE)=0,"",+VLOOKUP(I591,Medlemsoversigt!A:H,4,FALSE)),"")</f>
        <v/>
      </c>
      <c r="M591" s="279" t="str">
        <f>IFERROR(IF(+VLOOKUP(I591,Medlemsoversigt!A:K,10,FALSE)=0,"",+VLOOKUP(I591,Medlemsoversigt!A:K,10,FALSE)),"")</f>
        <v/>
      </c>
      <c r="N591" s="154"/>
      <c r="O591" s="286"/>
      <c r="P591" s="146"/>
      <c r="Q591" s="154"/>
      <c r="R591" s="287"/>
      <c r="S591" s="146"/>
      <c r="T591" s="154"/>
      <c r="U591" s="275"/>
      <c r="V591" s="283"/>
      <c r="W591" s="154"/>
      <c r="X591" s="287"/>
      <c r="Y591" s="146"/>
      <c r="Z591" s="297"/>
      <c r="AA591" s="275"/>
      <c r="AB591" s="275"/>
      <c r="AC591" s="154"/>
      <c r="AD591" s="287"/>
      <c r="AE591" s="146"/>
      <c r="AF591" s="297"/>
      <c r="AG591" s="287"/>
      <c r="AH591" s="146"/>
      <c r="AI591" s="297"/>
      <c r="AJ591" s="287"/>
      <c r="AK591" s="146"/>
      <c r="AL591" s="283"/>
    </row>
    <row r="592" spans="1:38" s="42" customFormat="1" x14ac:dyDescent="0.25">
      <c r="A592" s="10" t="str">
        <f t="shared" si="9"/>
        <v/>
      </c>
      <c r="B592" s="127" t="str">
        <f>+IF(A592="1.",+Indsats!$A$1,+IF(A592="2.",+Indsats!$A$2,+IF(A592="3.",+Indsats!$A$3,+IF(A592="4.",+Indsats!$A$4,+IF(A592="5.",+Indsats!$A$5,+IF(A592="6.",+Indsats!$A$6,+IF(A592="7.",+Indsats!$A$7,+IF(A592="8.",+Indsats!$A$8,+IF(A592="9.",+Indsats!$A$9,+IF(A592="10",+Indsats!$A$10,+IF(A592="11",+Indsats!$A$11,+IF(A592="12",+Indsats!$A$12,+IF(A592="13",+Indsats!$A$13,+IF(A592="14",+Indsats!$A$14,"Mangler Aktionsnummer"))))))))))))))</f>
        <v>Mangler Aktionsnummer</v>
      </c>
      <c r="C592" s="54"/>
      <c r="D592" s="131"/>
      <c r="E592" s="3"/>
      <c r="F592" s="3"/>
      <c r="G592" s="3"/>
      <c r="H592" s="147" t="str">
        <f>IFERROR(+VLOOKUP(C592,Indsats!$B$1:$D$29,2,FALSE),"")</f>
        <v/>
      </c>
      <c r="I592" s="196"/>
      <c r="J592" s="181" t="str">
        <f>+IFERROR(+VLOOKUP(I592,Medlemsoversigt!A:D,2,FALSE),"")</f>
        <v/>
      </c>
      <c r="K592" s="181" t="str">
        <f>IFERROR(+VLOOKUP(I592,Medlemsoversigt!A:D,3,FALSE),"")</f>
        <v/>
      </c>
      <c r="L592" s="181" t="str">
        <f>IFERROR(IF(+VLOOKUP(I592,Medlemsoversigt!A:H,4,FALSE)=0,"",+VLOOKUP(I592,Medlemsoversigt!A:H,4,FALSE)),"")</f>
        <v/>
      </c>
      <c r="M592" s="279" t="str">
        <f>IFERROR(IF(+VLOOKUP(I592,Medlemsoversigt!A:K,10,FALSE)=0,"",+VLOOKUP(I592,Medlemsoversigt!A:K,10,FALSE)),"")</f>
        <v/>
      </c>
      <c r="N592" s="152"/>
      <c r="O592" s="287"/>
      <c r="P592" s="153"/>
      <c r="Q592" s="152"/>
      <c r="R592" s="286"/>
      <c r="S592" s="153"/>
      <c r="T592" s="152"/>
      <c r="U592" s="274"/>
      <c r="V592" s="282"/>
      <c r="W592" s="152"/>
      <c r="X592" s="286"/>
      <c r="Y592" s="153"/>
      <c r="Z592" s="296"/>
      <c r="AA592" s="274"/>
      <c r="AB592" s="274"/>
      <c r="AC592" s="152"/>
      <c r="AD592" s="286"/>
      <c r="AE592" s="153"/>
      <c r="AF592" s="296"/>
      <c r="AG592" s="286"/>
      <c r="AH592" s="153"/>
      <c r="AI592" s="296"/>
      <c r="AJ592" s="286"/>
      <c r="AK592" s="153"/>
      <c r="AL592" s="282"/>
    </row>
    <row r="593" spans="1:38" s="42" customFormat="1" x14ac:dyDescent="0.25">
      <c r="A593" s="10" t="str">
        <f t="shared" si="9"/>
        <v/>
      </c>
      <c r="B593" s="127" t="str">
        <f>+IF(A593="1.",+Indsats!$A$1,+IF(A593="2.",+Indsats!$A$2,+IF(A593="3.",+Indsats!$A$3,+IF(A593="4.",+Indsats!$A$4,+IF(A593="5.",+Indsats!$A$5,+IF(A593="6.",+Indsats!$A$6,+IF(A593="7.",+Indsats!$A$7,+IF(A593="8.",+Indsats!$A$8,+IF(A593="9.",+Indsats!$A$9,+IF(A593="10",+Indsats!$A$10,+IF(A593="11",+Indsats!$A$11,+IF(A593="12",+Indsats!$A$12,+IF(A593="13",+Indsats!$A$13,+IF(A593="14",+Indsats!$A$14,"Mangler Aktionsnummer"))))))))))))))</f>
        <v>Mangler Aktionsnummer</v>
      </c>
      <c r="C593" s="54"/>
      <c r="D593" s="131"/>
      <c r="E593" s="3"/>
      <c r="F593" s="3"/>
      <c r="G593" s="3"/>
      <c r="H593" s="147" t="str">
        <f>IFERROR(+VLOOKUP(C593,Indsats!$B$1:$D$29,2,FALSE),"")</f>
        <v/>
      </c>
      <c r="I593" s="196"/>
      <c r="J593" s="181" t="str">
        <f>+IFERROR(+VLOOKUP(I593,Medlemsoversigt!A:D,2,FALSE),"")</f>
        <v/>
      </c>
      <c r="K593" s="181" t="str">
        <f>IFERROR(+VLOOKUP(I593,Medlemsoversigt!A:D,3,FALSE),"")</f>
        <v/>
      </c>
      <c r="L593" s="181" t="str">
        <f>IFERROR(IF(+VLOOKUP(I593,Medlemsoversigt!A:H,4,FALSE)=0,"",+VLOOKUP(I593,Medlemsoversigt!A:H,4,FALSE)),"")</f>
        <v/>
      </c>
      <c r="M593" s="279" t="str">
        <f>IFERROR(IF(+VLOOKUP(I593,Medlemsoversigt!A:K,10,FALSE)=0,"",+VLOOKUP(I593,Medlemsoversigt!A:K,10,FALSE)),"")</f>
        <v/>
      </c>
      <c r="N593" s="154"/>
      <c r="O593" s="286"/>
      <c r="P593" s="146"/>
      <c r="Q593" s="154"/>
      <c r="R593" s="287"/>
      <c r="S593" s="146"/>
      <c r="T593" s="154"/>
      <c r="U593" s="275"/>
      <c r="V593" s="283"/>
      <c r="W593" s="154"/>
      <c r="X593" s="287"/>
      <c r="Y593" s="146"/>
      <c r="Z593" s="297"/>
      <c r="AA593" s="275"/>
      <c r="AB593" s="275"/>
      <c r="AC593" s="154"/>
      <c r="AD593" s="287"/>
      <c r="AE593" s="146"/>
      <c r="AF593" s="297"/>
      <c r="AG593" s="287"/>
      <c r="AH593" s="146"/>
      <c r="AI593" s="297"/>
      <c r="AJ593" s="287"/>
      <c r="AK593" s="146"/>
      <c r="AL593" s="283"/>
    </row>
    <row r="594" spans="1:38" s="42" customFormat="1" x14ac:dyDescent="0.25">
      <c r="A594" s="10" t="str">
        <f t="shared" si="9"/>
        <v/>
      </c>
      <c r="B594" s="127" t="str">
        <f>+IF(A594="1.",+Indsats!$A$1,+IF(A594="2.",+Indsats!$A$2,+IF(A594="3.",+Indsats!$A$3,+IF(A594="4.",+Indsats!$A$4,+IF(A594="5.",+Indsats!$A$5,+IF(A594="6.",+Indsats!$A$6,+IF(A594="7.",+Indsats!$A$7,+IF(A594="8.",+Indsats!$A$8,+IF(A594="9.",+Indsats!$A$9,+IF(A594="10",+Indsats!$A$10,+IF(A594="11",+Indsats!$A$11,+IF(A594="12",+Indsats!$A$12,+IF(A594="13",+Indsats!$A$13,+IF(A594="14",+Indsats!$A$14,"Mangler Aktionsnummer"))))))))))))))</f>
        <v>Mangler Aktionsnummer</v>
      </c>
      <c r="C594" s="54"/>
      <c r="D594" s="131"/>
      <c r="E594" s="3"/>
      <c r="F594" s="3"/>
      <c r="G594" s="3"/>
      <c r="H594" s="147" t="str">
        <f>IFERROR(+VLOOKUP(C594,Indsats!$B$1:$D$29,2,FALSE),"")</f>
        <v/>
      </c>
      <c r="I594" s="196"/>
      <c r="J594" s="181" t="str">
        <f>+IFERROR(+VLOOKUP(I594,Medlemsoversigt!A:D,2,FALSE),"")</f>
        <v/>
      </c>
      <c r="K594" s="181" t="str">
        <f>IFERROR(+VLOOKUP(I594,Medlemsoversigt!A:D,3,FALSE),"")</f>
        <v/>
      </c>
      <c r="L594" s="181" t="str">
        <f>IFERROR(IF(+VLOOKUP(I594,Medlemsoversigt!A:H,4,FALSE)=0,"",+VLOOKUP(I594,Medlemsoversigt!A:H,4,FALSE)),"")</f>
        <v/>
      </c>
      <c r="M594" s="279" t="str">
        <f>IFERROR(IF(+VLOOKUP(I594,Medlemsoversigt!A:K,10,FALSE)=0,"",+VLOOKUP(I594,Medlemsoversigt!A:K,10,FALSE)),"")</f>
        <v/>
      </c>
      <c r="N594" s="152"/>
      <c r="O594" s="287"/>
      <c r="P594" s="153"/>
      <c r="Q594" s="152"/>
      <c r="R594" s="286"/>
      <c r="S594" s="153"/>
      <c r="T594" s="152"/>
      <c r="U594" s="274"/>
      <c r="V594" s="282"/>
      <c r="W594" s="152"/>
      <c r="X594" s="286"/>
      <c r="Y594" s="153"/>
      <c r="Z594" s="296"/>
      <c r="AA594" s="274"/>
      <c r="AB594" s="274"/>
      <c r="AC594" s="152"/>
      <c r="AD594" s="286"/>
      <c r="AE594" s="153"/>
      <c r="AF594" s="296"/>
      <c r="AG594" s="286"/>
      <c r="AH594" s="153"/>
      <c r="AI594" s="296"/>
      <c r="AJ594" s="286"/>
      <c r="AK594" s="153"/>
      <c r="AL594" s="282"/>
    </row>
    <row r="595" spans="1:38" s="42" customFormat="1" x14ac:dyDescent="0.25">
      <c r="A595" s="10" t="str">
        <f t="shared" si="9"/>
        <v/>
      </c>
      <c r="B595" s="127" t="str">
        <f>+IF(A595="1.",+Indsats!$A$1,+IF(A595="2.",+Indsats!$A$2,+IF(A595="3.",+Indsats!$A$3,+IF(A595="4.",+Indsats!$A$4,+IF(A595="5.",+Indsats!$A$5,+IF(A595="6.",+Indsats!$A$6,+IF(A595="7.",+Indsats!$A$7,+IF(A595="8.",+Indsats!$A$8,+IF(A595="9.",+Indsats!$A$9,+IF(A595="10",+Indsats!$A$10,+IF(A595="11",+Indsats!$A$11,+IF(A595="12",+Indsats!$A$12,+IF(A595="13",+Indsats!$A$13,+IF(A595="14",+Indsats!$A$14,"Mangler Aktionsnummer"))))))))))))))</f>
        <v>Mangler Aktionsnummer</v>
      </c>
      <c r="C595" s="54"/>
      <c r="D595" s="131"/>
      <c r="E595" s="3"/>
      <c r="F595" s="3"/>
      <c r="G595" s="3"/>
      <c r="H595" s="147" t="str">
        <f>IFERROR(+VLOOKUP(C595,Indsats!$B$1:$D$29,2,FALSE),"")</f>
        <v/>
      </c>
      <c r="I595" s="196"/>
      <c r="J595" s="181" t="str">
        <f>+IFERROR(+VLOOKUP(I595,Medlemsoversigt!A:D,2,FALSE),"")</f>
        <v/>
      </c>
      <c r="K595" s="181" t="str">
        <f>IFERROR(+VLOOKUP(I595,Medlemsoversigt!A:D,3,FALSE),"")</f>
        <v/>
      </c>
      <c r="L595" s="181" t="str">
        <f>IFERROR(IF(+VLOOKUP(I595,Medlemsoversigt!A:H,4,FALSE)=0,"",+VLOOKUP(I595,Medlemsoversigt!A:H,4,FALSE)),"")</f>
        <v/>
      </c>
      <c r="M595" s="279" t="str">
        <f>IFERROR(IF(+VLOOKUP(I595,Medlemsoversigt!A:K,10,FALSE)=0,"",+VLOOKUP(I595,Medlemsoversigt!A:K,10,FALSE)),"")</f>
        <v/>
      </c>
      <c r="N595" s="154"/>
      <c r="O595" s="286"/>
      <c r="P595" s="146"/>
      <c r="Q595" s="154"/>
      <c r="R595" s="287"/>
      <c r="S595" s="146"/>
      <c r="T595" s="154"/>
      <c r="U595" s="275"/>
      <c r="V595" s="283"/>
      <c r="W595" s="154"/>
      <c r="X595" s="287"/>
      <c r="Y595" s="146"/>
      <c r="Z595" s="297"/>
      <c r="AA595" s="275"/>
      <c r="AB595" s="275"/>
      <c r="AC595" s="154"/>
      <c r="AD595" s="287"/>
      <c r="AE595" s="146"/>
      <c r="AF595" s="297"/>
      <c r="AG595" s="287"/>
      <c r="AH595" s="146"/>
      <c r="AI595" s="297"/>
      <c r="AJ595" s="287"/>
      <c r="AK595" s="146"/>
      <c r="AL595" s="283"/>
    </row>
    <row r="596" spans="1:38" s="42" customFormat="1" x14ac:dyDescent="0.25">
      <c r="A596" s="10" t="str">
        <f t="shared" si="9"/>
        <v/>
      </c>
      <c r="B596" s="127" t="str">
        <f>+IF(A596="1.",+Indsats!$A$1,+IF(A596="2.",+Indsats!$A$2,+IF(A596="3.",+Indsats!$A$3,+IF(A596="4.",+Indsats!$A$4,+IF(A596="5.",+Indsats!$A$5,+IF(A596="6.",+Indsats!$A$6,+IF(A596="7.",+Indsats!$A$7,+IF(A596="8.",+Indsats!$A$8,+IF(A596="9.",+Indsats!$A$9,+IF(A596="10",+Indsats!$A$10,+IF(A596="11",+Indsats!$A$11,+IF(A596="12",+Indsats!$A$12,+IF(A596="13",+Indsats!$A$13,+IF(A596="14",+Indsats!$A$14,"Mangler Aktionsnummer"))))))))))))))</f>
        <v>Mangler Aktionsnummer</v>
      </c>
      <c r="C596" s="54"/>
      <c r="D596" s="131"/>
      <c r="E596" s="3"/>
      <c r="F596" s="3"/>
      <c r="G596" s="3"/>
      <c r="H596" s="147" t="str">
        <f>IFERROR(+VLOOKUP(C596,Indsats!$B$1:$D$29,2,FALSE),"")</f>
        <v/>
      </c>
      <c r="I596" s="196"/>
      <c r="J596" s="181" t="str">
        <f>+IFERROR(+VLOOKUP(I596,Medlemsoversigt!A:D,2,FALSE),"")</f>
        <v/>
      </c>
      <c r="K596" s="181" t="str">
        <f>IFERROR(+VLOOKUP(I596,Medlemsoversigt!A:D,3,FALSE),"")</f>
        <v/>
      </c>
      <c r="L596" s="181" t="str">
        <f>IFERROR(IF(+VLOOKUP(I596,Medlemsoversigt!A:H,4,FALSE)=0,"",+VLOOKUP(I596,Medlemsoversigt!A:H,4,FALSE)),"")</f>
        <v/>
      </c>
      <c r="M596" s="279" t="str">
        <f>IFERROR(IF(+VLOOKUP(I596,Medlemsoversigt!A:K,10,FALSE)=0,"",+VLOOKUP(I596,Medlemsoversigt!A:K,10,FALSE)),"")</f>
        <v/>
      </c>
      <c r="N596" s="152"/>
      <c r="O596" s="287"/>
      <c r="P596" s="153"/>
      <c r="Q596" s="152"/>
      <c r="R596" s="286"/>
      <c r="S596" s="153"/>
      <c r="T596" s="152"/>
      <c r="U596" s="274"/>
      <c r="V596" s="282"/>
      <c r="W596" s="152"/>
      <c r="X596" s="286"/>
      <c r="Y596" s="153"/>
      <c r="Z596" s="296"/>
      <c r="AA596" s="274"/>
      <c r="AB596" s="274"/>
      <c r="AC596" s="152"/>
      <c r="AD596" s="286"/>
      <c r="AE596" s="153"/>
      <c r="AF596" s="296"/>
      <c r="AG596" s="286"/>
      <c r="AH596" s="153"/>
      <c r="AI596" s="296"/>
      <c r="AJ596" s="286"/>
      <c r="AK596" s="153"/>
      <c r="AL596" s="282"/>
    </row>
    <row r="597" spans="1:38" s="42" customFormat="1" x14ac:dyDescent="0.25">
      <c r="A597" s="10" t="str">
        <f t="shared" si="9"/>
        <v/>
      </c>
      <c r="B597" s="127" t="str">
        <f>+IF(A597="1.",+Indsats!$A$1,+IF(A597="2.",+Indsats!$A$2,+IF(A597="3.",+Indsats!$A$3,+IF(A597="4.",+Indsats!$A$4,+IF(A597="5.",+Indsats!$A$5,+IF(A597="6.",+Indsats!$A$6,+IF(A597="7.",+Indsats!$A$7,+IF(A597="8.",+Indsats!$A$8,+IF(A597="9.",+Indsats!$A$9,+IF(A597="10",+Indsats!$A$10,+IF(A597="11",+Indsats!$A$11,+IF(A597="12",+Indsats!$A$12,+IF(A597="13",+Indsats!$A$13,+IF(A597="14",+Indsats!$A$14,"Mangler Aktionsnummer"))))))))))))))</f>
        <v>Mangler Aktionsnummer</v>
      </c>
      <c r="C597" s="54"/>
      <c r="D597" s="131"/>
      <c r="E597" s="3"/>
      <c r="F597" s="3"/>
      <c r="G597" s="3"/>
      <c r="H597" s="147" t="str">
        <f>IFERROR(+VLOOKUP(C597,Indsats!$B$1:$D$29,2,FALSE),"")</f>
        <v/>
      </c>
      <c r="I597" s="196"/>
      <c r="J597" s="181" t="str">
        <f>+IFERROR(+VLOOKUP(I597,Medlemsoversigt!A:D,2,FALSE),"")</f>
        <v/>
      </c>
      <c r="K597" s="181" t="str">
        <f>IFERROR(+VLOOKUP(I597,Medlemsoversigt!A:D,3,FALSE),"")</f>
        <v/>
      </c>
      <c r="L597" s="181" t="str">
        <f>IFERROR(IF(+VLOOKUP(I597,Medlemsoversigt!A:H,4,FALSE)=0,"",+VLOOKUP(I597,Medlemsoversigt!A:H,4,FALSE)),"")</f>
        <v/>
      </c>
      <c r="M597" s="279" t="str">
        <f>IFERROR(IF(+VLOOKUP(I597,Medlemsoversigt!A:K,10,FALSE)=0,"",+VLOOKUP(I597,Medlemsoversigt!A:K,10,FALSE)),"")</f>
        <v/>
      </c>
      <c r="N597" s="154"/>
      <c r="O597" s="286"/>
      <c r="P597" s="146"/>
      <c r="Q597" s="154"/>
      <c r="R597" s="287"/>
      <c r="S597" s="146"/>
      <c r="T597" s="154"/>
      <c r="U597" s="275"/>
      <c r="V597" s="283"/>
      <c r="W597" s="154"/>
      <c r="X597" s="287"/>
      <c r="Y597" s="146"/>
      <c r="Z597" s="297"/>
      <c r="AA597" s="275"/>
      <c r="AB597" s="275"/>
      <c r="AC597" s="154"/>
      <c r="AD597" s="287"/>
      <c r="AE597" s="146"/>
      <c r="AF597" s="297"/>
      <c r="AG597" s="287"/>
      <c r="AH597" s="146"/>
      <c r="AI597" s="297"/>
      <c r="AJ597" s="287"/>
      <c r="AK597" s="146"/>
      <c r="AL597" s="283"/>
    </row>
    <row r="598" spans="1:38" s="42" customFormat="1" x14ac:dyDescent="0.25">
      <c r="A598" s="10" t="str">
        <f t="shared" si="9"/>
        <v/>
      </c>
      <c r="B598" s="127" t="str">
        <f>+IF(A598="1.",+Indsats!$A$1,+IF(A598="2.",+Indsats!$A$2,+IF(A598="3.",+Indsats!$A$3,+IF(A598="4.",+Indsats!$A$4,+IF(A598="5.",+Indsats!$A$5,+IF(A598="6.",+Indsats!$A$6,+IF(A598="7.",+Indsats!$A$7,+IF(A598="8.",+Indsats!$A$8,+IF(A598="9.",+Indsats!$A$9,+IF(A598="10",+Indsats!$A$10,+IF(A598="11",+Indsats!$A$11,+IF(A598="12",+Indsats!$A$12,+IF(A598="13",+Indsats!$A$13,+IF(A598="14",+Indsats!$A$14,"Mangler Aktionsnummer"))))))))))))))</f>
        <v>Mangler Aktionsnummer</v>
      </c>
      <c r="C598" s="54"/>
      <c r="D598" s="131"/>
      <c r="E598" s="3"/>
      <c r="F598" s="3"/>
      <c r="G598" s="3"/>
      <c r="H598" s="147" t="str">
        <f>IFERROR(+VLOOKUP(C598,Indsats!$B$1:$D$29,2,FALSE),"")</f>
        <v/>
      </c>
      <c r="I598" s="196"/>
      <c r="J598" s="181" t="str">
        <f>+IFERROR(+VLOOKUP(I598,Medlemsoversigt!A:D,2,FALSE),"")</f>
        <v/>
      </c>
      <c r="K598" s="181" t="str">
        <f>IFERROR(+VLOOKUP(I598,Medlemsoversigt!A:D,3,FALSE),"")</f>
        <v/>
      </c>
      <c r="L598" s="181" t="str">
        <f>IFERROR(IF(+VLOOKUP(I598,Medlemsoversigt!A:H,4,FALSE)=0,"",+VLOOKUP(I598,Medlemsoversigt!A:H,4,FALSE)),"")</f>
        <v/>
      </c>
      <c r="M598" s="279" t="str">
        <f>IFERROR(IF(+VLOOKUP(I598,Medlemsoversigt!A:K,10,FALSE)=0,"",+VLOOKUP(I598,Medlemsoversigt!A:K,10,FALSE)),"")</f>
        <v/>
      </c>
      <c r="N598" s="152"/>
      <c r="O598" s="287"/>
      <c r="P598" s="153"/>
      <c r="Q598" s="152"/>
      <c r="R598" s="286"/>
      <c r="S598" s="153"/>
      <c r="T598" s="152"/>
      <c r="U598" s="274"/>
      <c r="V598" s="282"/>
      <c r="W598" s="152"/>
      <c r="X598" s="286"/>
      <c r="Y598" s="153"/>
      <c r="Z598" s="296"/>
      <c r="AA598" s="274"/>
      <c r="AB598" s="274"/>
      <c r="AC598" s="152"/>
      <c r="AD598" s="286"/>
      <c r="AE598" s="153"/>
      <c r="AF598" s="296"/>
      <c r="AG598" s="286"/>
      <c r="AH598" s="153"/>
      <c r="AI598" s="296"/>
      <c r="AJ598" s="286"/>
      <c r="AK598" s="153"/>
      <c r="AL598" s="282"/>
    </row>
    <row r="599" spans="1:38" s="42" customFormat="1" x14ac:dyDescent="0.25">
      <c r="A599" s="10" t="str">
        <f t="shared" si="9"/>
        <v/>
      </c>
      <c r="B599" s="127" t="str">
        <f>+IF(A599="1.",+Indsats!$A$1,+IF(A599="2.",+Indsats!$A$2,+IF(A599="3.",+Indsats!$A$3,+IF(A599="4.",+Indsats!$A$4,+IF(A599="5.",+Indsats!$A$5,+IF(A599="6.",+Indsats!$A$6,+IF(A599="7.",+Indsats!$A$7,+IF(A599="8.",+Indsats!$A$8,+IF(A599="9.",+Indsats!$A$9,+IF(A599="10",+Indsats!$A$10,+IF(A599="11",+Indsats!$A$11,+IF(A599="12",+Indsats!$A$12,+IF(A599="13",+Indsats!$A$13,+IF(A599="14",+Indsats!$A$14,"Mangler Aktionsnummer"))))))))))))))</f>
        <v>Mangler Aktionsnummer</v>
      </c>
      <c r="C599" s="54"/>
      <c r="D599" s="131"/>
      <c r="E599" s="3"/>
      <c r="F599" s="3"/>
      <c r="G599" s="3"/>
      <c r="H599" s="147" t="str">
        <f>IFERROR(+VLOOKUP(C599,Indsats!$B$1:$D$29,2,FALSE),"")</f>
        <v/>
      </c>
      <c r="I599" s="196"/>
      <c r="J599" s="181" t="str">
        <f>+IFERROR(+VLOOKUP(I599,Medlemsoversigt!A:D,2,FALSE),"")</f>
        <v/>
      </c>
      <c r="K599" s="181" t="str">
        <f>IFERROR(+VLOOKUP(I599,Medlemsoversigt!A:D,3,FALSE),"")</f>
        <v/>
      </c>
      <c r="L599" s="181" t="str">
        <f>IFERROR(IF(+VLOOKUP(I599,Medlemsoversigt!A:H,4,FALSE)=0,"",+VLOOKUP(I599,Medlemsoversigt!A:H,4,FALSE)),"")</f>
        <v/>
      </c>
      <c r="M599" s="279" t="str">
        <f>IFERROR(IF(+VLOOKUP(I599,Medlemsoversigt!A:K,10,FALSE)=0,"",+VLOOKUP(I599,Medlemsoversigt!A:K,10,FALSE)),"")</f>
        <v/>
      </c>
      <c r="N599" s="154"/>
      <c r="O599" s="287"/>
      <c r="P599" s="146"/>
      <c r="Q599" s="154"/>
      <c r="R599" s="287"/>
      <c r="S599" s="146"/>
      <c r="T599" s="154"/>
      <c r="U599" s="275"/>
      <c r="V599" s="283"/>
      <c r="W599" s="154"/>
      <c r="X599" s="287"/>
      <c r="Y599" s="146"/>
      <c r="Z599" s="297"/>
      <c r="AA599" s="275"/>
      <c r="AB599" s="275"/>
      <c r="AC599" s="154"/>
      <c r="AD599" s="287"/>
      <c r="AE599" s="146"/>
      <c r="AF599" s="297"/>
      <c r="AG599" s="287"/>
      <c r="AH599" s="146"/>
      <c r="AI599" s="297"/>
      <c r="AJ599" s="287"/>
      <c r="AK599" s="146"/>
      <c r="AL599" s="283"/>
    </row>
    <row r="600" spans="1:38" s="42" customFormat="1" x14ac:dyDescent="0.25">
      <c r="A600" s="10" t="str">
        <f t="shared" si="9"/>
        <v/>
      </c>
      <c r="B600" s="127" t="str">
        <f>+IF(A600="1.",+Indsats!$A$1,+IF(A600="2.",+Indsats!$A$2,+IF(A600="3.",+Indsats!$A$3,+IF(A600="4.",+Indsats!$A$4,+IF(A600="5.",+Indsats!$A$5,+IF(A600="6.",+Indsats!$A$6,+IF(A600="7.",+Indsats!$A$7,+IF(A600="8.",+Indsats!$A$8,+IF(A600="9.",+Indsats!$A$9,+IF(A600="10",+Indsats!$A$10,+IF(A600="11",+Indsats!$A$11,+IF(A600="12",+Indsats!$A$12,+IF(A600="13",+Indsats!$A$13,+IF(A600="14",+Indsats!$A$14,"Mangler Aktionsnummer"))))))))))))))</f>
        <v>Mangler Aktionsnummer</v>
      </c>
      <c r="C600" s="54"/>
      <c r="D600" s="131"/>
      <c r="E600" s="3"/>
      <c r="F600" s="3"/>
      <c r="G600" s="3"/>
      <c r="H600" s="147" t="str">
        <f>IFERROR(+VLOOKUP(C600,Indsats!$B$1:$D$29,2,FALSE),"")</f>
        <v/>
      </c>
      <c r="I600" s="196"/>
      <c r="J600" s="181" t="str">
        <f>+IFERROR(+VLOOKUP(I600,Medlemsoversigt!A:D,2,FALSE),"")</f>
        <v/>
      </c>
      <c r="K600" s="181" t="str">
        <f>IFERROR(+VLOOKUP(I600,Medlemsoversigt!A:D,3,FALSE),"")</f>
        <v/>
      </c>
      <c r="L600" s="181" t="str">
        <f>IFERROR(IF(+VLOOKUP(I600,Medlemsoversigt!A:H,4,FALSE)=0,"",+VLOOKUP(I600,Medlemsoversigt!A:H,4,FALSE)),"")</f>
        <v/>
      </c>
      <c r="M600" s="279" t="str">
        <f>IFERROR(IF(+VLOOKUP(I600,Medlemsoversigt!A:K,10,FALSE)=0,"",+VLOOKUP(I600,Medlemsoversigt!A:K,10,FALSE)),"")</f>
        <v/>
      </c>
      <c r="N600" s="154"/>
      <c r="O600" s="286"/>
      <c r="P600" s="146"/>
      <c r="Q600" s="154"/>
      <c r="R600" s="287"/>
      <c r="S600" s="146"/>
      <c r="T600" s="154"/>
      <c r="U600" s="275"/>
      <c r="V600" s="283"/>
      <c r="W600" s="154"/>
      <c r="X600" s="287"/>
      <c r="Y600" s="146"/>
      <c r="Z600" s="297"/>
      <c r="AA600" s="275"/>
      <c r="AB600" s="275"/>
      <c r="AC600" s="154"/>
      <c r="AD600" s="287"/>
      <c r="AE600" s="146"/>
      <c r="AF600" s="297"/>
      <c r="AG600" s="287"/>
      <c r="AH600" s="146"/>
      <c r="AI600" s="297"/>
      <c r="AJ600" s="287"/>
      <c r="AK600" s="146"/>
      <c r="AL600" s="283"/>
    </row>
    <row r="601" spans="1:38" s="42" customFormat="1" x14ac:dyDescent="0.25">
      <c r="A601" s="10" t="str">
        <f t="shared" si="9"/>
        <v/>
      </c>
      <c r="B601" s="127" t="str">
        <f>+IF(A601="1.",+Indsats!$A$1,+IF(A601="2.",+Indsats!$A$2,+IF(A601="3.",+Indsats!$A$3,+IF(A601="4.",+Indsats!$A$4,+IF(A601="5.",+Indsats!$A$5,+IF(A601="6.",+Indsats!$A$6,+IF(A601="7.",+Indsats!$A$7,+IF(A601="8.",+Indsats!$A$8,+IF(A601="9.",+Indsats!$A$9,+IF(A601="10",+Indsats!$A$10,+IF(A601="11",+Indsats!$A$11,+IF(A601="12",+Indsats!$A$12,+IF(A601="13",+Indsats!$A$13,+IF(A601="14",+Indsats!$A$14,"Mangler Aktionsnummer"))))))))))))))</f>
        <v>Mangler Aktionsnummer</v>
      </c>
      <c r="C601" s="54"/>
      <c r="D601" s="131"/>
      <c r="E601" s="3"/>
      <c r="F601" s="3"/>
      <c r="G601" s="3"/>
      <c r="H601" s="147" t="str">
        <f>IFERROR(+VLOOKUP(C601,Indsats!$B$1:$D$29,2,FALSE),"")</f>
        <v/>
      </c>
      <c r="I601" s="196"/>
      <c r="J601" s="181" t="str">
        <f>+IFERROR(+VLOOKUP(I601,Medlemsoversigt!A:D,2,FALSE),"")</f>
        <v/>
      </c>
      <c r="K601" s="181" t="str">
        <f>IFERROR(+VLOOKUP(I601,Medlemsoversigt!A:D,3,FALSE),"")</f>
        <v/>
      </c>
      <c r="L601" s="181" t="str">
        <f>IFERROR(IF(+VLOOKUP(I601,Medlemsoversigt!A:H,4,FALSE)=0,"",+VLOOKUP(I601,Medlemsoversigt!A:H,4,FALSE)),"")</f>
        <v/>
      </c>
      <c r="M601" s="279" t="str">
        <f>IFERROR(IF(+VLOOKUP(I601,Medlemsoversigt!A:K,10,FALSE)=0,"",+VLOOKUP(I601,Medlemsoversigt!A:K,10,FALSE)),"")</f>
        <v/>
      </c>
      <c r="N601" s="152"/>
      <c r="O601" s="287"/>
      <c r="P601" s="153"/>
      <c r="Q601" s="152"/>
      <c r="R601" s="286"/>
      <c r="S601" s="153"/>
      <c r="T601" s="152"/>
      <c r="U601" s="274"/>
      <c r="V601" s="282"/>
      <c r="W601" s="152"/>
      <c r="X601" s="286"/>
      <c r="Y601" s="153"/>
      <c r="Z601" s="296"/>
      <c r="AA601" s="274"/>
      <c r="AB601" s="274"/>
      <c r="AC601" s="152"/>
      <c r="AD601" s="286"/>
      <c r="AE601" s="153"/>
      <c r="AF601" s="296"/>
      <c r="AG601" s="286"/>
      <c r="AH601" s="153"/>
      <c r="AI601" s="296"/>
      <c r="AJ601" s="286"/>
      <c r="AK601" s="153"/>
      <c r="AL601" s="282"/>
    </row>
    <row r="602" spans="1:38" s="42" customFormat="1" x14ac:dyDescent="0.25">
      <c r="A602" s="10" t="str">
        <f t="shared" si="9"/>
        <v/>
      </c>
      <c r="B602" s="127" t="str">
        <f>+IF(A602="1.",+Indsats!$A$1,+IF(A602="2.",+Indsats!$A$2,+IF(A602="3.",+Indsats!$A$3,+IF(A602="4.",+Indsats!$A$4,+IF(A602="5.",+Indsats!$A$5,+IF(A602="6.",+Indsats!$A$6,+IF(A602="7.",+Indsats!$A$7,+IF(A602="8.",+Indsats!$A$8,+IF(A602="9.",+Indsats!$A$9,+IF(A602="10",+Indsats!$A$10,+IF(A602="11",+Indsats!$A$11,+IF(A602="12",+Indsats!$A$12,+IF(A602="13",+Indsats!$A$13,+IF(A602="14",+Indsats!$A$14,"Mangler Aktionsnummer"))))))))))))))</f>
        <v>Mangler Aktionsnummer</v>
      </c>
      <c r="C602" s="54"/>
      <c r="D602" s="131"/>
      <c r="E602" s="3"/>
      <c r="F602" s="3"/>
      <c r="G602" s="3"/>
      <c r="H602" s="147" t="str">
        <f>IFERROR(+VLOOKUP(C602,Indsats!$B$1:$D$29,2,FALSE),"")</f>
        <v/>
      </c>
      <c r="I602" s="196"/>
      <c r="J602" s="181" t="str">
        <f>+IFERROR(+VLOOKUP(I602,Medlemsoversigt!A:D,2,FALSE),"")</f>
        <v/>
      </c>
      <c r="K602" s="181" t="str">
        <f>IFERROR(+VLOOKUP(I602,Medlemsoversigt!A:D,3,FALSE),"")</f>
        <v/>
      </c>
      <c r="L602" s="181" t="str">
        <f>IFERROR(IF(+VLOOKUP(I602,Medlemsoversigt!A:H,4,FALSE)=0,"",+VLOOKUP(I602,Medlemsoversigt!A:H,4,FALSE)),"")</f>
        <v/>
      </c>
      <c r="M602" s="279" t="str">
        <f>IFERROR(IF(+VLOOKUP(I602,Medlemsoversigt!A:K,10,FALSE)=0,"",+VLOOKUP(I602,Medlemsoversigt!A:K,10,FALSE)),"")</f>
        <v/>
      </c>
      <c r="N602" s="154"/>
      <c r="O602" s="286"/>
      <c r="P602" s="146"/>
      <c r="Q602" s="154"/>
      <c r="R602" s="287"/>
      <c r="S602" s="146"/>
      <c r="T602" s="154"/>
      <c r="U602" s="275"/>
      <c r="V602" s="283"/>
      <c r="W602" s="154"/>
      <c r="X602" s="287"/>
      <c r="Y602" s="146"/>
      <c r="Z602" s="297"/>
      <c r="AA602" s="275"/>
      <c r="AB602" s="275"/>
      <c r="AC602" s="154"/>
      <c r="AD602" s="287"/>
      <c r="AE602" s="146"/>
      <c r="AF602" s="297"/>
      <c r="AG602" s="287"/>
      <c r="AH602" s="146"/>
      <c r="AI602" s="297"/>
      <c r="AJ602" s="287"/>
      <c r="AK602" s="146"/>
      <c r="AL602" s="283"/>
    </row>
    <row r="603" spans="1:38" s="42" customFormat="1" x14ac:dyDescent="0.25">
      <c r="A603" s="10" t="str">
        <f t="shared" si="9"/>
        <v/>
      </c>
      <c r="B603" s="127" t="str">
        <f>+IF(A603="1.",+Indsats!$A$1,+IF(A603="2.",+Indsats!$A$2,+IF(A603="3.",+Indsats!$A$3,+IF(A603="4.",+Indsats!$A$4,+IF(A603="5.",+Indsats!$A$5,+IF(A603="6.",+Indsats!$A$6,+IF(A603="7.",+Indsats!$A$7,+IF(A603="8.",+Indsats!$A$8,+IF(A603="9.",+Indsats!$A$9,+IF(A603="10",+Indsats!$A$10,+IF(A603="11",+Indsats!$A$11,+IF(A603="12",+Indsats!$A$12,+IF(A603="13",+Indsats!$A$13,+IF(A603="14",+Indsats!$A$14,"Mangler Aktionsnummer"))))))))))))))</f>
        <v>Mangler Aktionsnummer</v>
      </c>
      <c r="C603" s="54"/>
      <c r="D603" s="131"/>
      <c r="E603" s="3"/>
      <c r="F603" s="3"/>
      <c r="G603" s="3"/>
      <c r="H603" s="147" t="str">
        <f>IFERROR(+VLOOKUP(C603,Indsats!$B$1:$D$29,2,FALSE),"")</f>
        <v/>
      </c>
      <c r="I603" s="196"/>
      <c r="J603" s="181" t="str">
        <f>+IFERROR(+VLOOKUP(I603,Medlemsoversigt!A:D,2,FALSE),"")</f>
        <v/>
      </c>
      <c r="K603" s="181" t="str">
        <f>IFERROR(+VLOOKUP(I603,Medlemsoversigt!A:D,3,FALSE),"")</f>
        <v/>
      </c>
      <c r="L603" s="181" t="str">
        <f>IFERROR(IF(+VLOOKUP(I603,Medlemsoversigt!A:H,4,FALSE)=0,"",+VLOOKUP(I603,Medlemsoversigt!A:H,4,FALSE)),"")</f>
        <v/>
      </c>
      <c r="M603" s="279" t="str">
        <f>IFERROR(IF(+VLOOKUP(I603,Medlemsoversigt!A:K,10,FALSE)=0,"",+VLOOKUP(I603,Medlemsoversigt!A:K,10,FALSE)),"")</f>
        <v/>
      </c>
      <c r="N603" s="152"/>
      <c r="O603" s="287"/>
      <c r="P603" s="153"/>
      <c r="Q603" s="152"/>
      <c r="R603" s="286"/>
      <c r="S603" s="153"/>
      <c r="T603" s="152"/>
      <c r="U603" s="274"/>
      <c r="V603" s="282"/>
      <c r="W603" s="152"/>
      <c r="X603" s="286"/>
      <c r="Y603" s="153"/>
      <c r="Z603" s="296"/>
      <c r="AA603" s="274"/>
      <c r="AB603" s="274"/>
      <c r="AC603" s="152"/>
      <c r="AD603" s="286"/>
      <c r="AE603" s="153"/>
      <c r="AF603" s="296"/>
      <c r="AG603" s="286"/>
      <c r="AH603" s="153"/>
      <c r="AI603" s="296"/>
      <c r="AJ603" s="286"/>
      <c r="AK603" s="153"/>
      <c r="AL603" s="282"/>
    </row>
    <row r="604" spans="1:38" s="42" customFormat="1" x14ac:dyDescent="0.25">
      <c r="A604" s="10" t="str">
        <f t="shared" si="9"/>
        <v/>
      </c>
      <c r="B604" s="127" t="str">
        <f>+IF(A604="1.",+Indsats!$A$1,+IF(A604="2.",+Indsats!$A$2,+IF(A604="3.",+Indsats!$A$3,+IF(A604="4.",+Indsats!$A$4,+IF(A604="5.",+Indsats!$A$5,+IF(A604="6.",+Indsats!$A$6,+IF(A604="7.",+Indsats!$A$7,+IF(A604="8.",+Indsats!$A$8,+IF(A604="9.",+Indsats!$A$9,+IF(A604="10",+Indsats!$A$10,+IF(A604="11",+Indsats!$A$11,+IF(A604="12",+Indsats!$A$12,+IF(A604="13",+Indsats!$A$13,+IF(A604="14",+Indsats!$A$14,"Mangler Aktionsnummer"))))))))))))))</f>
        <v>Mangler Aktionsnummer</v>
      </c>
      <c r="C604" s="54"/>
      <c r="D604" s="131"/>
      <c r="E604" s="3"/>
      <c r="F604" s="3"/>
      <c r="G604" s="3"/>
      <c r="H604" s="147" t="str">
        <f>IFERROR(+VLOOKUP(C604,Indsats!$B$1:$D$29,2,FALSE),"")</f>
        <v/>
      </c>
      <c r="I604" s="196"/>
      <c r="J604" s="181" t="str">
        <f>+IFERROR(+VLOOKUP(I604,Medlemsoversigt!A:D,2,FALSE),"")</f>
        <v/>
      </c>
      <c r="K604" s="181" t="str">
        <f>IFERROR(+VLOOKUP(I604,Medlemsoversigt!A:D,3,FALSE),"")</f>
        <v/>
      </c>
      <c r="L604" s="181" t="str">
        <f>IFERROR(IF(+VLOOKUP(I604,Medlemsoversigt!A:H,4,FALSE)=0,"",+VLOOKUP(I604,Medlemsoversigt!A:H,4,FALSE)),"")</f>
        <v/>
      </c>
      <c r="M604" s="279" t="str">
        <f>IFERROR(IF(+VLOOKUP(I604,Medlemsoversigt!A:K,10,FALSE)=0,"",+VLOOKUP(I604,Medlemsoversigt!A:K,10,FALSE)),"")</f>
        <v/>
      </c>
      <c r="N604" s="154"/>
      <c r="O604" s="286"/>
      <c r="P604" s="146"/>
      <c r="Q604" s="154"/>
      <c r="R604" s="287"/>
      <c r="S604" s="146"/>
      <c r="T604" s="154"/>
      <c r="U604" s="275"/>
      <c r="V604" s="283"/>
      <c r="W604" s="154"/>
      <c r="X604" s="287"/>
      <c r="Y604" s="146"/>
      <c r="Z604" s="297"/>
      <c r="AA604" s="275"/>
      <c r="AB604" s="275"/>
      <c r="AC604" s="154"/>
      <c r="AD604" s="287"/>
      <c r="AE604" s="146"/>
      <c r="AF604" s="297"/>
      <c r="AG604" s="287"/>
      <c r="AH604" s="146"/>
      <c r="AI604" s="297"/>
      <c r="AJ604" s="287"/>
      <c r="AK604" s="146"/>
      <c r="AL604" s="283"/>
    </row>
    <row r="605" spans="1:38" s="42" customFormat="1" x14ac:dyDescent="0.25">
      <c r="A605" s="10" t="str">
        <f t="shared" si="9"/>
        <v/>
      </c>
      <c r="B605" s="127" t="str">
        <f>+IF(A605="1.",+Indsats!$A$1,+IF(A605="2.",+Indsats!$A$2,+IF(A605="3.",+Indsats!$A$3,+IF(A605="4.",+Indsats!$A$4,+IF(A605="5.",+Indsats!$A$5,+IF(A605="6.",+Indsats!$A$6,+IF(A605="7.",+Indsats!$A$7,+IF(A605="8.",+Indsats!$A$8,+IF(A605="9.",+Indsats!$A$9,+IF(A605="10",+Indsats!$A$10,+IF(A605="11",+Indsats!$A$11,+IF(A605="12",+Indsats!$A$12,+IF(A605="13",+Indsats!$A$13,+IF(A605="14",+Indsats!$A$14,"Mangler Aktionsnummer"))))))))))))))</f>
        <v>Mangler Aktionsnummer</v>
      </c>
      <c r="C605" s="54"/>
      <c r="D605" s="131"/>
      <c r="E605" s="3"/>
      <c r="F605" s="3"/>
      <c r="G605" s="3"/>
      <c r="H605" s="147" t="str">
        <f>IFERROR(+VLOOKUP(C605,Indsats!$B$1:$D$29,2,FALSE),"")</f>
        <v/>
      </c>
      <c r="I605" s="196"/>
      <c r="J605" s="181" t="str">
        <f>+IFERROR(+VLOOKUP(I605,Medlemsoversigt!A:D,2,FALSE),"")</f>
        <v/>
      </c>
      <c r="K605" s="181" t="str">
        <f>IFERROR(+VLOOKUP(I605,Medlemsoversigt!A:D,3,FALSE),"")</f>
        <v/>
      </c>
      <c r="L605" s="181" t="str">
        <f>IFERROR(IF(+VLOOKUP(I605,Medlemsoversigt!A:H,4,FALSE)=0,"",+VLOOKUP(I605,Medlemsoversigt!A:H,4,FALSE)),"")</f>
        <v/>
      </c>
      <c r="M605" s="279" t="str">
        <f>IFERROR(IF(+VLOOKUP(I605,Medlemsoversigt!A:K,10,FALSE)=0,"",+VLOOKUP(I605,Medlemsoversigt!A:K,10,FALSE)),"")</f>
        <v/>
      </c>
      <c r="N605" s="152"/>
      <c r="O605" s="287"/>
      <c r="P605" s="153"/>
      <c r="Q605" s="152"/>
      <c r="R605" s="286"/>
      <c r="S605" s="153"/>
      <c r="T605" s="152"/>
      <c r="U605" s="274"/>
      <c r="V605" s="282"/>
      <c r="W605" s="152"/>
      <c r="X605" s="286"/>
      <c r="Y605" s="153"/>
      <c r="Z605" s="296"/>
      <c r="AA605" s="274"/>
      <c r="AB605" s="274"/>
      <c r="AC605" s="152"/>
      <c r="AD605" s="286"/>
      <c r="AE605" s="153"/>
      <c r="AF605" s="296"/>
      <c r="AG605" s="286"/>
      <c r="AH605" s="153"/>
      <c r="AI605" s="296"/>
      <c r="AJ605" s="286"/>
      <c r="AK605" s="153"/>
      <c r="AL605" s="282"/>
    </row>
    <row r="606" spans="1:38" s="42" customFormat="1" x14ac:dyDescent="0.25">
      <c r="A606" s="10" t="str">
        <f t="shared" si="9"/>
        <v/>
      </c>
      <c r="B606" s="127" t="str">
        <f>+IF(A606="1.",+Indsats!$A$1,+IF(A606="2.",+Indsats!$A$2,+IF(A606="3.",+Indsats!$A$3,+IF(A606="4.",+Indsats!$A$4,+IF(A606="5.",+Indsats!$A$5,+IF(A606="6.",+Indsats!$A$6,+IF(A606="7.",+Indsats!$A$7,+IF(A606="8.",+Indsats!$A$8,+IF(A606="9.",+Indsats!$A$9,+IF(A606="10",+Indsats!$A$10,+IF(A606="11",+Indsats!$A$11,+IF(A606="12",+Indsats!$A$12,+IF(A606="13",+Indsats!$A$13,+IF(A606="14",+Indsats!$A$14,"Mangler Aktionsnummer"))))))))))))))</f>
        <v>Mangler Aktionsnummer</v>
      </c>
      <c r="C606" s="54"/>
      <c r="D606" s="131"/>
      <c r="E606" s="3"/>
      <c r="F606" s="3"/>
      <c r="G606" s="3"/>
      <c r="H606" s="147" t="str">
        <f>IFERROR(+VLOOKUP(C606,Indsats!$B$1:$D$29,2,FALSE),"")</f>
        <v/>
      </c>
      <c r="I606" s="196"/>
      <c r="J606" s="181" t="str">
        <f>+IFERROR(+VLOOKUP(I606,Medlemsoversigt!A:D,2,FALSE),"")</f>
        <v/>
      </c>
      <c r="K606" s="181" t="str">
        <f>IFERROR(+VLOOKUP(I606,Medlemsoversigt!A:D,3,FALSE),"")</f>
        <v/>
      </c>
      <c r="L606" s="181" t="str">
        <f>IFERROR(IF(+VLOOKUP(I606,Medlemsoversigt!A:H,4,FALSE)=0,"",+VLOOKUP(I606,Medlemsoversigt!A:H,4,FALSE)),"")</f>
        <v/>
      </c>
      <c r="M606" s="279" t="str">
        <f>IFERROR(IF(+VLOOKUP(I606,Medlemsoversigt!A:K,10,FALSE)=0,"",+VLOOKUP(I606,Medlemsoversigt!A:K,10,FALSE)),"")</f>
        <v/>
      </c>
      <c r="N606" s="154"/>
      <c r="O606" s="286"/>
      <c r="P606" s="146"/>
      <c r="Q606" s="154"/>
      <c r="R606" s="287"/>
      <c r="S606" s="146"/>
      <c r="T606" s="154"/>
      <c r="U606" s="275"/>
      <c r="V606" s="283"/>
      <c r="W606" s="154"/>
      <c r="X606" s="287"/>
      <c r="Y606" s="146"/>
      <c r="Z606" s="297"/>
      <c r="AA606" s="275"/>
      <c r="AB606" s="275"/>
      <c r="AC606" s="154"/>
      <c r="AD606" s="287"/>
      <c r="AE606" s="146"/>
      <c r="AF606" s="297"/>
      <c r="AG606" s="287"/>
      <c r="AH606" s="146"/>
      <c r="AI606" s="297"/>
      <c r="AJ606" s="287"/>
      <c r="AK606" s="146"/>
      <c r="AL606" s="283"/>
    </row>
    <row r="607" spans="1:38" s="42" customFormat="1" x14ac:dyDescent="0.25">
      <c r="A607" s="10" t="str">
        <f t="shared" si="9"/>
        <v/>
      </c>
      <c r="B607" s="127" t="str">
        <f>+IF(A607="1.",+Indsats!$A$1,+IF(A607="2.",+Indsats!$A$2,+IF(A607="3.",+Indsats!$A$3,+IF(A607="4.",+Indsats!$A$4,+IF(A607="5.",+Indsats!$A$5,+IF(A607="6.",+Indsats!$A$6,+IF(A607="7.",+Indsats!$A$7,+IF(A607="8.",+Indsats!$A$8,+IF(A607="9.",+Indsats!$A$9,+IF(A607="10",+Indsats!$A$10,+IF(A607="11",+Indsats!$A$11,+IF(A607="12",+Indsats!$A$12,+IF(A607="13",+Indsats!$A$13,+IF(A607="14",+Indsats!$A$14,"Mangler Aktionsnummer"))))))))))))))</f>
        <v>Mangler Aktionsnummer</v>
      </c>
      <c r="C607" s="54"/>
      <c r="D607" s="131"/>
      <c r="E607" s="3"/>
      <c r="F607" s="3"/>
      <c r="G607" s="3"/>
      <c r="H607" s="147" t="str">
        <f>IFERROR(+VLOOKUP(C607,Indsats!$B$1:$D$29,2,FALSE),"")</f>
        <v/>
      </c>
      <c r="I607" s="196"/>
      <c r="J607" s="181" t="str">
        <f>+IFERROR(+VLOOKUP(I607,Medlemsoversigt!A:D,2,FALSE),"")</f>
        <v/>
      </c>
      <c r="K607" s="181" t="str">
        <f>IFERROR(+VLOOKUP(I607,Medlemsoversigt!A:D,3,FALSE),"")</f>
        <v/>
      </c>
      <c r="L607" s="181" t="str">
        <f>IFERROR(IF(+VLOOKUP(I607,Medlemsoversigt!A:H,4,FALSE)=0,"",+VLOOKUP(I607,Medlemsoversigt!A:H,4,FALSE)),"")</f>
        <v/>
      </c>
      <c r="M607" s="279" t="str">
        <f>IFERROR(IF(+VLOOKUP(I607,Medlemsoversigt!A:K,10,FALSE)=0,"",+VLOOKUP(I607,Medlemsoversigt!A:K,10,FALSE)),"")</f>
        <v/>
      </c>
      <c r="N607" s="152"/>
      <c r="O607" s="287"/>
      <c r="P607" s="153"/>
      <c r="Q607" s="152"/>
      <c r="R607" s="286"/>
      <c r="S607" s="153"/>
      <c r="T607" s="152"/>
      <c r="U607" s="274"/>
      <c r="V607" s="282"/>
      <c r="W607" s="152"/>
      <c r="X607" s="286"/>
      <c r="Y607" s="153"/>
      <c r="Z607" s="296"/>
      <c r="AA607" s="274"/>
      <c r="AB607" s="274"/>
      <c r="AC607" s="152"/>
      <c r="AD607" s="286"/>
      <c r="AE607" s="153"/>
      <c r="AF607" s="296"/>
      <c r="AG607" s="286"/>
      <c r="AH607" s="153"/>
      <c r="AI607" s="296"/>
      <c r="AJ607" s="286"/>
      <c r="AK607" s="153"/>
      <c r="AL607" s="282"/>
    </row>
    <row r="608" spans="1:38" s="42" customFormat="1" x14ac:dyDescent="0.25">
      <c r="A608" s="10" t="str">
        <f t="shared" si="9"/>
        <v/>
      </c>
      <c r="B608" s="127" t="str">
        <f>+IF(A608="1.",+Indsats!$A$1,+IF(A608="2.",+Indsats!$A$2,+IF(A608="3.",+Indsats!$A$3,+IF(A608="4.",+Indsats!$A$4,+IF(A608="5.",+Indsats!$A$5,+IF(A608="6.",+Indsats!$A$6,+IF(A608="7.",+Indsats!$A$7,+IF(A608="8.",+Indsats!$A$8,+IF(A608="9.",+Indsats!$A$9,+IF(A608="10",+Indsats!$A$10,+IF(A608="11",+Indsats!$A$11,+IF(A608="12",+Indsats!$A$12,+IF(A608="13",+Indsats!$A$13,+IF(A608="14",+Indsats!$A$14,"Mangler Aktionsnummer"))))))))))))))</f>
        <v>Mangler Aktionsnummer</v>
      </c>
      <c r="C608" s="54"/>
      <c r="D608" s="131"/>
      <c r="E608" s="3"/>
      <c r="F608" s="3"/>
      <c r="G608" s="3"/>
      <c r="H608" s="147" t="str">
        <f>IFERROR(+VLOOKUP(C608,Indsats!$B$1:$D$29,2,FALSE),"")</f>
        <v/>
      </c>
      <c r="I608" s="196"/>
      <c r="J608" s="181" t="str">
        <f>+IFERROR(+VLOOKUP(I608,Medlemsoversigt!A:D,2,FALSE),"")</f>
        <v/>
      </c>
      <c r="K608" s="181" t="str">
        <f>IFERROR(+VLOOKUP(I608,Medlemsoversigt!A:D,3,FALSE),"")</f>
        <v/>
      </c>
      <c r="L608" s="181" t="str">
        <f>IFERROR(IF(+VLOOKUP(I608,Medlemsoversigt!A:H,4,FALSE)=0,"",+VLOOKUP(I608,Medlemsoversigt!A:H,4,FALSE)),"")</f>
        <v/>
      </c>
      <c r="M608" s="279" t="str">
        <f>IFERROR(IF(+VLOOKUP(I608,Medlemsoversigt!A:K,10,FALSE)=0,"",+VLOOKUP(I608,Medlemsoversigt!A:K,10,FALSE)),"")</f>
        <v/>
      </c>
      <c r="N608" s="154"/>
      <c r="O608" s="286"/>
      <c r="P608" s="146"/>
      <c r="Q608" s="154"/>
      <c r="R608" s="287"/>
      <c r="S608" s="146"/>
      <c r="T608" s="154"/>
      <c r="U608" s="275"/>
      <c r="V608" s="283"/>
      <c r="W608" s="154"/>
      <c r="X608" s="287"/>
      <c r="Y608" s="146"/>
      <c r="Z608" s="297"/>
      <c r="AA608" s="275"/>
      <c r="AB608" s="275"/>
      <c r="AC608" s="154"/>
      <c r="AD608" s="287"/>
      <c r="AE608" s="146"/>
      <c r="AF608" s="297"/>
      <c r="AG608" s="287"/>
      <c r="AH608" s="146"/>
      <c r="AI608" s="297"/>
      <c r="AJ608" s="287"/>
      <c r="AK608" s="146"/>
      <c r="AL608" s="283"/>
    </row>
    <row r="609" spans="1:38" s="42" customFormat="1" x14ac:dyDescent="0.25">
      <c r="A609" s="10" t="str">
        <f t="shared" si="9"/>
        <v/>
      </c>
      <c r="B609" s="127" t="str">
        <f>+IF(A609="1.",+Indsats!$A$1,+IF(A609="2.",+Indsats!$A$2,+IF(A609="3.",+Indsats!$A$3,+IF(A609="4.",+Indsats!$A$4,+IF(A609="5.",+Indsats!$A$5,+IF(A609="6.",+Indsats!$A$6,+IF(A609="7.",+Indsats!$A$7,+IF(A609="8.",+Indsats!$A$8,+IF(A609="9.",+Indsats!$A$9,+IF(A609="10",+Indsats!$A$10,+IF(A609="11",+Indsats!$A$11,+IF(A609="12",+Indsats!$A$12,+IF(A609="13",+Indsats!$A$13,+IF(A609="14",+Indsats!$A$14,"Mangler Aktionsnummer"))))))))))))))</f>
        <v>Mangler Aktionsnummer</v>
      </c>
      <c r="C609" s="54"/>
      <c r="D609" s="131"/>
      <c r="E609" s="3"/>
      <c r="F609" s="3"/>
      <c r="G609" s="3"/>
      <c r="H609" s="147" t="str">
        <f>IFERROR(+VLOOKUP(C609,Indsats!$B$1:$D$29,2,FALSE),"")</f>
        <v/>
      </c>
      <c r="I609" s="196"/>
      <c r="J609" s="181" t="str">
        <f>+IFERROR(+VLOOKUP(I609,Medlemsoversigt!A:D,2,FALSE),"")</f>
        <v/>
      </c>
      <c r="K609" s="181" t="str">
        <f>IFERROR(+VLOOKUP(I609,Medlemsoversigt!A:D,3,FALSE),"")</f>
        <v/>
      </c>
      <c r="L609" s="181" t="str">
        <f>IFERROR(IF(+VLOOKUP(I609,Medlemsoversigt!A:H,4,FALSE)=0,"",+VLOOKUP(I609,Medlemsoversigt!A:H,4,FALSE)),"")</f>
        <v/>
      </c>
      <c r="M609" s="279" t="str">
        <f>IFERROR(IF(+VLOOKUP(I609,Medlemsoversigt!A:K,10,FALSE)=0,"",+VLOOKUP(I609,Medlemsoversigt!A:K,10,FALSE)),"")</f>
        <v/>
      </c>
      <c r="N609" s="152"/>
      <c r="O609" s="287"/>
      <c r="P609" s="153"/>
      <c r="Q609" s="152"/>
      <c r="R609" s="286"/>
      <c r="S609" s="153"/>
      <c r="T609" s="152"/>
      <c r="U609" s="274"/>
      <c r="V609" s="282"/>
      <c r="W609" s="152"/>
      <c r="X609" s="286"/>
      <c r="Y609" s="153"/>
      <c r="Z609" s="296"/>
      <c r="AA609" s="274"/>
      <c r="AB609" s="274"/>
      <c r="AC609" s="152"/>
      <c r="AD609" s="286"/>
      <c r="AE609" s="153"/>
      <c r="AF609" s="296"/>
      <c r="AG609" s="286"/>
      <c r="AH609" s="153"/>
      <c r="AI609" s="296"/>
      <c r="AJ609" s="286"/>
      <c r="AK609" s="153"/>
      <c r="AL609" s="282"/>
    </row>
    <row r="610" spans="1:38" s="42" customFormat="1" x14ac:dyDescent="0.25">
      <c r="A610" s="10" t="str">
        <f t="shared" si="9"/>
        <v/>
      </c>
      <c r="B610" s="127" t="str">
        <f>+IF(A610="1.",+Indsats!$A$1,+IF(A610="2.",+Indsats!$A$2,+IF(A610="3.",+Indsats!$A$3,+IF(A610="4.",+Indsats!$A$4,+IF(A610="5.",+Indsats!$A$5,+IF(A610="6.",+Indsats!$A$6,+IF(A610="7.",+Indsats!$A$7,+IF(A610="8.",+Indsats!$A$8,+IF(A610="9.",+Indsats!$A$9,+IF(A610="10",+Indsats!$A$10,+IF(A610="11",+Indsats!$A$11,+IF(A610="12",+Indsats!$A$12,+IF(A610="13",+Indsats!$A$13,+IF(A610="14",+Indsats!$A$14,"Mangler Aktionsnummer"))))))))))))))</f>
        <v>Mangler Aktionsnummer</v>
      </c>
      <c r="C610" s="54"/>
      <c r="D610" s="131"/>
      <c r="E610" s="3"/>
      <c r="F610" s="3"/>
      <c r="G610" s="3"/>
      <c r="H610" s="147" t="str">
        <f>IFERROR(+VLOOKUP(C610,Indsats!$B$1:$D$29,2,FALSE),"")</f>
        <v/>
      </c>
      <c r="I610" s="196"/>
      <c r="J610" s="181" t="str">
        <f>+IFERROR(+VLOOKUP(I610,Medlemsoversigt!A:D,2,FALSE),"")</f>
        <v/>
      </c>
      <c r="K610" s="181" t="str">
        <f>IFERROR(+VLOOKUP(I610,Medlemsoversigt!A:D,3,FALSE),"")</f>
        <v/>
      </c>
      <c r="L610" s="181" t="str">
        <f>IFERROR(IF(+VLOOKUP(I610,Medlemsoversigt!A:H,4,FALSE)=0,"",+VLOOKUP(I610,Medlemsoversigt!A:H,4,FALSE)),"")</f>
        <v/>
      </c>
      <c r="M610" s="279" t="str">
        <f>IFERROR(IF(+VLOOKUP(I610,Medlemsoversigt!A:K,10,FALSE)=0,"",+VLOOKUP(I610,Medlemsoversigt!A:K,10,FALSE)),"")</f>
        <v/>
      </c>
      <c r="N610" s="154"/>
      <c r="O610" s="286"/>
      <c r="P610" s="146"/>
      <c r="Q610" s="154"/>
      <c r="R610" s="287"/>
      <c r="S610" s="146"/>
      <c r="T610" s="154"/>
      <c r="U610" s="275"/>
      <c r="V610" s="283"/>
      <c r="W610" s="154"/>
      <c r="X610" s="287"/>
      <c r="Y610" s="146"/>
      <c r="Z610" s="297"/>
      <c r="AA610" s="275"/>
      <c r="AB610" s="275"/>
      <c r="AC610" s="154"/>
      <c r="AD610" s="287"/>
      <c r="AE610" s="146"/>
      <c r="AF610" s="297"/>
      <c r="AG610" s="287"/>
      <c r="AH610" s="146"/>
      <c r="AI610" s="297"/>
      <c r="AJ610" s="287"/>
      <c r="AK610" s="146"/>
      <c r="AL610" s="283"/>
    </row>
    <row r="611" spans="1:38" s="42" customFormat="1" x14ac:dyDescent="0.25">
      <c r="A611" s="10" t="str">
        <f t="shared" si="9"/>
        <v/>
      </c>
      <c r="B611" s="127" t="str">
        <f>+IF(A611="1.",+Indsats!$A$1,+IF(A611="2.",+Indsats!$A$2,+IF(A611="3.",+Indsats!$A$3,+IF(A611="4.",+Indsats!$A$4,+IF(A611="5.",+Indsats!$A$5,+IF(A611="6.",+Indsats!$A$6,+IF(A611="7.",+Indsats!$A$7,+IF(A611="8.",+Indsats!$A$8,+IF(A611="9.",+Indsats!$A$9,+IF(A611="10",+Indsats!$A$10,+IF(A611="11",+Indsats!$A$11,+IF(A611="12",+Indsats!$A$12,+IF(A611="13",+Indsats!$A$13,+IF(A611="14",+Indsats!$A$14,"Mangler Aktionsnummer"))))))))))))))</f>
        <v>Mangler Aktionsnummer</v>
      </c>
      <c r="C611" s="54"/>
      <c r="D611" s="131"/>
      <c r="E611" s="3"/>
      <c r="F611" s="3"/>
      <c r="G611" s="3"/>
      <c r="H611" s="147" t="str">
        <f>IFERROR(+VLOOKUP(C611,Indsats!$B$1:$D$29,2,FALSE),"")</f>
        <v/>
      </c>
      <c r="I611" s="196"/>
      <c r="J611" s="181" t="str">
        <f>+IFERROR(+VLOOKUP(I611,Medlemsoversigt!A:D,2,FALSE),"")</f>
        <v/>
      </c>
      <c r="K611" s="181" t="str">
        <f>IFERROR(+VLOOKUP(I611,Medlemsoversigt!A:D,3,FALSE),"")</f>
        <v/>
      </c>
      <c r="L611" s="181" t="str">
        <f>IFERROR(IF(+VLOOKUP(I611,Medlemsoversigt!A:H,4,FALSE)=0,"",+VLOOKUP(I611,Medlemsoversigt!A:H,4,FALSE)),"")</f>
        <v/>
      </c>
      <c r="M611" s="279" t="str">
        <f>IFERROR(IF(+VLOOKUP(I611,Medlemsoversigt!A:K,10,FALSE)=0,"",+VLOOKUP(I611,Medlemsoversigt!A:K,10,FALSE)),"")</f>
        <v/>
      </c>
      <c r="N611" s="152"/>
      <c r="O611" s="287"/>
      <c r="P611" s="153"/>
      <c r="Q611" s="152"/>
      <c r="R611" s="286"/>
      <c r="S611" s="153"/>
      <c r="T611" s="152"/>
      <c r="U611" s="274"/>
      <c r="V611" s="282"/>
      <c r="W611" s="152"/>
      <c r="X611" s="286"/>
      <c r="Y611" s="153"/>
      <c r="Z611" s="296"/>
      <c r="AA611" s="274"/>
      <c r="AB611" s="274"/>
      <c r="AC611" s="152"/>
      <c r="AD611" s="286"/>
      <c r="AE611" s="153"/>
      <c r="AF611" s="296"/>
      <c r="AG611" s="286"/>
      <c r="AH611" s="153"/>
      <c r="AI611" s="296"/>
      <c r="AJ611" s="286"/>
      <c r="AK611" s="153"/>
      <c r="AL611" s="282"/>
    </row>
    <row r="612" spans="1:38" s="42" customFormat="1" x14ac:dyDescent="0.25">
      <c r="A612" s="10" t="str">
        <f t="shared" si="9"/>
        <v/>
      </c>
      <c r="B612" s="127" t="str">
        <f>+IF(A612="1.",+Indsats!$A$1,+IF(A612="2.",+Indsats!$A$2,+IF(A612="3.",+Indsats!$A$3,+IF(A612="4.",+Indsats!$A$4,+IF(A612="5.",+Indsats!$A$5,+IF(A612="6.",+Indsats!$A$6,+IF(A612="7.",+Indsats!$A$7,+IF(A612="8.",+Indsats!$A$8,+IF(A612="9.",+Indsats!$A$9,+IF(A612="10",+Indsats!$A$10,+IF(A612="11",+Indsats!$A$11,+IF(A612="12",+Indsats!$A$12,+IF(A612="13",+Indsats!$A$13,+IF(A612="14",+Indsats!$A$14,"Mangler Aktionsnummer"))))))))))))))</f>
        <v>Mangler Aktionsnummer</v>
      </c>
      <c r="C612" s="54"/>
      <c r="D612" s="131"/>
      <c r="E612" s="3"/>
      <c r="F612" s="3"/>
      <c r="G612" s="3"/>
      <c r="H612" s="147" t="str">
        <f>IFERROR(+VLOOKUP(C612,Indsats!$B$1:$D$29,2,FALSE),"")</f>
        <v/>
      </c>
      <c r="I612" s="196"/>
      <c r="J612" s="181" t="str">
        <f>+IFERROR(+VLOOKUP(I612,Medlemsoversigt!A:D,2,FALSE),"")</f>
        <v/>
      </c>
      <c r="K612" s="181" t="str">
        <f>IFERROR(+VLOOKUP(I612,Medlemsoversigt!A:D,3,FALSE),"")</f>
        <v/>
      </c>
      <c r="L612" s="181" t="str">
        <f>IFERROR(IF(+VLOOKUP(I612,Medlemsoversigt!A:H,4,FALSE)=0,"",+VLOOKUP(I612,Medlemsoversigt!A:H,4,FALSE)),"")</f>
        <v/>
      </c>
      <c r="M612" s="279" t="str">
        <f>IFERROR(IF(+VLOOKUP(I612,Medlemsoversigt!A:K,10,FALSE)=0,"",+VLOOKUP(I612,Medlemsoversigt!A:K,10,FALSE)),"")</f>
        <v/>
      </c>
      <c r="N612" s="154"/>
      <c r="O612" s="286"/>
      <c r="P612" s="146"/>
      <c r="Q612" s="154"/>
      <c r="R612" s="287"/>
      <c r="S612" s="146"/>
      <c r="T612" s="154"/>
      <c r="U612" s="275"/>
      <c r="V612" s="283"/>
      <c r="W612" s="154"/>
      <c r="X612" s="287"/>
      <c r="Y612" s="146"/>
      <c r="Z612" s="297"/>
      <c r="AA612" s="275"/>
      <c r="AB612" s="275"/>
      <c r="AC612" s="154"/>
      <c r="AD612" s="287"/>
      <c r="AE612" s="146"/>
      <c r="AF612" s="297"/>
      <c r="AG612" s="287"/>
      <c r="AH612" s="146"/>
      <c r="AI612" s="297"/>
      <c r="AJ612" s="287"/>
      <c r="AK612" s="146"/>
      <c r="AL612" s="283"/>
    </row>
    <row r="613" spans="1:38" s="42" customFormat="1" x14ac:dyDescent="0.25">
      <c r="A613" s="10" t="str">
        <f t="shared" si="9"/>
        <v/>
      </c>
      <c r="B613" s="127" t="str">
        <f>+IF(A613="1.",+Indsats!$A$1,+IF(A613="2.",+Indsats!$A$2,+IF(A613="3.",+Indsats!$A$3,+IF(A613="4.",+Indsats!$A$4,+IF(A613="5.",+Indsats!$A$5,+IF(A613="6.",+Indsats!$A$6,+IF(A613="7.",+Indsats!$A$7,+IF(A613="8.",+Indsats!$A$8,+IF(A613="9.",+Indsats!$A$9,+IF(A613="10",+Indsats!$A$10,+IF(A613="11",+Indsats!$A$11,+IF(A613="12",+Indsats!$A$12,+IF(A613="13",+Indsats!$A$13,+IF(A613="14",+Indsats!$A$14,"Mangler Aktionsnummer"))))))))))))))</f>
        <v>Mangler Aktionsnummer</v>
      </c>
      <c r="C613" s="54"/>
      <c r="D613" s="131"/>
      <c r="E613" s="3"/>
      <c r="F613" s="3"/>
      <c r="G613" s="3"/>
      <c r="H613" s="147" t="str">
        <f>IFERROR(+VLOOKUP(C613,Indsats!$B$1:$D$29,2,FALSE),"")</f>
        <v/>
      </c>
      <c r="I613" s="196"/>
      <c r="J613" s="181" t="str">
        <f>+IFERROR(+VLOOKUP(I613,Medlemsoversigt!A:D,2,FALSE),"")</f>
        <v/>
      </c>
      <c r="K613" s="181" t="str">
        <f>IFERROR(+VLOOKUP(I613,Medlemsoversigt!A:D,3,FALSE),"")</f>
        <v/>
      </c>
      <c r="L613" s="181" t="str">
        <f>IFERROR(IF(+VLOOKUP(I613,Medlemsoversigt!A:H,4,FALSE)=0,"",+VLOOKUP(I613,Medlemsoversigt!A:H,4,FALSE)),"")</f>
        <v/>
      </c>
      <c r="M613" s="279" t="str">
        <f>IFERROR(IF(+VLOOKUP(I613,Medlemsoversigt!A:K,10,FALSE)=0,"",+VLOOKUP(I613,Medlemsoversigt!A:K,10,FALSE)),"")</f>
        <v/>
      </c>
      <c r="N613" s="152"/>
      <c r="O613" s="287"/>
      <c r="P613" s="153"/>
      <c r="Q613" s="152"/>
      <c r="R613" s="286"/>
      <c r="S613" s="153"/>
      <c r="T613" s="152"/>
      <c r="U613" s="274"/>
      <c r="V613" s="282"/>
      <c r="W613" s="152"/>
      <c r="X613" s="286"/>
      <c r="Y613" s="153"/>
      <c r="Z613" s="296"/>
      <c r="AA613" s="274"/>
      <c r="AB613" s="274"/>
      <c r="AC613" s="152"/>
      <c r="AD613" s="286"/>
      <c r="AE613" s="153"/>
      <c r="AF613" s="296"/>
      <c r="AG613" s="286"/>
      <c r="AH613" s="153"/>
      <c r="AI613" s="296"/>
      <c r="AJ613" s="286"/>
      <c r="AK613" s="153"/>
      <c r="AL613" s="282"/>
    </row>
    <row r="614" spans="1:38" s="42" customFormat="1" x14ac:dyDescent="0.25">
      <c r="A614" s="10" t="str">
        <f t="shared" si="9"/>
        <v/>
      </c>
      <c r="B614" s="127" t="str">
        <f>+IF(A614="1.",+Indsats!$A$1,+IF(A614="2.",+Indsats!$A$2,+IF(A614="3.",+Indsats!$A$3,+IF(A614="4.",+Indsats!$A$4,+IF(A614="5.",+Indsats!$A$5,+IF(A614="6.",+Indsats!$A$6,+IF(A614="7.",+Indsats!$A$7,+IF(A614="8.",+Indsats!$A$8,+IF(A614="9.",+Indsats!$A$9,+IF(A614="10",+Indsats!$A$10,+IF(A614="11",+Indsats!$A$11,+IF(A614="12",+Indsats!$A$12,+IF(A614="13",+Indsats!$A$13,+IF(A614="14",+Indsats!$A$14,"Mangler Aktionsnummer"))))))))))))))</f>
        <v>Mangler Aktionsnummer</v>
      </c>
      <c r="C614" s="54"/>
      <c r="D614" s="131"/>
      <c r="E614" s="3"/>
      <c r="F614" s="3"/>
      <c r="G614" s="3"/>
      <c r="H614" s="147" t="str">
        <f>IFERROR(+VLOOKUP(C614,Indsats!$B$1:$D$29,2,FALSE),"")</f>
        <v/>
      </c>
      <c r="I614" s="196"/>
      <c r="J614" s="181" t="str">
        <f>+IFERROR(+VLOOKUP(I614,Medlemsoversigt!A:D,2,FALSE),"")</f>
        <v/>
      </c>
      <c r="K614" s="181" t="str">
        <f>IFERROR(+VLOOKUP(I614,Medlemsoversigt!A:D,3,FALSE),"")</f>
        <v/>
      </c>
      <c r="L614" s="181" t="str">
        <f>IFERROR(IF(+VLOOKUP(I614,Medlemsoversigt!A:H,4,FALSE)=0,"",+VLOOKUP(I614,Medlemsoversigt!A:H,4,FALSE)),"")</f>
        <v/>
      </c>
      <c r="M614" s="279" t="str">
        <f>IFERROR(IF(+VLOOKUP(I614,Medlemsoversigt!A:K,10,FALSE)=0,"",+VLOOKUP(I614,Medlemsoversigt!A:K,10,FALSE)),"")</f>
        <v/>
      </c>
      <c r="N614" s="154"/>
      <c r="O614" s="286"/>
      <c r="P614" s="146"/>
      <c r="Q614" s="154"/>
      <c r="R614" s="287"/>
      <c r="S614" s="146"/>
      <c r="T614" s="154"/>
      <c r="U614" s="275"/>
      <c r="V614" s="283"/>
      <c r="W614" s="154"/>
      <c r="X614" s="287"/>
      <c r="Y614" s="146"/>
      <c r="Z614" s="297"/>
      <c r="AA614" s="275"/>
      <c r="AB614" s="275"/>
      <c r="AC614" s="154"/>
      <c r="AD614" s="287"/>
      <c r="AE614" s="146"/>
      <c r="AF614" s="297"/>
      <c r="AG614" s="287"/>
      <c r="AH614" s="146"/>
      <c r="AI614" s="297"/>
      <c r="AJ614" s="287"/>
      <c r="AK614" s="146"/>
      <c r="AL614" s="283"/>
    </row>
    <row r="615" spans="1:38" s="42" customFormat="1" x14ac:dyDescent="0.25">
      <c r="A615" s="10" t="str">
        <f t="shared" si="9"/>
        <v/>
      </c>
      <c r="B615" s="127" t="str">
        <f>+IF(A615="1.",+Indsats!$A$1,+IF(A615="2.",+Indsats!$A$2,+IF(A615="3.",+Indsats!$A$3,+IF(A615="4.",+Indsats!$A$4,+IF(A615="5.",+Indsats!$A$5,+IF(A615="6.",+Indsats!$A$6,+IF(A615="7.",+Indsats!$A$7,+IF(A615="8.",+Indsats!$A$8,+IF(A615="9.",+Indsats!$A$9,+IF(A615="10",+Indsats!$A$10,+IF(A615="11",+Indsats!$A$11,+IF(A615="12",+Indsats!$A$12,+IF(A615="13",+Indsats!$A$13,+IF(A615="14",+Indsats!$A$14,"Mangler Aktionsnummer"))))))))))))))</f>
        <v>Mangler Aktionsnummer</v>
      </c>
      <c r="C615" s="54"/>
      <c r="D615" s="131"/>
      <c r="E615" s="3"/>
      <c r="F615" s="3"/>
      <c r="G615" s="3"/>
      <c r="H615" s="147" t="str">
        <f>IFERROR(+VLOOKUP(C615,Indsats!$B$1:$D$29,2,FALSE),"")</f>
        <v/>
      </c>
      <c r="I615" s="196"/>
      <c r="J615" s="181" t="str">
        <f>+IFERROR(+VLOOKUP(I615,Medlemsoversigt!A:D,2,FALSE),"")</f>
        <v/>
      </c>
      <c r="K615" s="181" t="str">
        <f>IFERROR(+VLOOKUP(I615,Medlemsoversigt!A:D,3,FALSE),"")</f>
        <v/>
      </c>
      <c r="L615" s="181" t="str">
        <f>IFERROR(IF(+VLOOKUP(I615,Medlemsoversigt!A:H,4,FALSE)=0,"",+VLOOKUP(I615,Medlemsoversigt!A:H,4,FALSE)),"")</f>
        <v/>
      </c>
      <c r="M615" s="279" t="str">
        <f>IFERROR(IF(+VLOOKUP(I615,Medlemsoversigt!A:K,10,FALSE)=0,"",+VLOOKUP(I615,Medlemsoversigt!A:K,10,FALSE)),"")</f>
        <v/>
      </c>
      <c r="N615" s="152"/>
      <c r="O615" s="287"/>
      <c r="P615" s="153"/>
      <c r="Q615" s="152"/>
      <c r="R615" s="286"/>
      <c r="S615" s="153"/>
      <c r="T615" s="152"/>
      <c r="U615" s="274"/>
      <c r="V615" s="282"/>
      <c r="W615" s="152"/>
      <c r="X615" s="286"/>
      <c r="Y615" s="153"/>
      <c r="Z615" s="296"/>
      <c r="AA615" s="274"/>
      <c r="AB615" s="274"/>
      <c r="AC615" s="152"/>
      <c r="AD615" s="286"/>
      <c r="AE615" s="153"/>
      <c r="AF615" s="296"/>
      <c r="AG615" s="286"/>
      <c r="AH615" s="153"/>
      <c r="AI615" s="296"/>
      <c r="AJ615" s="286"/>
      <c r="AK615" s="153"/>
      <c r="AL615" s="282"/>
    </row>
    <row r="616" spans="1:38" s="42" customFormat="1" x14ac:dyDescent="0.25">
      <c r="A616" s="10" t="str">
        <f t="shared" si="9"/>
        <v/>
      </c>
      <c r="B616" s="127" t="str">
        <f>+IF(A616="1.",+Indsats!$A$1,+IF(A616="2.",+Indsats!$A$2,+IF(A616="3.",+Indsats!$A$3,+IF(A616="4.",+Indsats!$A$4,+IF(A616="5.",+Indsats!$A$5,+IF(A616="6.",+Indsats!$A$6,+IF(A616="7.",+Indsats!$A$7,+IF(A616="8.",+Indsats!$A$8,+IF(A616="9.",+Indsats!$A$9,+IF(A616="10",+Indsats!$A$10,+IF(A616="11",+Indsats!$A$11,+IF(A616="12",+Indsats!$A$12,+IF(A616="13",+Indsats!$A$13,+IF(A616="14",+Indsats!$A$14,"Mangler Aktionsnummer"))))))))))))))</f>
        <v>Mangler Aktionsnummer</v>
      </c>
      <c r="C616" s="54"/>
      <c r="D616" s="131"/>
      <c r="E616" s="3"/>
      <c r="F616" s="3"/>
      <c r="G616" s="3"/>
      <c r="H616" s="147" t="str">
        <f>IFERROR(+VLOOKUP(C616,Indsats!$B$1:$D$29,2,FALSE),"")</f>
        <v/>
      </c>
      <c r="I616" s="196"/>
      <c r="J616" s="181" t="str">
        <f>+IFERROR(+VLOOKUP(I616,Medlemsoversigt!A:D,2,FALSE),"")</f>
        <v/>
      </c>
      <c r="K616" s="181" t="str">
        <f>IFERROR(+VLOOKUP(I616,Medlemsoversigt!A:D,3,FALSE),"")</f>
        <v/>
      </c>
      <c r="L616" s="181" t="str">
        <f>IFERROR(IF(+VLOOKUP(I616,Medlemsoversigt!A:H,4,FALSE)=0,"",+VLOOKUP(I616,Medlemsoversigt!A:H,4,FALSE)),"")</f>
        <v/>
      </c>
      <c r="M616" s="279" t="str">
        <f>IFERROR(IF(+VLOOKUP(I616,Medlemsoversigt!A:K,10,FALSE)=0,"",+VLOOKUP(I616,Medlemsoversigt!A:K,10,FALSE)),"")</f>
        <v/>
      </c>
      <c r="N616" s="154"/>
      <c r="O616" s="286"/>
      <c r="P616" s="146"/>
      <c r="Q616" s="154"/>
      <c r="R616" s="287"/>
      <c r="S616" s="146"/>
      <c r="T616" s="154"/>
      <c r="U616" s="275"/>
      <c r="V616" s="283"/>
      <c r="W616" s="154"/>
      <c r="X616" s="287"/>
      <c r="Y616" s="146"/>
      <c r="Z616" s="297"/>
      <c r="AA616" s="275"/>
      <c r="AB616" s="275"/>
      <c r="AC616" s="154"/>
      <c r="AD616" s="287"/>
      <c r="AE616" s="146"/>
      <c r="AF616" s="297"/>
      <c r="AG616" s="287"/>
      <c r="AH616" s="146"/>
      <c r="AI616" s="297"/>
      <c r="AJ616" s="287"/>
      <c r="AK616" s="146"/>
      <c r="AL616" s="283"/>
    </row>
    <row r="617" spans="1:38" s="42" customFormat="1" x14ac:dyDescent="0.25">
      <c r="A617" s="10" t="str">
        <f t="shared" si="9"/>
        <v/>
      </c>
      <c r="B617" s="127" t="str">
        <f>+IF(A617="1.",+Indsats!$A$1,+IF(A617="2.",+Indsats!$A$2,+IF(A617="3.",+Indsats!$A$3,+IF(A617="4.",+Indsats!$A$4,+IF(A617="5.",+Indsats!$A$5,+IF(A617="6.",+Indsats!$A$6,+IF(A617="7.",+Indsats!$A$7,+IF(A617="8.",+Indsats!$A$8,+IF(A617="9.",+Indsats!$A$9,+IF(A617="10",+Indsats!$A$10,+IF(A617="11",+Indsats!$A$11,+IF(A617="12",+Indsats!$A$12,+IF(A617="13",+Indsats!$A$13,+IF(A617="14",+Indsats!$A$14,"Mangler Aktionsnummer"))))))))))))))</f>
        <v>Mangler Aktionsnummer</v>
      </c>
      <c r="C617" s="54"/>
      <c r="D617" s="131"/>
      <c r="E617" s="3"/>
      <c r="F617" s="3"/>
      <c r="G617" s="3"/>
      <c r="H617" s="147" t="str">
        <f>IFERROR(+VLOOKUP(C617,Indsats!$B$1:$D$29,2,FALSE),"")</f>
        <v/>
      </c>
      <c r="I617" s="196"/>
      <c r="J617" s="181" t="str">
        <f>+IFERROR(+VLOOKUP(I617,Medlemsoversigt!A:D,2,FALSE),"")</f>
        <v/>
      </c>
      <c r="K617" s="181" t="str">
        <f>IFERROR(+VLOOKUP(I617,Medlemsoversigt!A:D,3,FALSE),"")</f>
        <v/>
      </c>
      <c r="L617" s="181" t="str">
        <f>IFERROR(IF(+VLOOKUP(I617,Medlemsoversigt!A:H,4,FALSE)=0,"",+VLOOKUP(I617,Medlemsoversigt!A:H,4,FALSE)),"")</f>
        <v/>
      </c>
      <c r="M617" s="279" t="str">
        <f>IFERROR(IF(+VLOOKUP(I617,Medlemsoversigt!A:K,10,FALSE)=0,"",+VLOOKUP(I617,Medlemsoversigt!A:K,10,FALSE)),"")</f>
        <v/>
      </c>
      <c r="N617" s="152"/>
      <c r="O617" s="287"/>
      <c r="P617" s="153"/>
      <c r="Q617" s="152"/>
      <c r="R617" s="286"/>
      <c r="S617" s="153"/>
      <c r="T617" s="152"/>
      <c r="U617" s="274"/>
      <c r="V617" s="282"/>
      <c r="W617" s="152"/>
      <c r="X617" s="286"/>
      <c r="Y617" s="153"/>
      <c r="Z617" s="296"/>
      <c r="AA617" s="274"/>
      <c r="AB617" s="274"/>
      <c r="AC617" s="152"/>
      <c r="AD617" s="286"/>
      <c r="AE617" s="153"/>
      <c r="AF617" s="296"/>
      <c r="AG617" s="286"/>
      <c r="AH617" s="153"/>
      <c r="AI617" s="296"/>
      <c r="AJ617" s="286"/>
      <c r="AK617" s="153"/>
      <c r="AL617" s="282"/>
    </row>
    <row r="618" spans="1:38" s="42" customFormat="1" x14ac:dyDescent="0.25">
      <c r="A618" s="10" t="str">
        <f t="shared" si="9"/>
        <v/>
      </c>
      <c r="B618" s="127" t="str">
        <f>+IF(A618="1.",+Indsats!$A$1,+IF(A618="2.",+Indsats!$A$2,+IF(A618="3.",+Indsats!$A$3,+IF(A618="4.",+Indsats!$A$4,+IF(A618="5.",+Indsats!$A$5,+IF(A618="6.",+Indsats!$A$6,+IF(A618="7.",+Indsats!$A$7,+IF(A618="8.",+Indsats!$A$8,+IF(A618="9.",+Indsats!$A$9,+IF(A618="10",+Indsats!$A$10,+IF(A618="11",+Indsats!$A$11,+IF(A618="12",+Indsats!$A$12,+IF(A618="13",+Indsats!$A$13,+IF(A618="14",+Indsats!$A$14,"Mangler Aktionsnummer"))))))))))))))</f>
        <v>Mangler Aktionsnummer</v>
      </c>
      <c r="C618" s="54"/>
      <c r="D618" s="131"/>
      <c r="E618" s="3"/>
      <c r="F618" s="3"/>
      <c r="G618" s="3"/>
      <c r="H618" s="147" t="str">
        <f>IFERROR(+VLOOKUP(C618,Indsats!$B$1:$D$29,2,FALSE),"")</f>
        <v/>
      </c>
      <c r="I618" s="196"/>
      <c r="J618" s="181" t="str">
        <f>+IFERROR(+VLOOKUP(I618,Medlemsoversigt!A:D,2,FALSE),"")</f>
        <v/>
      </c>
      <c r="K618" s="181" t="str">
        <f>IFERROR(+VLOOKUP(I618,Medlemsoversigt!A:D,3,FALSE),"")</f>
        <v/>
      </c>
      <c r="L618" s="181" t="str">
        <f>IFERROR(IF(+VLOOKUP(I618,Medlemsoversigt!A:H,4,FALSE)=0,"",+VLOOKUP(I618,Medlemsoversigt!A:H,4,FALSE)),"")</f>
        <v/>
      </c>
      <c r="M618" s="279" t="str">
        <f>IFERROR(IF(+VLOOKUP(I618,Medlemsoversigt!A:K,10,FALSE)=0,"",+VLOOKUP(I618,Medlemsoversigt!A:K,10,FALSE)),"")</f>
        <v/>
      </c>
      <c r="N618" s="154"/>
      <c r="O618" s="286"/>
      <c r="P618" s="146"/>
      <c r="Q618" s="154"/>
      <c r="R618" s="287"/>
      <c r="S618" s="146"/>
      <c r="T618" s="154"/>
      <c r="U618" s="275"/>
      <c r="V618" s="283"/>
      <c r="W618" s="154"/>
      <c r="X618" s="287"/>
      <c r="Y618" s="146"/>
      <c r="Z618" s="297"/>
      <c r="AA618" s="275"/>
      <c r="AB618" s="275"/>
      <c r="AC618" s="154"/>
      <c r="AD618" s="287"/>
      <c r="AE618" s="146"/>
      <c r="AF618" s="297"/>
      <c r="AG618" s="287"/>
      <c r="AH618" s="146"/>
      <c r="AI618" s="297"/>
      <c r="AJ618" s="287"/>
      <c r="AK618" s="146"/>
      <c r="AL618" s="283"/>
    </row>
    <row r="619" spans="1:38" s="42" customFormat="1" x14ac:dyDescent="0.25">
      <c r="A619" s="10" t="str">
        <f t="shared" si="9"/>
        <v/>
      </c>
      <c r="B619" s="127" t="str">
        <f>+IF(A619="1.",+Indsats!$A$1,+IF(A619="2.",+Indsats!$A$2,+IF(A619="3.",+Indsats!$A$3,+IF(A619="4.",+Indsats!$A$4,+IF(A619="5.",+Indsats!$A$5,+IF(A619="6.",+Indsats!$A$6,+IF(A619="7.",+Indsats!$A$7,+IF(A619="8.",+Indsats!$A$8,+IF(A619="9.",+Indsats!$A$9,+IF(A619="10",+Indsats!$A$10,+IF(A619="11",+Indsats!$A$11,+IF(A619="12",+Indsats!$A$12,+IF(A619="13",+Indsats!$A$13,+IF(A619="14",+Indsats!$A$14,"Mangler Aktionsnummer"))))))))))))))</f>
        <v>Mangler Aktionsnummer</v>
      </c>
      <c r="C619" s="54"/>
      <c r="D619" s="131"/>
      <c r="E619" s="3"/>
      <c r="F619" s="3"/>
      <c r="G619" s="3"/>
      <c r="H619" s="147" t="str">
        <f>IFERROR(+VLOOKUP(C619,Indsats!$B$1:$D$29,2,FALSE),"")</f>
        <v/>
      </c>
      <c r="I619" s="196"/>
      <c r="J619" s="181" t="str">
        <f>+IFERROR(+VLOOKUP(I619,Medlemsoversigt!A:D,2,FALSE),"")</f>
        <v/>
      </c>
      <c r="K619" s="181" t="str">
        <f>IFERROR(+VLOOKUP(I619,Medlemsoversigt!A:D,3,FALSE),"")</f>
        <v/>
      </c>
      <c r="L619" s="181" t="str">
        <f>IFERROR(IF(+VLOOKUP(I619,Medlemsoversigt!A:H,4,FALSE)=0,"",+VLOOKUP(I619,Medlemsoversigt!A:H,4,FALSE)),"")</f>
        <v/>
      </c>
      <c r="M619" s="279" t="str">
        <f>IFERROR(IF(+VLOOKUP(I619,Medlemsoversigt!A:K,10,FALSE)=0,"",+VLOOKUP(I619,Medlemsoversigt!A:K,10,FALSE)),"")</f>
        <v/>
      </c>
      <c r="N619" s="152"/>
      <c r="O619" s="287"/>
      <c r="P619" s="153"/>
      <c r="Q619" s="152"/>
      <c r="R619" s="286"/>
      <c r="S619" s="153"/>
      <c r="T619" s="152"/>
      <c r="U619" s="274"/>
      <c r="V619" s="282"/>
      <c r="W619" s="152"/>
      <c r="X619" s="286"/>
      <c r="Y619" s="153"/>
      <c r="Z619" s="296"/>
      <c r="AA619" s="274"/>
      <c r="AB619" s="274"/>
      <c r="AC619" s="152"/>
      <c r="AD619" s="286"/>
      <c r="AE619" s="153"/>
      <c r="AF619" s="296"/>
      <c r="AG619" s="286"/>
      <c r="AH619" s="153"/>
      <c r="AI619" s="296"/>
      <c r="AJ619" s="286"/>
      <c r="AK619" s="153"/>
      <c r="AL619" s="282"/>
    </row>
    <row r="620" spans="1:38" s="42" customFormat="1" x14ac:dyDescent="0.25">
      <c r="A620" s="10" t="str">
        <f t="shared" si="9"/>
        <v/>
      </c>
      <c r="B620" s="127" t="str">
        <f>+IF(A620="1.",+Indsats!$A$1,+IF(A620="2.",+Indsats!$A$2,+IF(A620="3.",+Indsats!$A$3,+IF(A620="4.",+Indsats!$A$4,+IF(A620="5.",+Indsats!$A$5,+IF(A620="6.",+Indsats!$A$6,+IF(A620="7.",+Indsats!$A$7,+IF(A620="8.",+Indsats!$A$8,+IF(A620="9.",+Indsats!$A$9,+IF(A620="10",+Indsats!$A$10,+IF(A620="11",+Indsats!$A$11,+IF(A620="12",+Indsats!$A$12,+IF(A620="13",+Indsats!$A$13,+IF(A620="14",+Indsats!$A$14,"Mangler Aktionsnummer"))))))))))))))</f>
        <v>Mangler Aktionsnummer</v>
      </c>
      <c r="C620" s="54"/>
      <c r="D620" s="131"/>
      <c r="E620" s="3"/>
      <c r="F620" s="3"/>
      <c r="G620" s="3"/>
      <c r="H620" s="147" t="str">
        <f>IFERROR(+VLOOKUP(C620,Indsats!$B$1:$D$29,2,FALSE),"")</f>
        <v/>
      </c>
      <c r="I620" s="196"/>
      <c r="J620" s="181" t="str">
        <f>+IFERROR(+VLOOKUP(I620,Medlemsoversigt!A:D,2,FALSE),"")</f>
        <v/>
      </c>
      <c r="K620" s="181" t="str">
        <f>IFERROR(+VLOOKUP(I620,Medlemsoversigt!A:D,3,FALSE),"")</f>
        <v/>
      </c>
      <c r="L620" s="181" t="str">
        <f>IFERROR(IF(+VLOOKUP(I620,Medlemsoversigt!A:H,4,FALSE)=0,"",+VLOOKUP(I620,Medlemsoversigt!A:H,4,FALSE)),"")</f>
        <v/>
      </c>
      <c r="M620" s="279" t="str">
        <f>IFERROR(IF(+VLOOKUP(I620,Medlemsoversigt!A:K,10,FALSE)=0,"",+VLOOKUP(I620,Medlemsoversigt!A:K,10,FALSE)),"")</f>
        <v/>
      </c>
      <c r="N620" s="154"/>
      <c r="O620" s="286"/>
      <c r="P620" s="146"/>
      <c r="Q620" s="154"/>
      <c r="R620" s="287"/>
      <c r="S620" s="146"/>
      <c r="T620" s="154"/>
      <c r="U620" s="275"/>
      <c r="V620" s="283"/>
      <c r="W620" s="154"/>
      <c r="X620" s="287"/>
      <c r="Y620" s="146"/>
      <c r="Z620" s="297"/>
      <c r="AA620" s="275"/>
      <c r="AB620" s="275"/>
      <c r="AC620" s="154"/>
      <c r="AD620" s="287"/>
      <c r="AE620" s="146"/>
      <c r="AF620" s="297"/>
      <c r="AG620" s="287"/>
      <c r="AH620" s="146"/>
      <c r="AI620" s="297"/>
      <c r="AJ620" s="287"/>
      <c r="AK620" s="146"/>
      <c r="AL620" s="283"/>
    </row>
    <row r="621" spans="1:38" s="42" customFormat="1" x14ac:dyDescent="0.25">
      <c r="A621" s="10" t="str">
        <f t="shared" si="9"/>
        <v/>
      </c>
      <c r="B621" s="127" t="str">
        <f>+IF(A621="1.",+Indsats!$A$1,+IF(A621="2.",+Indsats!$A$2,+IF(A621="3.",+Indsats!$A$3,+IF(A621="4.",+Indsats!$A$4,+IF(A621="5.",+Indsats!$A$5,+IF(A621="6.",+Indsats!$A$6,+IF(A621="7.",+Indsats!$A$7,+IF(A621="8.",+Indsats!$A$8,+IF(A621="9.",+Indsats!$A$9,+IF(A621="10",+Indsats!$A$10,+IF(A621="11",+Indsats!$A$11,+IF(A621="12",+Indsats!$A$12,+IF(A621="13",+Indsats!$A$13,+IF(A621="14",+Indsats!$A$14,"Mangler Aktionsnummer"))))))))))))))</f>
        <v>Mangler Aktionsnummer</v>
      </c>
      <c r="C621" s="54"/>
      <c r="D621" s="131"/>
      <c r="E621" s="3"/>
      <c r="F621" s="3"/>
      <c r="G621" s="3"/>
      <c r="H621" s="147" t="str">
        <f>IFERROR(+VLOOKUP(C621,Indsats!$B$1:$D$29,2,FALSE),"")</f>
        <v/>
      </c>
      <c r="I621" s="196"/>
      <c r="J621" s="181" t="str">
        <f>+IFERROR(+VLOOKUP(I621,Medlemsoversigt!A:D,2,FALSE),"")</f>
        <v/>
      </c>
      <c r="K621" s="181" t="str">
        <f>IFERROR(+VLOOKUP(I621,Medlemsoversigt!A:D,3,FALSE),"")</f>
        <v/>
      </c>
      <c r="L621" s="181" t="str">
        <f>IFERROR(IF(+VLOOKUP(I621,Medlemsoversigt!A:H,4,FALSE)=0,"",+VLOOKUP(I621,Medlemsoversigt!A:H,4,FALSE)),"")</f>
        <v/>
      </c>
      <c r="M621" s="279" t="str">
        <f>IFERROR(IF(+VLOOKUP(I621,Medlemsoversigt!A:K,10,FALSE)=0,"",+VLOOKUP(I621,Medlemsoversigt!A:K,10,FALSE)),"")</f>
        <v/>
      </c>
      <c r="N621" s="152"/>
      <c r="O621" s="287"/>
      <c r="P621" s="153"/>
      <c r="Q621" s="152"/>
      <c r="R621" s="286"/>
      <c r="S621" s="153"/>
      <c r="T621" s="152"/>
      <c r="U621" s="274"/>
      <c r="V621" s="282"/>
      <c r="W621" s="152"/>
      <c r="X621" s="286"/>
      <c r="Y621" s="153"/>
      <c r="Z621" s="296"/>
      <c r="AA621" s="274"/>
      <c r="AB621" s="274"/>
      <c r="AC621" s="152"/>
      <c r="AD621" s="286"/>
      <c r="AE621" s="153"/>
      <c r="AF621" s="296"/>
      <c r="AG621" s="286"/>
      <c r="AH621" s="153"/>
      <c r="AI621" s="296"/>
      <c r="AJ621" s="286"/>
      <c r="AK621" s="153"/>
      <c r="AL621" s="282"/>
    </row>
    <row r="622" spans="1:38" s="42" customFormat="1" x14ac:dyDescent="0.25">
      <c r="A622" s="10" t="str">
        <f t="shared" si="9"/>
        <v/>
      </c>
      <c r="B622" s="127" t="str">
        <f>+IF(A622="1.",+Indsats!$A$1,+IF(A622="2.",+Indsats!$A$2,+IF(A622="3.",+Indsats!$A$3,+IF(A622="4.",+Indsats!$A$4,+IF(A622="5.",+Indsats!$A$5,+IF(A622="6.",+Indsats!$A$6,+IF(A622="7.",+Indsats!$A$7,+IF(A622="8.",+Indsats!$A$8,+IF(A622="9.",+Indsats!$A$9,+IF(A622="10",+Indsats!$A$10,+IF(A622="11",+Indsats!$A$11,+IF(A622="12",+Indsats!$A$12,+IF(A622="13",+Indsats!$A$13,+IF(A622="14",+Indsats!$A$14,"Mangler Aktionsnummer"))))))))))))))</f>
        <v>Mangler Aktionsnummer</v>
      </c>
      <c r="C622" s="54"/>
      <c r="D622" s="131"/>
      <c r="E622" s="3"/>
      <c r="F622" s="3"/>
      <c r="G622" s="3"/>
      <c r="H622" s="147" t="str">
        <f>IFERROR(+VLOOKUP(C622,Indsats!$B$1:$D$29,2,FALSE),"")</f>
        <v/>
      </c>
      <c r="I622" s="196"/>
      <c r="J622" s="181" t="str">
        <f>+IFERROR(+VLOOKUP(I622,Medlemsoversigt!A:D,2,FALSE),"")</f>
        <v/>
      </c>
      <c r="K622" s="181" t="str">
        <f>IFERROR(+VLOOKUP(I622,Medlemsoversigt!A:D,3,FALSE),"")</f>
        <v/>
      </c>
      <c r="L622" s="181" t="str">
        <f>IFERROR(IF(+VLOOKUP(I622,Medlemsoversigt!A:H,4,FALSE)=0,"",+VLOOKUP(I622,Medlemsoversigt!A:H,4,FALSE)),"")</f>
        <v/>
      </c>
      <c r="M622" s="279" t="str">
        <f>IFERROR(IF(+VLOOKUP(I622,Medlemsoversigt!A:K,10,FALSE)=0,"",+VLOOKUP(I622,Medlemsoversigt!A:K,10,FALSE)),"")</f>
        <v/>
      </c>
      <c r="N622" s="154"/>
      <c r="O622" s="286"/>
      <c r="P622" s="146"/>
      <c r="Q622" s="154"/>
      <c r="R622" s="287"/>
      <c r="S622" s="146"/>
      <c r="T622" s="154"/>
      <c r="U622" s="275"/>
      <c r="V622" s="283"/>
      <c r="W622" s="154"/>
      <c r="X622" s="287"/>
      <c r="Y622" s="146"/>
      <c r="Z622" s="297"/>
      <c r="AA622" s="275"/>
      <c r="AB622" s="275"/>
      <c r="AC622" s="154"/>
      <c r="AD622" s="287"/>
      <c r="AE622" s="146"/>
      <c r="AF622" s="297"/>
      <c r="AG622" s="287"/>
      <c r="AH622" s="146"/>
      <c r="AI622" s="297"/>
      <c r="AJ622" s="287"/>
      <c r="AK622" s="146"/>
      <c r="AL622" s="283"/>
    </row>
    <row r="623" spans="1:38" s="42" customFormat="1" x14ac:dyDescent="0.25">
      <c r="A623" s="10" t="str">
        <f t="shared" si="9"/>
        <v/>
      </c>
      <c r="B623" s="127" t="str">
        <f>+IF(A623="1.",+Indsats!$A$1,+IF(A623="2.",+Indsats!$A$2,+IF(A623="3.",+Indsats!$A$3,+IF(A623="4.",+Indsats!$A$4,+IF(A623="5.",+Indsats!$A$5,+IF(A623="6.",+Indsats!$A$6,+IF(A623="7.",+Indsats!$A$7,+IF(A623="8.",+Indsats!$A$8,+IF(A623="9.",+Indsats!$A$9,+IF(A623="10",+Indsats!$A$10,+IF(A623="11",+Indsats!$A$11,+IF(A623="12",+Indsats!$A$12,+IF(A623="13",+Indsats!$A$13,+IF(A623="14",+Indsats!$A$14,"Mangler Aktionsnummer"))))))))))))))</f>
        <v>Mangler Aktionsnummer</v>
      </c>
      <c r="C623" s="54"/>
      <c r="D623" s="131"/>
      <c r="E623" s="3"/>
      <c r="F623" s="3"/>
      <c r="G623" s="3"/>
      <c r="H623" s="147" t="str">
        <f>IFERROR(+VLOOKUP(C623,Indsats!$B$1:$D$29,2,FALSE),"")</f>
        <v/>
      </c>
      <c r="I623" s="196"/>
      <c r="J623" s="181" t="str">
        <f>+IFERROR(+VLOOKUP(I623,Medlemsoversigt!A:D,2,FALSE),"")</f>
        <v/>
      </c>
      <c r="K623" s="181" t="str">
        <f>IFERROR(+VLOOKUP(I623,Medlemsoversigt!A:D,3,FALSE),"")</f>
        <v/>
      </c>
      <c r="L623" s="181" t="str">
        <f>IFERROR(IF(+VLOOKUP(I623,Medlemsoversigt!A:H,4,FALSE)=0,"",+VLOOKUP(I623,Medlemsoversigt!A:H,4,FALSE)),"")</f>
        <v/>
      </c>
      <c r="M623" s="279" t="str">
        <f>IFERROR(IF(+VLOOKUP(I623,Medlemsoversigt!A:K,10,FALSE)=0,"",+VLOOKUP(I623,Medlemsoversigt!A:K,10,FALSE)),"")</f>
        <v/>
      </c>
      <c r="N623" s="152"/>
      <c r="O623" s="287"/>
      <c r="P623" s="153"/>
      <c r="Q623" s="152"/>
      <c r="R623" s="286"/>
      <c r="S623" s="153"/>
      <c r="T623" s="152"/>
      <c r="U623" s="274"/>
      <c r="V623" s="282"/>
      <c r="W623" s="152"/>
      <c r="X623" s="286"/>
      <c r="Y623" s="153"/>
      <c r="Z623" s="296"/>
      <c r="AA623" s="274"/>
      <c r="AB623" s="274"/>
      <c r="AC623" s="152"/>
      <c r="AD623" s="286"/>
      <c r="AE623" s="153"/>
      <c r="AF623" s="296"/>
      <c r="AG623" s="286"/>
      <c r="AH623" s="153"/>
      <c r="AI623" s="296"/>
      <c r="AJ623" s="286"/>
      <c r="AK623" s="153"/>
      <c r="AL623" s="282"/>
    </row>
    <row r="624" spans="1:38" s="42" customFormat="1" x14ac:dyDescent="0.25">
      <c r="A624" s="10" t="str">
        <f t="shared" si="9"/>
        <v/>
      </c>
      <c r="B624" s="127" t="str">
        <f>+IF(A624="1.",+Indsats!$A$1,+IF(A624="2.",+Indsats!$A$2,+IF(A624="3.",+Indsats!$A$3,+IF(A624="4.",+Indsats!$A$4,+IF(A624="5.",+Indsats!$A$5,+IF(A624="6.",+Indsats!$A$6,+IF(A624="7.",+Indsats!$A$7,+IF(A624="8.",+Indsats!$A$8,+IF(A624="9.",+Indsats!$A$9,+IF(A624="10",+Indsats!$A$10,+IF(A624="11",+Indsats!$A$11,+IF(A624="12",+Indsats!$A$12,+IF(A624="13",+Indsats!$A$13,+IF(A624="14",+Indsats!$A$14,"Mangler Aktionsnummer"))))))))))))))</f>
        <v>Mangler Aktionsnummer</v>
      </c>
      <c r="C624" s="54"/>
      <c r="D624" s="131"/>
      <c r="E624" s="3"/>
      <c r="F624" s="3"/>
      <c r="G624" s="3"/>
      <c r="H624" s="147" t="str">
        <f>IFERROR(+VLOOKUP(C624,Indsats!$B$1:$D$29,2,FALSE),"")</f>
        <v/>
      </c>
      <c r="I624" s="196"/>
      <c r="J624" s="181" t="str">
        <f>+IFERROR(+VLOOKUP(I624,Medlemsoversigt!A:D,2,FALSE),"")</f>
        <v/>
      </c>
      <c r="K624" s="181" t="str">
        <f>IFERROR(+VLOOKUP(I624,Medlemsoversigt!A:D,3,FALSE),"")</f>
        <v/>
      </c>
      <c r="L624" s="181" t="str">
        <f>IFERROR(IF(+VLOOKUP(I624,Medlemsoversigt!A:H,4,FALSE)=0,"",+VLOOKUP(I624,Medlemsoversigt!A:H,4,FALSE)),"")</f>
        <v/>
      </c>
      <c r="M624" s="279" t="str">
        <f>IFERROR(IF(+VLOOKUP(I624,Medlemsoversigt!A:K,10,FALSE)=0,"",+VLOOKUP(I624,Medlemsoversigt!A:K,10,FALSE)),"")</f>
        <v/>
      </c>
      <c r="N624" s="154"/>
      <c r="O624" s="286"/>
      <c r="P624" s="146"/>
      <c r="Q624" s="154"/>
      <c r="R624" s="287"/>
      <c r="S624" s="146"/>
      <c r="T624" s="154"/>
      <c r="U624" s="275"/>
      <c r="V624" s="283"/>
      <c r="W624" s="154"/>
      <c r="X624" s="287"/>
      <c r="Y624" s="146"/>
      <c r="Z624" s="297"/>
      <c r="AA624" s="275"/>
      <c r="AB624" s="275"/>
      <c r="AC624" s="154"/>
      <c r="AD624" s="287"/>
      <c r="AE624" s="146"/>
      <c r="AF624" s="297"/>
      <c r="AG624" s="287"/>
      <c r="AH624" s="146"/>
      <c r="AI624" s="297"/>
      <c r="AJ624" s="287"/>
      <c r="AK624" s="146"/>
      <c r="AL624" s="283"/>
    </row>
    <row r="625" spans="1:38" s="42" customFormat="1" x14ac:dyDescent="0.25">
      <c r="A625" s="10" t="str">
        <f t="shared" si="9"/>
        <v/>
      </c>
      <c r="B625" s="127" t="str">
        <f>+IF(A625="1.",+Indsats!$A$1,+IF(A625="2.",+Indsats!$A$2,+IF(A625="3.",+Indsats!$A$3,+IF(A625="4.",+Indsats!$A$4,+IF(A625="5.",+Indsats!$A$5,+IF(A625="6.",+Indsats!$A$6,+IF(A625="7.",+Indsats!$A$7,+IF(A625="8.",+Indsats!$A$8,+IF(A625="9.",+Indsats!$A$9,+IF(A625="10",+Indsats!$A$10,+IF(A625="11",+Indsats!$A$11,+IF(A625="12",+Indsats!$A$12,+IF(A625="13",+Indsats!$A$13,+IF(A625="14",+Indsats!$A$14,"Mangler Aktionsnummer"))))))))))))))</f>
        <v>Mangler Aktionsnummer</v>
      </c>
      <c r="C625" s="54"/>
      <c r="D625" s="131"/>
      <c r="E625" s="3"/>
      <c r="F625" s="3"/>
      <c r="G625" s="3"/>
      <c r="H625" s="147" t="str">
        <f>IFERROR(+VLOOKUP(C625,Indsats!$B$1:$D$29,2,FALSE),"")</f>
        <v/>
      </c>
      <c r="I625" s="196"/>
      <c r="J625" s="181" t="str">
        <f>+IFERROR(+VLOOKUP(I625,Medlemsoversigt!A:D,2,FALSE),"")</f>
        <v/>
      </c>
      <c r="K625" s="181" t="str">
        <f>IFERROR(+VLOOKUP(I625,Medlemsoversigt!A:D,3,FALSE),"")</f>
        <v/>
      </c>
      <c r="L625" s="181" t="str">
        <f>IFERROR(IF(+VLOOKUP(I625,Medlemsoversigt!A:H,4,FALSE)=0,"",+VLOOKUP(I625,Medlemsoversigt!A:H,4,FALSE)),"")</f>
        <v/>
      </c>
      <c r="M625" s="279" t="str">
        <f>IFERROR(IF(+VLOOKUP(I625,Medlemsoversigt!A:K,10,FALSE)=0,"",+VLOOKUP(I625,Medlemsoversigt!A:K,10,FALSE)),"")</f>
        <v/>
      </c>
      <c r="N625" s="152"/>
      <c r="O625" s="287"/>
      <c r="P625" s="153"/>
      <c r="Q625" s="152"/>
      <c r="R625" s="286"/>
      <c r="S625" s="153"/>
      <c r="T625" s="152"/>
      <c r="U625" s="274"/>
      <c r="V625" s="282"/>
      <c r="W625" s="152"/>
      <c r="X625" s="286"/>
      <c r="Y625" s="153"/>
      <c r="Z625" s="296"/>
      <c r="AA625" s="274"/>
      <c r="AB625" s="274"/>
      <c r="AC625" s="152"/>
      <c r="AD625" s="286"/>
      <c r="AE625" s="153"/>
      <c r="AF625" s="296"/>
      <c r="AG625" s="286"/>
      <c r="AH625" s="153"/>
      <c r="AI625" s="296"/>
      <c r="AJ625" s="286"/>
      <c r="AK625" s="153"/>
      <c r="AL625" s="282"/>
    </row>
    <row r="626" spans="1:38" s="42" customFormat="1" x14ac:dyDescent="0.25">
      <c r="A626" s="10" t="str">
        <f t="shared" si="9"/>
        <v/>
      </c>
      <c r="B626" s="127" t="str">
        <f>+IF(A626="1.",+Indsats!$A$1,+IF(A626="2.",+Indsats!$A$2,+IF(A626="3.",+Indsats!$A$3,+IF(A626="4.",+Indsats!$A$4,+IF(A626="5.",+Indsats!$A$5,+IF(A626="6.",+Indsats!$A$6,+IF(A626="7.",+Indsats!$A$7,+IF(A626="8.",+Indsats!$A$8,+IF(A626="9.",+Indsats!$A$9,+IF(A626="10",+Indsats!$A$10,+IF(A626="11",+Indsats!$A$11,+IF(A626="12",+Indsats!$A$12,+IF(A626="13",+Indsats!$A$13,+IF(A626="14",+Indsats!$A$14,"Mangler Aktionsnummer"))))))))))))))</f>
        <v>Mangler Aktionsnummer</v>
      </c>
      <c r="C626" s="54"/>
      <c r="D626" s="131"/>
      <c r="E626" s="3"/>
      <c r="F626" s="3"/>
      <c r="G626" s="3"/>
      <c r="H626" s="147" t="str">
        <f>IFERROR(+VLOOKUP(C626,Indsats!$B$1:$D$29,2,FALSE),"")</f>
        <v/>
      </c>
      <c r="I626" s="196"/>
      <c r="J626" s="181" t="str">
        <f>+IFERROR(+VLOOKUP(I626,Medlemsoversigt!A:D,2,FALSE),"")</f>
        <v/>
      </c>
      <c r="K626" s="181" t="str">
        <f>IFERROR(+VLOOKUP(I626,Medlemsoversigt!A:D,3,FALSE),"")</f>
        <v/>
      </c>
      <c r="L626" s="181" t="str">
        <f>IFERROR(IF(+VLOOKUP(I626,Medlemsoversigt!A:H,4,FALSE)=0,"",+VLOOKUP(I626,Medlemsoversigt!A:H,4,FALSE)),"")</f>
        <v/>
      </c>
      <c r="M626" s="279" t="str">
        <f>IFERROR(IF(+VLOOKUP(I626,Medlemsoversigt!A:K,10,FALSE)=0,"",+VLOOKUP(I626,Medlemsoversigt!A:K,10,FALSE)),"")</f>
        <v/>
      </c>
      <c r="N626" s="154"/>
      <c r="O626" s="287"/>
      <c r="P626" s="146"/>
      <c r="Q626" s="154"/>
      <c r="R626" s="287"/>
      <c r="S626" s="146"/>
      <c r="T626" s="154"/>
      <c r="U626" s="275"/>
      <c r="V626" s="283"/>
      <c r="W626" s="154"/>
      <c r="X626" s="287"/>
      <c r="Y626" s="146"/>
      <c r="Z626" s="297"/>
      <c r="AA626" s="275"/>
      <c r="AB626" s="275"/>
      <c r="AC626" s="154"/>
      <c r="AD626" s="287"/>
      <c r="AE626" s="146"/>
      <c r="AF626" s="297"/>
      <c r="AG626" s="287"/>
      <c r="AH626" s="146"/>
      <c r="AI626" s="297"/>
      <c r="AJ626" s="287"/>
      <c r="AK626" s="146"/>
      <c r="AL626" s="283"/>
    </row>
    <row r="627" spans="1:38" s="42" customFormat="1" x14ac:dyDescent="0.25">
      <c r="A627" s="10" t="str">
        <f t="shared" si="9"/>
        <v/>
      </c>
      <c r="B627" s="127" t="str">
        <f>+IF(A627="1.",+Indsats!$A$1,+IF(A627="2.",+Indsats!$A$2,+IF(A627="3.",+Indsats!$A$3,+IF(A627="4.",+Indsats!$A$4,+IF(A627="5.",+Indsats!$A$5,+IF(A627="6.",+Indsats!$A$6,+IF(A627="7.",+Indsats!$A$7,+IF(A627="8.",+Indsats!$A$8,+IF(A627="9.",+Indsats!$A$9,+IF(A627="10",+Indsats!$A$10,+IF(A627="11",+Indsats!$A$11,+IF(A627="12",+Indsats!$A$12,+IF(A627="13",+Indsats!$A$13,+IF(A627="14",+Indsats!$A$14,"Mangler Aktionsnummer"))))))))))))))</f>
        <v>Mangler Aktionsnummer</v>
      </c>
      <c r="C627" s="54"/>
      <c r="D627" s="131"/>
      <c r="E627" s="3"/>
      <c r="F627" s="3"/>
      <c r="G627" s="3"/>
      <c r="H627" s="147" t="str">
        <f>IFERROR(+VLOOKUP(C627,Indsats!$B$1:$D$29,2,FALSE),"")</f>
        <v/>
      </c>
      <c r="I627" s="196"/>
      <c r="J627" s="181" t="str">
        <f>+IFERROR(+VLOOKUP(I627,Medlemsoversigt!A:D,2,FALSE),"")</f>
        <v/>
      </c>
      <c r="K627" s="181" t="str">
        <f>IFERROR(+VLOOKUP(I627,Medlemsoversigt!A:D,3,FALSE),"")</f>
        <v/>
      </c>
      <c r="L627" s="181" t="str">
        <f>IFERROR(IF(+VLOOKUP(I627,Medlemsoversigt!A:H,4,FALSE)=0,"",+VLOOKUP(I627,Medlemsoversigt!A:H,4,FALSE)),"")</f>
        <v/>
      </c>
      <c r="M627" s="279" t="str">
        <f>IFERROR(IF(+VLOOKUP(I627,Medlemsoversigt!A:K,10,FALSE)=0,"",+VLOOKUP(I627,Medlemsoversigt!A:K,10,FALSE)),"")</f>
        <v/>
      </c>
      <c r="N627" s="154"/>
      <c r="O627" s="286"/>
      <c r="P627" s="146"/>
      <c r="Q627" s="154"/>
      <c r="R627" s="287"/>
      <c r="S627" s="146"/>
      <c r="T627" s="154"/>
      <c r="U627" s="275"/>
      <c r="V627" s="283"/>
      <c r="W627" s="154"/>
      <c r="X627" s="287"/>
      <c r="Y627" s="146"/>
      <c r="Z627" s="297"/>
      <c r="AA627" s="275"/>
      <c r="AB627" s="275"/>
      <c r="AC627" s="154"/>
      <c r="AD627" s="287"/>
      <c r="AE627" s="146"/>
      <c r="AF627" s="297"/>
      <c r="AG627" s="287"/>
      <c r="AH627" s="146"/>
      <c r="AI627" s="297"/>
      <c r="AJ627" s="287"/>
      <c r="AK627" s="146"/>
      <c r="AL627" s="283"/>
    </row>
    <row r="628" spans="1:38" s="42" customFormat="1" x14ac:dyDescent="0.25">
      <c r="A628" s="10" t="str">
        <f t="shared" si="9"/>
        <v/>
      </c>
      <c r="B628" s="127" t="str">
        <f>+IF(A628="1.",+Indsats!$A$1,+IF(A628="2.",+Indsats!$A$2,+IF(A628="3.",+Indsats!$A$3,+IF(A628="4.",+Indsats!$A$4,+IF(A628="5.",+Indsats!$A$5,+IF(A628="6.",+Indsats!$A$6,+IF(A628="7.",+Indsats!$A$7,+IF(A628="8.",+Indsats!$A$8,+IF(A628="9.",+Indsats!$A$9,+IF(A628="10",+Indsats!$A$10,+IF(A628="11",+Indsats!$A$11,+IF(A628="12",+Indsats!$A$12,+IF(A628="13",+Indsats!$A$13,+IF(A628="14",+Indsats!$A$14,"Mangler Aktionsnummer"))))))))))))))</f>
        <v>Mangler Aktionsnummer</v>
      </c>
      <c r="C628" s="54"/>
      <c r="D628" s="131"/>
      <c r="E628" s="3"/>
      <c r="F628" s="3"/>
      <c r="G628" s="3"/>
      <c r="H628" s="147" t="str">
        <f>IFERROR(+VLOOKUP(C628,Indsats!$B$1:$D$29,2,FALSE),"")</f>
        <v/>
      </c>
      <c r="I628" s="196"/>
      <c r="J628" s="181" t="str">
        <f>+IFERROR(+VLOOKUP(I628,Medlemsoversigt!A:D,2,FALSE),"")</f>
        <v/>
      </c>
      <c r="K628" s="181" t="str">
        <f>IFERROR(+VLOOKUP(I628,Medlemsoversigt!A:D,3,FALSE),"")</f>
        <v/>
      </c>
      <c r="L628" s="181" t="str">
        <f>IFERROR(IF(+VLOOKUP(I628,Medlemsoversigt!A:H,4,FALSE)=0,"",+VLOOKUP(I628,Medlemsoversigt!A:H,4,FALSE)),"")</f>
        <v/>
      </c>
      <c r="M628" s="279" t="str">
        <f>IFERROR(IF(+VLOOKUP(I628,Medlemsoversigt!A:K,10,FALSE)=0,"",+VLOOKUP(I628,Medlemsoversigt!A:K,10,FALSE)),"")</f>
        <v/>
      </c>
      <c r="N628" s="152"/>
      <c r="O628" s="287"/>
      <c r="P628" s="153"/>
      <c r="Q628" s="152"/>
      <c r="R628" s="286"/>
      <c r="S628" s="153"/>
      <c r="T628" s="152"/>
      <c r="U628" s="274"/>
      <c r="V628" s="282"/>
      <c r="W628" s="152"/>
      <c r="X628" s="286"/>
      <c r="Y628" s="153"/>
      <c r="Z628" s="296"/>
      <c r="AA628" s="274"/>
      <c r="AB628" s="274"/>
      <c r="AC628" s="152"/>
      <c r="AD628" s="286"/>
      <c r="AE628" s="153"/>
      <c r="AF628" s="296"/>
      <c r="AG628" s="286"/>
      <c r="AH628" s="153"/>
      <c r="AI628" s="296"/>
      <c r="AJ628" s="286"/>
      <c r="AK628" s="153"/>
      <c r="AL628" s="282"/>
    </row>
    <row r="629" spans="1:38" s="42" customFormat="1" x14ac:dyDescent="0.25">
      <c r="A629" s="10" t="str">
        <f t="shared" si="9"/>
        <v/>
      </c>
      <c r="B629" s="127" t="str">
        <f>+IF(A629="1.",+Indsats!$A$1,+IF(A629="2.",+Indsats!$A$2,+IF(A629="3.",+Indsats!$A$3,+IF(A629="4.",+Indsats!$A$4,+IF(A629="5.",+Indsats!$A$5,+IF(A629="6.",+Indsats!$A$6,+IF(A629="7.",+Indsats!$A$7,+IF(A629="8.",+Indsats!$A$8,+IF(A629="9.",+Indsats!$A$9,+IF(A629="10",+Indsats!$A$10,+IF(A629="11",+Indsats!$A$11,+IF(A629="12",+Indsats!$A$12,+IF(A629="13",+Indsats!$A$13,+IF(A629="14",+Indsats!$A$14,"Mangler Aktionsnummer"))))))))))))))</f>
        <v>Mangler Aktionsnummer</v>
      </c>
      <c r="C629" s="54"/>
      <c r="D629" s="131"/>
      <c r="E629" s="3"/>
      <c r="F629" s="3"/>
      <c r="G629" s="3"/>
      <c r="H629" s="147" t="str">
        <f>IFERROR(+VLOOKUP(C629,Indsats!$B$1:$D$29,2,FALSE),"")</f>
        <v/>
      </c>
      <c r="I629" s="196"/>
      <c r="J629" s="181" t="str">
        <f>+IFERROR(+VLOOKUP(I629,Medlemsoversigt!A:D,2,FALSE),"")</f>
        <v/>
      </c>
      <c r="K629" s="181" t="str">
        <f>IFERROR(+VLOOKUP(I629,Medlemsoversigt!A:D,3,FALSE),"")</f>
        <v/>
      </c>
      <c r="L629" s="181" t="str">
        <f>IFERROR(IF(+VLOOKUP(I629,Medlemsoversigt!A:H,4,FALSE)=0,"",+VLOOKUP(I629,Medlemsoversigt!A:H,4,FALSE)),"")</f>
        <v/>
      </c>
      <c r="M629" s="279" t="str">
        <f>IFERROR(IF(+VLOOKUP(I629,Medlemsoversigt!A:K,10,FALSE)=0,"",+VLOOKUP(I629,Medlemsoversigt!A:K,10,FALSE)),"")</f>
        <v/>
      </c>
      <c r="N629" s="154"/>
      <c r="O629" s="286"/>
      <c r="P629" s="146"/>
      <c r="Q629" s="154"/>
      <c r="R629" s="287"/>
      <c r="S629" s="146"/>
      <c r="T629" s="154"/>
      <c r="U629" s="275"/>
      <c r="V629" s="283"/>
      <c r="W629" s="154"/>
      <c r="X629" s="287"/>
      <c r="Y629" s="146"/>
      <c r="Z629" s="297"/>
      <c r="AA629" s="275"/>
      <c r="AB629" s="275"/>
      <c r="AC629" s="154"/>
      <c r="AD629" s="287"/>
      <c r="AE629" s="146"/>
      <c r="AF629" s="297"/>
      <c r="AG629" s="287"/>
      <c r="AH629" s="146"/>
      <c r="AI629" s="297"/>
      <c r="AJ629" s="287"/>
      <c r="AK629" s="146"/>
      <c r="AL629" s="283"/>
    </row>
    <row r="630" spans="1:38" s="42" customFormat="1" x14ac:dyDescent="0.25">
      <c r="A630" s="10" t="str">
        <f t="shared" si="9"/>
        <v/>
      </c>
      <c r="B630" s="127" t="str">
        <f>+IF(A630="1.",+Indsats!$A$1,+IF(A630="2.",+Indsats!$A$2,+IF(A630="3.",+Indsats!$A$3,+IF(A630="4.",+Indsats!$A$4,+IF(A630="5.",+Indsats!$A$5,+IF(A630="6.",+Indsats!$A$6,+IF(A630="7.",+Indsats!$A$7,+IF(A630="8.",+Indsats!$A$8,+IF(A630="9.",+Indsats!$A$9,+IF(A630="10",+Indsats!$A$10,+IF(A630="11",+Indsats!$A$11,+IF(A630="12",+Indsats!$A$12,+IF(A630="13",+Indsats!$A$13,+IF(A630="14",+Indsats!$A$14,"Mangler Aktionsnummer"))))))))))))))</f>
        <v>Mangler Aktionsnummer</v>
      </c>
      <c r="C630" s="54"/>
      <c r="D630" s="131"/>
      <c r="E630" s="3"/>
      <c r="F630" s="3"/>
      <c r="G630" s="3"/>
      <c r="H630" s="147" t="str">
        <f>IFERROR(+VLOOKUP(C630,Indsats!$B$1:$D$29,2,FALSE),"")</f>
        <v/>
      </c>
      <c r="I630" s="196"/>
      <c r="J630" s="181" t="str">
        <f>+IFERROR(+VLOOKUP(I630,Medlemsoversigt!A:D,2,FALSE),"")</f>
        <v/>
      </c>
      <c r="K630" s="181" t="str">
        <f>IFERROR(+VLOOKUP(I630,Medlemsoversigt!A:D,3,FALSE),"")</f>
        <v/>
      </c>
      <c r="L630" s="181" t="str">
        <f>IFERROR(IF(+VLOOKUP(I630,Medlemsoversigt!A:H,4,FALSE)=0,"",+VLOOKUP(I630,Medlemsoversigt!A:H,4,FALSE)),"")</f>
        <v/>
      </c>
      <c r="M630" s="279" t="str">
        <f>IFERROR(IF(+VLOOKUP(I630,Medlemsoversigt!A:K,10,FALSE)=0,"",+VLOOKUP(I630,Medlemsoversigt!A:K,10,FALSE)),"")</f>
        <v/>
      </c>
      <c r="N630" s="152"/>
      <c r="O630" s="287"/>
      <c r="P630" s="153"/>
      <c r="Q630" s="152"/>
      <c r="R630" s="286"/>
      <c r="S630" s="153"/>
      <c r="T630" s="152"/>
      <c r="U630" s="274"/>
      <c r="V630" s="282"/>
      <c r="W630" s="152"/>
      <c r="X630" s="286"/>
      <c r="Y630" s="153"/>
      <c r="Z630" s="296"/>
      <c r="AA630" s="274"/>
      <c r="AB630" s="274"/>
      <c r="AC630" s="152"/>
      <c r="AD630" s="286"/>
      <c r="AE630" s="153"/>
      <c r="AF630" s="296"/>
      <c r="AG630" s="286"/>
      <c r="AH630" s="153"/>
      <c r="AI630" s="296"/>
      <c r="AJ630" s="286"/>
      <c r="AK630" s="153"/>
      <c r="AL630" s="282"/>
    </row>
    <row r="631" spans="1:38" s="42" customFormat="1" x14ac:dyDescent="0.25">
      <c r="A631" s="10" t="str">
        <f t="shared" si="9"/>
        <v/>
      </c>
      <c r="B631" s="127" t="str">
        <f>+IF(A631="1.",+Indsats!$A$1,+IF(A631="2.",+Indsats!$A$2,+IF(A631="3.",+Indsats!$A$3,+IF(A631="4.",+Indsats!$A$4,+IF(A631="5.",+Indsats!$A$5,+IF(A631="6.",+Indsats!$A$6,+IF(A631="7.",+Indsats!$A$7,+IF(A631="8.",+Indsats!$A$8,+IF(A631="9.",+Indsats!$A$9,+IF(A631="10",+Indsats!$A$10,+IF(A631="11",+Indsats!$A$11,+IF(A631="12",+Indsats!$A$12,+IF(A631="13",+Indsats!$A$13,+IF(A631="14",+Indsats!$A$14,"Mangler Aktionsnummer"))))))))))))))</f>
        <v>Mangler Aktionsnummer</v>
      </c>
      <c r="C631" s="54"/>
      <c r="D631" s="131"/>
      <c r="E631" s="3"/>
      <c r="F631" s="3"/>
      <c r="G631" s="3"/>
      <c r="H631" s="147" t="str">
        <f>IFERROR(+VLOOKUP(C631,Indsats!$B$1:$D$29,2,FALSE),"")</f>
        <v/>
      </c>
      <c r="I631" s="196"/>
      <c r="J631" s="181" t="str">
        <f>+IFERROR(+VLOOKUP(I631,Medlemsoversigt!A:D,2,FALSE),"")</f>
        <v/>
      </c>
      <c r="K631" s="181" t="str">
        <f>IFERROR(+VLOOKUP(I631,Medlemsoversigt!A:D,3,FALSE),"")</f>
        <v/>
      </c>
      <c r="L631" s="181" t="str">
        <f>IFERROR(IF(+VLOOKUP(I631,Medlemsoversigt!A:H,4,FALSE)=0,"",+VLOOKUP(I631,Medlemsoversigt!A:H,4,FALSE)),"")</f>
        <v/>
      </c>
      <c r="M631" s="279" t="str">
        <f>IFERROR(IF(+VLOOKUP(I631,Medlemsoversigt!A:K,10,FALSE)=0,"",+VLOOKUP(I631,Medlemsoversigt!A:K,10,FALSE)),"")</f>
        <v/>
      </c>
      <c r="N631" s="154"/>
      <c r="O631" s="286"/>
      <c r="P631" s="146"/>
      <c r="Q631" s="154"/>
      <c r="R631" s="287"/>
      <c r="S631" s="146"/>
      <c r="T631" s="154"/>
      <c r="U631" s="275"/>
      <c r="V631" s="283"/>
      <c r="W631" s="154"/>
      <c r="X631" s="287"/>
      <c r="Y631" s="146"/>
      <c r="Z631" s="297"/>
      <c r="AA631" s="275"/>
      <c r="AB631" s="275"/>
      <c r="AC631" s="154"/>
      <c r="AD631" s="287"/>
      <c r="AE631" s="146"/>
      <c r="AF631" s="297"/>
      <c r="AG631" s="287"/>
      <c r="AH631" s="146"/>
      <c r="AI631" s="297"/>
      <c r="AJ631" s="287"/>
      <c r="AK631" s="146"/>
      <c r="AL631" s="283"/>
    </row>
    <row r="632" spans="1:38" s="42" customFormat="1" x14ac:dyDescent="0.25">
      <c r="A632" s="10" t="str">
        <f t="shared" si="9"/>
        <v/>
      </c>
      <c r="B632" s="127" t="str">
        <f>+IF(A632="1.",+Indsats!$A$1,+IF(A632="2.",+Indsats!$A$2,+IF(A632="3.",+Indsats!$A$3,+IF(A632="4.",+Indsats!$A$4,+IF(A632="5.",+Indsats!$A$5,+IF(A632="6.",+Indsats!$A$6,+IF(A632="7.",+Indsats!$A$7,+IF(A632="8.",+Indsats!$A$8,+IF(A632="9.",+Indsats!$A$9,+IF(A632="10",+Indsats!$A$10,+IF(A632="11",+Indsats!$A$11,+IF(A632="12",+Indsats!$A$12,+IF(A632="13",+Indsats!$A$13,+IF(A632="14",+Indsats!$A$14,"Mangler Aktionsnummer"))))))))))))))</f>
        <v>Mangler Aktionsnummer</v>
      </c>
      <c r="C632" s="54"/>
      <c r="D632" s="131"/>
      <c r="E632" s="3"/>
      <c r="F632" s="3"/>
      <c r="G632" s="3"/>
      <c r="H632" s="147" t="str">
        <f>IFERROR(+VLOOKUP(C632,Indsats!$B$1:$D$29,2,FALSE),"")</f>
        <v/>
      </c>
      <c r="I632" s="196"/>
      <c r="J632" s="181" t="str">
        <f>+IFERROR(+VLOOKUP(I632,Medlemsoversigt!A:D,2,FALSE),"")</f>
        <v/>
      </c>
      <c r="K632" s="181" t="str">
        <f>IFERROR(+VLOOKUP(I632,Medlemsoversigt!A:D,3,FALSE),"")</f>
        <v/>
      </c>
      <c r="L632" s="181" t="str">
        <f>IFERROR(IF(+VLOOKUP(I632,Medlemsoversigt!A:H,4,FALSE)=0,"",+VLOOKUP(I632,Medlemsoversigt!A:H,4,FALSE)),"")</f>
        <v/>
      </c>
      <c r="M632" s="279" t="str">
        <f>IFERROR(IF(+VLOOKUP(I632,Medlemsoversigt!A:K,10,FALSE)=0,"",+VLOOKUP(I632,Medlemsoversigt!A:K,10,FALSE)),"")</f>
        <v/>
      </c>
      <c r="N632" s="152"/>
      <c r="O632" s="287"/>
      <c r="P632" s="153"/>
      <c r="Q632" s="152"/>
      <c r="R632" s="286"/>
      <c r="S632" s="153"/>
      <c r="T632" s="152"/>
      <c r="U632" s="274"/>
      <c r="V632" s="282"/>
      <c r="W632" s="152"/>
      <c r="X632" s="286"/>
      <c r="Y632" s="153"/>
      <c r="Z632" s="296"/>
      <c r="AA632" s="274"/>
      <c r="AB632" s="274"/>
      <c r="AC632" s="152"/>
      <c r="AD632" s="286"/>
      <c r="AE632" s="153"/>
      <c r="AF632" s="296"/>
      <c r="AG632" s="286"/>
      <c r="AH632" s="153"/>
      <c r="AI632" s="296"/>
      <c r="AJ632" s="286"/>
      <c r="AK632" s="153"/>
      <c r="AL632" s="282"/>
    </row>
    <row r="633" spans="1:38" s="42" customFormat="1" x14ac:dyDescent="0.25">
      <c r="A633" s="10" t="str">
        <f t="shared" si="9"/>
        <v/>
      </c>
      <c r="B633" s="127" t="str">
        <f>+IF(A633="1.",+Indsats!$A$1,+IF(A633="2.",+Indsats!$A$2,+IF(A633="3.",+Indsats!$A$3,+IF(A633="4.",+Indsats!$A$4,+IF(A633="5.",+Indsats!$A$5,+IF(A633="6.",+Indsats!$A$6,+IF(A633="7.",+Indsats!$A$7,+IF(A633="8.",+Indsats!$A$8,+IF(A633="9.",+Indsats!$A$9,+IF(A633="10",+Indsats!$A$10,+IF(A633="11",+Indsats!$A$11,+IF(A633="12",+Indsats!$A$12,+IF(A633="13",+Indsats!$A$13,+IF(A633="14",+Indsats!$A$14,"Mangler Aktionsnummer"))))))))))))))</f>
        <v>Mangler Aktionsnummer</v>
      </c>
      <c r="C633" s="54"/>
      <c r="D633" s="131"/>
      <c r="E633" s="3"/>
      <c r="F633" s="3"/>
      <c r="G633" s="3"/>
      <c r="H633" s="147" t="str">
        <f>IFERROR(+VLOOKUP(C633,Indsats!$B$1:$D$29,2,FALSE),"")</f>
        <v/>
      </c>
      <c r="I633" s="196"/>
      <c r="J633" s="181" t="str">
        <f>+IFERROR(+VLOOKUP(I633,Medlemsoversigt!A:D,2,FALSE),"")</f>
        <v/>
      </c>
      <c r="K633" s="181" t="str">
        <f>IFERROR(+VLOOKUP(I633,Medlemsoversigt!A:D,3,FALSE),"")</f>
        <v/>
      </c>
      <c r="L633" s="181" t="str">
        <f>IFERROR(IF(+VLOOKUP(I633,Medlemsoversigt!A:H,4,FALSE)=0,"",+VLOOKUP(I633,Medlemsoversigt!A:H,4,FALSE)),"")</f>
        <v/>
      </c>
      <c r="M633" s="279" t="str">
        <f>IFERROR(IF(+VLOOKUP(I633,Medlemsoversigt!A:K,10,FALSE)=0,"",+VLOOKUP(I633,Medlemsoversigt!A:K,10,FALSE)),"")</f>
        <v/>
      </c>
      <c r="N633" s="154"/>
      <c r="O633" s="286"/>
      <c r="P633" s="146"/>
      <c r="Q633" s="154"/>
      <c r="R633" s="287"/>
      <c r="S633" s="146"/>
      <c r="T633" s="154"/>
      <c r="U633" s="275"/>
      <c r="V633" s="283"/>
      <c r="W633" s="154"/>
      <c r="X633" s="287"/>
      <c r="Y633" s="146"/>
      <c r="Z633" s="297"/>
      <c r="AA633" s="275"/>
      <c r="AB633" s="275"/>
      <c r="AC633" s="154"/>
      <c r="AD633" s="287"/>
      <c r="AE633" s="146"/>
      <c r="AF633" s="297"/>
      <c r="AG633" s="287"/>
      <c r="AH633" s="146"/>
      <c r="AI633" s="297"/>
      <c r="AJ633" s="287"/>
      <c r="AK633" s="146"/>
      <c r="AL633" s="283"/>
    </row>
    <row r="634" spans="1:38" s="42" customFormat="1" x14ac:dyDescent="0.25">
      <c r="A634" s="10" t="str">
        <f t="shared" si="9"/>
        <v/>
      </c>
      <c r="B634" s="127" t="str">
        <f>+IF(A634="1.",+Indsats!$A$1,+IF(A634="2.",+Indsats!$A$2,+IF(A634="3.",+Indsats!$A$3,+IF(A634="4.",+Indsats!$A$4,+IF(A634="5.",+Indsats!$A$5,+IF(A634="6.",+Indsats!$A$6,+IF(A634="7.",+Indsats!$A$7,+IF(A634="8.",+Indsats!$A$8,+IF(A634="9.",+Indsats!$A$9,+IF(A634="10",+Indsats!$A$10,+IF(A634="11",+Indsats!$A$11,+IF(A634="12",+Indsats!$A$12,+IF(A634="13",+Indsats!$A$13,+IF(A634="14",+Indsats!$A$14,"Mangler Aktionsnummer"))))))))))))))</f>
        <v>Mangler Aktionsnummer</v>
      </c>
      <c r="C634" s="54"/>
      <c r="D634" s="131"/>
      <c r="E634" s="3"/>
      <c r="F634" s="3"/>
      <c r="G634" s="3"/>
      <c r="H634" s="147" t="str">
        <f>IFERROR(+VLOOKUP(C634,Indsats!$B$1:$D$29,2,FALSE),"")</f>
        <v/>
      </c>
      <c r="I634" s="196"/>
      <c r="J634" s="181" t="str">
        <f>+IFERROR(+VLOOKUP(I634,Medlemsoversigt!A:D,2,FALSE),"")</f>
        <v/>
      </c>
      <c r="K634" s="181" t="str">
        <f>IFERROR(+VLOOKUP(I634,Medlemsoversigt!A:D,3,FALSE),"")</f>
        <v/>
      </c>
      <c r="L634" s="181" t="str">
        <f>IFERROR(IF(+VLOOKUP(I634,Medlemsoversigt!A:H,4,FALSE)=0,"",+VLOOKUP(I634,Medlemsoversigt!A:H,4,FALSE)),"")</f>
        <v/>
      </c>
      <c r="M634" s="279" t="str">
        <f>IFERROR(IF(+VLOOKUP(I634,Medlemsoversigt!A:K,10,FALSE)=0,"",+VLOOKUP(I634,Medlemsoversigt!A:K,10,FALSE)),"")</f>
        <v/>
      </c>
      <c r="N634" s="152"/>
      <c r="O634" s="287"/>
      <c r="P634" s="153"/>
      <c r="Q634" s="152"/>
      <c r="R634" s="286"/>
      <c r="S634" s="153"/>
      <c r="T634" s="152"/>
      <c r="U634" s="274"/>
      <c r="V634" s="282"/>
      <c r="W634" s="152"/>
      <c r="X634" s="286"/>
      <c r="Y634" s="153"/>
      <c r="Z634" s="296"/>
      <c r="AA634" s="274"/>
      <c r="AB634" s="274"/>
      <c r="AC634" s="152"/>
      <c r="AD634" s="286"/>
      <c r="AE634" s="153"/>
      <c r="AF634" s="296"/>
      <c r="AG634" s="286"/>
      <c r="AH634" s="153"/>
      <c r="AI634" s="296"/>
      <c r="AJ634" s="286"/>
      <c r="AK634" s="153"/>
      <c r="AL634" s="282"/>
    </row>
    <row r="635" spans="1:38" s="42" customFormat="1" x14ac:dyDescent="0.25">
      <c r="A635" s="10" t="str">
        <f t="shared" si="9"/>
        <v/>
      </c>
      <c r="B635" s="127" t="str">
        <f>+IF(A635="1.",+Indsats!$A$1,+IF(A635="2.",+Indsats!$A$2,+IF(A635="3.",+Indsats!$A$3,+IF(A635="4.",+Indsats!$A$4,+IF(A635="5.",+Indsats!$A$5,+IF(A635="6.",+Indsats!$A$6,+IF(A635="7.",+Indsats!$A$7,+IF(A635="8.",+Indsats!$A$8,+IF(A635="9.",+Indsats!$A$9,+IF(A635="10",+Indsats!$A$10,+IF(A635="11",+Indsats!$A$11,+IF(A635="12",+Indsats!$A$12,+IF(A635="13",+Indsats!$A$13,+IF(A635="14",+Indsats!$A$14,"Mangler Aktionsnummer"))))))))))))))</f>
        <v>Mangler Aktionsnummer</v>
      </c>
      <c r="C635" s="54"/>
      <c r="D635" s="131"/>
      <c r="E635" s="3"/>
      <c r="F635" s="3"/>
      <c r="G635" s="3"/>
      <c r="H635" s="147" t="str">
        <f>IFERROR(+VLOOKUP(C635,Indsats!$B$1:$D$29,2,FALSE),"")</f>
        <v/>
      </c>
      <c r="I635" s="196"/>
      <c r="J635" s="181" t="str">
        <f>+IFERROR(+VLOOKUP(I635,Medlemsoversigt!A:D,2,FALSE),"")</f>
        <v/>
      </c>
      <c r="K635" s="181" t="str">
        <f>IFERROR(+VLOOKUP(I635,Medlemsoversigt!A:D,3,FALSE),"")</f>
        <v/>
      </c>
      <c r="L635" s="181" t="str">
        <f>IFERROR(IF(+VLOOKUP(I635,Medlemsoversigt!A:H,4,FALSE)=0,"",+VLOOKUP(I635,Medlemsoversigt!A:H,4,FALSE)),"")</f>
        <v/>
      </c>
      <c r="M635" s="279" t="str">
        <f>IFERROR(IF(+VLOOKUP(I635,Medlemsoversigt!A:K,10,FALSE)=0,"",+VLOOKUP(I635,Medlemsoversigt!A:K,10,FALSE)),"")</f>
        <v/>
      </c>
      <c r="N635" s="154"/>
      <c r="O635" s="286"/>
      <c r="P635" s="146"/>
      <c r="Q635" s="154"/>
      <c r="R635" s="287"/>
      <c r="S635" s="146"/>
      <c r="T635" s="154"/>
      <c r="U635" s="275"/>
      <c r="V635" s="283"/>
      <c r="W635" s="154"/>
      <c r="X635" s="287"/>
      <c r="Y635" s="146"/>
      <c r="Z635" s="297"/>
      <c r="AA635" s="275"/>
      <c r="AB635" s="275"/>
      <c r="AC635" s="154"/>
      <c r="AD635" s="287"/>
      <c r="AE635" s="146"/>
      <c r="AF635" s="297"/>
      <c r="AG635" s="287"/>
      <c r="AH635" s="146"/>
      <c r="AI635" s="297"/>
      <c r="AJ635" s="287"/>
      <c r="AK635" s="146"/>
      <c r="AL635" s="283"/>
    </row>
    <row r="636" spans="1:38" s="42" customFormat="1" x14ac:dyDescent="0.25">
      <c r="A636" s="10" t="str">
        <f t="shared" si="9"/>
        <v/>
      </c>
      <c r="B636" s="127" t="str">
        <f>+IF(A636="1.",+Indsats!$A$1,+IF(A636="2.",+Indsats!$A$2,+IF(A636="3.",+Indsats!$A$3,+IF(A636="4.",+Indsats!$A$4,+IF(A636="5.",+Indsats!$A$5,+IF(A636="6.",+Indsats!$A$6,+IF(A636="7.",+Indsats!$A$7,+IF(A636="8.",+Indsats!$A$8,+IF(A636="9.",+Indsats!$A$9,+IF(A636="10",+Indsats!$A$10,+IF(A636="11",+Indsats!$A$11,+IF(A636="12",+Indsats!$A$12,+IF(A636="13",+Indsats!$A$13,+IF(A636="14",+Indsats!$A$14,"Mangler Aktionsnummer"))))))))))))))</f>
        <v>Mangler Aktionsnummer</v>
      </c>
      <c r="C636" s="54"/>
      <c r="D636" s="131"/>
      <c r="E636" s="3"/>
      <c r="F636" s="3"/>
      <c r="G636" s="3"/>
      <c r="H636" s="147" t="str">
        <f>IFERROR(+VLOOKUP(C636,Indsats!$B$1:$D$29,2,FALSE),"")</f>
        <v/>
      </c>
      <c r="I636" s="196"/>
      <c r="J636" s="181" t="str">
        <f>+IFERROR(+VLOOKUP(I636,Medlemsoversigt!A:D,2,FALSE),"")</f>
        <v/>
      </c>
      <c r="K636" s="181" t="str">
        <f>IFERROR(+VLOOKUP(I636,Medlemsoversigt!A:D,3,FALSE),"")</f>
        <v/>
      </c>
      <c r="L636" s="181" t="str">
        <f>IFERROR(IF(+VLOOKUP(I636,Medlemsoversigt!A:H,4,FALSE)=0,"",+VLOOKUP(I636,Medlemsoversigt!A:H,4,FALSE)),"")</f>
        <v/>
      </c>
      <c r="M636" s="279" t="str">
        <f>IFERROR(IF(+VLOOKUP(I636,Medlemsoversigt!A:K,10,FALSE)=0,"",+VLOOKUP(I636,Medlemsoversigt!A:K,10,FALSE)),"")</f>
        <v/>
      </c>
      <c r="N636" s="152"/>
      <c r="O636" s="287"/>
      <c r="P636" s="153"/>
      <c r="Q636" s="152"/>
      <c r="R636" s="286"/>
      <c r="S636" s="153"/>
      <c r="T636" s="152"/>
      <c r="U636" s="274"/>
      <c r="V636" s="282"/>
      <c r="W636" s="152"/>
      <c r="X636" s="286"/>
      <c r="Y636" s="153"/>
      <c r="Z636" s="296"/>
      <c r="AA636" s="274"/>
      <c r="AB636" s="274"/>
      <c r="AC636" s="152"/>
      <c r="AD636" s="286"/>
      <c r="AE636" s="153"/>
      <c r="AF636" s="296"/>
      <c r="AG636" s="286"/>
      <c r="AH636" s="153"/>
      <c r="AI636" s="296"/>
      <c r="AJ636" s="286"/>
      <c r="AK636" s="153"/>
      <c r="AL636" s="282"/>
    </row>
    <row r="637" spans="1:38" s="42" customFormat="1" x14ac:dyDescent="0.25">
      <c r="A637" s="10" t="str">
        <f t="shared" si="9"/>
        <v/>
      </c>
      <c r="B637" s="127" t="str">
        <f>+IF(A637="1.",+Indsats!$A$1,+IF(A637="2.",+Indsats!$A$2,+IF(A637="3.",+Indsats!$A$3,+IF(A637="4.",+Indsats!$A$4,+IF(A637="5.",+Indsats!$A$5,+IF(A637="6.",+Indsats!$A$6,+IF(A637="7.",+Indsats!$A$7,+IF(A637="8.",+Indsats!$A$8,+IF(A637="9.",+Indsats!$A$9,+IF(A637="10",+Indsats!$A$10,+IF(A637="11",+Indsats!$A$11,+IF(A637="12",+Indsats!$A$12,+IF(A637="13",+Indsats!$A$13,+IF(A637="14",+Indsats!$A$14,"Mangler Aktionsnummer"))))))))))))))</f>
        <v>Mangler Aktionsnummer</v>
      </c>
      <c r="C637" s="54"/>
      <c r="D637" s="131"/>
      <c r="E637" s="3"/>
      <c r="F637" s="3"/>
      <c r="G637" s="3"/>
      <c r="H637" s="147" t="str">
        <f>IFERROR(+VLOOKUP(C637,Indsats!$B$1:$D$29,2,FALSE),"")</f>
        <v/>
      </c>
      <c r="I637" s="196"/>
      <c r="J637" s="181" t="str">
        <f>+IFERROR(+VLOOKUP(I637,Medlemsoversigt!A:D,2,FALSE),"")</f>
        <v/>
      </c>
      <c r="K637" s="181" t="str">
        <f>IFERROR(+VLOOKUP(I637,Medlemsoversigt!A:D,3,FALSE),"")</f>
        <v/>
      </c>
      <c r="L637" s="181" t="str">
        <f>IFERROR(IF(+VLOOKUP(I637,Medlemsoversigt!A:H,4,FALSE)=0,"",+VLOOKUP(I637,Medlemsoversigt!A:H,4,FALSE)),"")</f>
        <v/>
      </c>
      <c r="M637" s="279" t="str">
        <f>IFERROR(IF(+VLOOKUP(I637,Medlemsoversigt!A:K,10,FALSE)=0,"",+VLOOKUP(I637,Medlemsoversigt!A:K,10,FALSE)),"")</f>
        <v/>
      </c>
      <c r="N637" s="154"/>
      <c r="O637" s="286"/>
      <c r="P637" s="146"/>
      <c r="Q637" s="154"/>
      <c r="R637" s="287"/>
      <c r="S637" s="146"/>
      <c r="T637" s="154"/>
      <c r="U637" s="275"/>
      <c r="V637" s="283"/>
      <c r="W637" s="154"/>
      <c r="X637" s="287"/>
      <c r="Y637" s="146"/>
      <c r="Z637" s="297"/>
      <c r="AA637" s="275"/>
      <c r="AB637" s="275"/>
      <c r="AC637" s="154"/>
      <c r="AD637" s="287"/>
      <c r="AE637" s="146"/>
      <c r="AF637" s="297"/>
      <c r="AG637" s="287"/>
      <c r="AH637" s="146"/>
      <c r="AI637" s="297"/>
      <c r="AJ637" s="287"/>
      <c r="AK637" s="146"/>
      <c r="AL637" s="283"/>
    </row>
    <row r="638" spans="1:38" s="42" customFormat="1" x14ac:dyDescent="0.25">
      <c r="A638" s="10" t="str">
        <f t="shared" si="9"/>
        <v/>
      </c>
      <c r="B638" s="127" t="str">
        <f>+IF(A638="1.",+Indsats!$A$1,+IF(A638="2.",+Indsats!$A$2,+IF(A638="3.",+Indsats!$A$3,+IF(A638="4.",+Indsats!$A$4,+IF(A638="5.",+Indsats!$A$5,+IF(A638="6.",+Indsats!$A$6,+IF(A638="7.",+Indsats!$A$7,+IF(A638="8.",+Indsats!$A$8,+IF(A638="9.",+Indsats!$A$9,+IF(A638="10",+Indsats!$A$10,+IF(A638="11",+Indsats!$A$11,+IF(A638="12",+Indsats!$A$12,+IF(A638="13",+Indsats!$A$13,+IF(A638="14",+Indsats!$A$14,"Mangler Aktionsnummer"))))))))))))))</f>
        <v>Mangler Aktionsnummer</v>
      </c>
      <c r="C638" s="54"/>
      <c r="D638" s="131"/>
      <c r="E638" s="3"/>
      <c r="F638" s="3"/>
      <c r="G638" s="3"/>
      <c r="H638" s="147" t="str">
        <f>IFERROR(+VLOOKUP(C638,Indsats!$B$1:$D$29,2,FALSE),"")</f>
        <v/>
      </c>
      <c r="I638" s="196"/>
      <c r="J638" s="181" t="str">
        <f>+IFERROR(+VLOOKUP(I638,Medlemsoversigt!A:D,2,FALSE),"")</f>
        <v/>
      </c>
      <c r="K638" s="181" t="str">
        <f>IFERROR(+VLOOKUP(I638,Medlemsoversigt!A:D,3,FALSE),"")</f>
        <v/>
      </c>
      <c r="L638" s="181" t="str">
        <f>IFERROR(IF(+VLOOKUP(I638,Medlemsoversigt!A:H,4,FALSE)=0,"",+VLOOKUP(I638,Medlemsoversigt!A:H,4,FALSE)),"")</f>
        <v/>
      </c>
      <c r="M638" s="279" t="str">
        <f>IFERROR(IF(+VLOOKUP(I638,Medlemsoversigt!A:K,10,FALSE)=0,"",+VLOOKUP(I638,Medlemsoversigt!A:K,10,FALSE)),"")</f>
        <v/>
      </c>
      <c r="N638" s="152"/>
      <c r="O638" s="287"/>
      <c r="P638" s="153"/>
      <c r="Q638" s="152"/>
      <c r="R638" s="286"/>
      <c r="S638" s="153"/>
      <c r="T638" s="152"/>
      <c r="U638" s="274"/>
      <c r="V638" s="282"/>
      <c r="W638" s="152"/>
      <c r="X638" s="286"/>
      <c r="Y638" s="153"/>
      <c r="Z638" s="296"/>
      <c r="AA638" s="274"/>
      <c r="AB638" s="274"/>
      <c r="AC638" s="152"/>
      <c r="AD638" s="286"/>
      <c r="AE638" s="153"/>
      <c r="AF638" s="296"/>
      <c r="AG638" s="286"/>
      <c r="AH638" s="153"/>
      <c r="AI638" s="296"/>
      <c r="AJ638" s="286"/>
      <c r="AK638" s="153"/>
      <c r="AL638" s="282"/>
    </row>
    <row r="639" spans="1:38" s="42" customFormat="1" x14ac:dyDescent="0.25">
      <c r="A639" s="10" t="str">
        <f t="shared" si="9"/>
        <v/>
      </c>
      <c r="B639" s="127" t="str">
        <f>+IF(A639="1.",+Indsats!$A$1,+IF(A639="2.",+Indsats!$A$2,+IF(A639="3.",+Indsats!$A$3,+IF(A639="4.",+Indsats!$A$4,+IF(A639="5.",+Indsats!$A$5,+IF(A639="6.",+Indsats!$A$6,+IF(A639="7.",+Indsats!$A$7,+IF(A639="8.",+Indsats!$A$8,+IF(A639="9.",+Indsats!$A$9,+IF(A639="10",+Indsats!$A$10,+IF(A639="11",+Indsats!$A$11,+IF(A639="12",+Indsats!$A$12,+IF(A639="13",+Indsats!$A$13,+IF(A639="14",+Indsats!$A$14,"Mangler Aktionsnummer"))))))))))))))</f>
        <v>Mangler Aktionsnummer</v>
      </c>
      <c r="C639" s="54"/>
      <c r="D639" s="131"/>
      <c r="E639" s="3"/>
      <c r="F639" s="3"/>
      <c r="G639" s="3"/>
      <c r="H639" s="147" t="str">
        <f>IFERROR(+VLOOKUP(C639,Indsats!$B$1:$D$29,2,FALSE),"")</f>
        <v/>
      </c>
      <c r="I639" s="196"/>
      <c r="J639" s="181" t="str">
        <f>+IFERROR(+VLOOKUP(I639,Medlemsoversigt!A:D,2,FALSE),"")</f>
        <v/>
      </c>
      <c r="K639" s="181" t="str">
        <f>IFERROR(+VLOOKUP(I639,Medlemsoversigt!A:D,3,FALSE),"")</f>
        <v/>
      </c>
      <c r="L639" s="181" t="str">
        <f>IFERROR(IF(+VLOOKUP(I639,Medlemsoversigt!A:H,4,FALSE)=0,"",+VLOOKUP(I639,Medlemsoversigt!A:H,4,FALSE)),"")</f>
        <v/>
      </c>
      <c r="M639" s="279" t="str">
        <f>IFERROR(IF(+VLOOKUP(I639,Medlemsoversigt!A:K,10,FALSE)=0,"",+VLOOKUP(I639,Medlemsoversigt!A:K,10,FALSE)),"")</f>
        <v/>
      </c>
      <c r="N639" s="154"/>
      <c r="O639" s="286"/>
      <c r="P639" s="146"/>
      <c r="Q639" s="154"/>
      <c r="R639" s="287"/>
      <c r="S639" s="146"/>
      <c r="T639" s="154"/>
      <c r="U639" s="275"/>
      <c r="V639" s="283"/>
      <c r="W639" s="154"/>
      <c r="X639" s="287"/>
      <c r="Y639" s="146"/>
      <c r="Z639" s="297"/>
      <c r="AA639" s="275"/>
      <c r="AB639" s="275"/>
      <c r="AC639" s="154"/>
      <c r="AD639" s="287"/>
      <c r="AE639" s="146"/>
      <c r="AF639" s="297"/>
      <c r="AG639" s="287"/>
      <c r="AH639" s="146"/>
      <c r="AI639" s="297"/>
      <c r="AJ639" s="287"/>
      <c r="AK639" s="146"/>
      <c r="AL639" s="283"/>
    </row>
    <row r="640" spans="1:38" s="42" customFormat="1" x14ac:dyDescent="0.25">
      <c r="A640" s="10" t="str">
        <f t="shared" si="9"/>
        <v/>
      </c>
      <c r="B640" s="127" t="str">
        <f>+IF(A640="1.",+Indsats!$A$1,+IF(A640="2.",+Indsats!$A$2,+IF(A640="3.",+Indsats!$A$3,+IF(A640="4.",+Indsats!$A$4,+IF(A640="5.",+Indsats!$A$5,+IF(A640="6.",+Indsats!$A$6,+IF(A640="7.",+Indsats!$A$7,+IF(A640="8.",+Indsats!$A$8,+IF(A640="9.",+Indsats!$A$9,+IF(A640="10",+Indsats!$A$10,+IF(A640="11",+Indsats!$A$11,+IF(A640="12",+Indsats!$A$12,+IF(A640="13",+Indsats!$A$13,+IF(A640="14",+Indsats!$A$14,"Mangler Aktionsnummer"))))))))))))))</f>
        <v>Mangler Aktionsnummer</v>
      </c>
      <c r="C640" s="54"/>
      <c r="D640" s="131"/>
      <c r="E640" s="3"/>
      <c r="F640" s="3"/>
      <c r="G640" s="3"/>
      <c r="H640" s="147" t="str">
        <f>IFERROR(+VLOOKUP(C640,Indsats!$B$1:$D$29,2,FALSE),"")</f>
        <v/>
      </c>
      <c r="I640" s="196"/>
      <c r="J640" s="181" t="str">
        <f>+IFERROR(+VLOOKUP(I640,Medlemsoversigt!A:D,2,FALSE),"")</f>
        <v/>
      </c>
      <c r="K640" s="181" t="str">
        <f>IFERROR(+VLOOKUP(I640,Medlemsoversigt!A:D,3,FALSE),"")</f>
        <v/>
      </c>
      <c r="L640" s="181" t="str">
        <f>IFERROR(IF(+VLOOKUP(I640,Medlemsoversigt!A:H,4,FALSE)=0,"",+VLOOKUP(I640,Medlemsoversigt!A:H,4,FALSE)),"")</f>
        <v/>
      </c>
      <c r="M640" s="279" t="str">
        <f>IFERROR(IF(+VLOOKUP(I640,Medlemsoversigt!A:K,10,FALSE)=0,"",+VLOOKUP(I640,Medlemsoversigt!A:K,10,FALSE)),"")</f>
        <v/>
      </c>
      <c r="N640" s="152"/>
      <c r="O640" s="287"/>
      <c r="P640" s="153"/>
      <c r="Q640" s="152"/>
      <c r="R640" s="286"/>
      <c r="S640" s="153"/>
      <c r="T640" s="152"/>
      <c r="U640" s="274"/>
      <c r="V640" s="282"/>
      <c r="W640" s="152"/>
      <c r="X640" s="286"/>
      <c r="Y640" s="153"/>
      <c r="Z640" s="296"/>
      <c r="AA640" s="274"/>
      <c r="AB640" s="274"/>
      <c r="AC640" s="152"/>
      <c r="AD640" s="286"/>
      <c r="AE640" s="153"/>
      <c r="AF640" s="296"/>
      <c r="AG640" s="286"/>
      <c r="AH640" s="153"/>
      <c r="AI640" s="296"/>
      <c r="AJ640" s="286"/>
      <c r="AK640" s="153"/>
      <c r="AL640" s="282"/>
    </row>
    <row r="641" spans="1:38" s="42" customFormat="1" x14ac:dyDescent="0.25">
      <c r="A641" s="10" t="str">
        <f t="shared" si="9"/>
        <v/>
      </c>
      <c r="B641" s="127" t="str">
        <f>+IF(A641="1.",+Indsats!$A$1,+IF(A641="2.",+Indsats!$A$2,+IF(A641="3.",+Indsats!$A$3,+IF(A641="4.",+Indsats!$A$4,+IF(A641="5.",+Indsats!$A$5,+IF(A641="6.",+Indsats!$A$6,+IF(A641="7.",+Indsats!$A$7,+IF(A641="8.",+Indsats!$A$8,+IF(A641="9.",+Indsats!$A$9,+IF(A641="10",+Indsats!$A$10,+IF(A641="11",+Indsats!$A$11,+IF(A641="12",+Indsats!$A$12,+IF(A641="13",+Indsats!$A$13,+IF(A641="14",+Indsats!$A$14,"Mangler Aktionsnummer"))))))))))))))</f>
        <v>Mangler Aktionsnummer</v>
      </c>
      <c r="C641" s="54"/>
      <c r="D641" s="131"/>
      <c r="E641" s="3"/>
      <c r="F641" s="3"/>
      <c r="G641" s="3"/>
      <c r="H641" s="147" t="str">
        <f>IFERROR(+VLOOKUP(C641,Indsats!$B$1:$D$29,2,FALSE),"")</f>
        <v/>
      </c>
      <c r="I641" s="196"/>
      <c r="J641" s="181" t="str">
        <f>+IFERROR(+VLOOKUP(I641,Medlemsoversigt!A:D,2,FALSE),"")</f>
        <v/>
      </c>
      <c r="K641" s="181" t="str">
        <f>IFERROR(+VLOOKUP(I641,Medlemsoversigt!A:D,3,FALSE),"")</f>
        <v/>
      </c>
      <c r="L641" s="181" t="str">
        <f>IFERROR(IF(+VLOOKUP(I641,Medlemsoversigt!A:H,4,FALSE)=0,"",+VLOOKUP(I641,Medlemsoversigt!A:H,4,FALSE)),"")</f>
        <v/>
      </c>
      <c r="M641" s="279" t="str">
        <f>IFERROR(IF(+VLOOKUP(I641,Medlemsoversigt!A:K,10,FALSE)=0,"",+VLOOKUP(I641,Medlemsoversigt!A:K,10,FALSE)),"")</f>
        <v/>
      </c>
      <c r="N641" s="154"/>
      <c r="O641" s="286"/>
      <c r="P641" s="146"/>
      <c r="Q641" s="154"/>
      <c r="R641" s="287"/>
      <c r="S641" s="146"/>
      <c r="T641" s="154"/>
      <c r="U641" s="275"/>
      <c r="V641" s="283"/>
      <c r="W641" s="154"/>
      <c r="X641" s="287"/>
      <c r="Y641" s="146"/>
      <c r="Z641" s="297"/>
      <c r="AA641" s="275"/>
      <c r="AB641" s="275"/>
      <c r="AC641" s="154"/>
      <c r="AD641" s="287"/>
      <c r="AE641" s="146"/>
      <c r="AF641" s="297"/>
      <c r="AG641" s="287"/>
      <c r="AH641" s="146"/>
      <c r="AI641" s="297"/>
      <c r="AJ641" s="287"/>
      <c r="AK641" s="146"/>
      <c r="AL641" s="283"/>
    </row>
    <row r="642" spans="1:38" s="42" customFormat="1" x14ac:dyDescent="0.25">
      <c r="A642" s="10" t="str">
        <f t="shared" si="9"/>
        <v/>
      </c>
      <c r="B642" s="127" t="str">
        <f>+IF(A642="1.",+Indsats!$A$1,+IF(A642="2.",+Indsats!$A$2,+IF(A642="3.",+Indsats!$A$3,+IF(A642="4.",+Indsats!$A$4,+IF(A642="5.",+Indsats!$A$5,+IF(A642="6.",+Indsats!$A$6,+IF(A642="7.",+Indsats!$A$7,+IF(A642="8.",+Indsats!$A$8,+IF(A642="9.",+Indsats!$A$9,+IF(A642="10",+Indsats!$A$10,+IF(A642="11",+Indsats!$A$11,+IF(A642="12",+Indsats!$A$12,+IF(A642="13",+Indsats!$A$13,+IF(A642="14",+Indsats!$A$14,"Mangler Aktionsnummer"))))))))))))))</f>
        <v>Mangler Aktionsnummer</v>
      </c>
      <c r="C642" s="54"/>
      <c r="D642" s="131"/>
      <c r="E642" s="3"/>
      <c r="F642" s="3"/>
      <c r="G642" s="3"/>
      <c r="H642" s="147" t="str">
        <f>IFERROR(+VLOOKUP(C642,Indsats!$B$1:$D$29,2,FALSE),"")</f>
        <v/>
      </c>
      <c r="I642" s="196"/>
      <c r="J642" s="181" t="str">
        <f>+IFERROR(+VLOOKUP(I642,Medlemsoversigt!A:D,2,FALSE),"")</f>
        <v/>
      </c>
      <c r="K642" s="181" t="str">
        <f>IFERROR(+VLOOKUP(I642,Medlemsoversigt!A:D,3,FALSE),"")</f>
        <v/>
      </c>
      <c r="L642" s="181" t="str">
        <f>IFERROR(IF(+VLOOKUP(I642,Medlemsoversigt!A:H,4,FALSE)=0,"",+VLOOKUP(I642,Medlemsoversigt!A:H,4,FALSE)),"")</f>
        <v/>
      </c>
      <c r="M642" s="279" t="str">
        <f>IFERROR(IF(+VLOOKUP(I642,Medlemsoversigt!A:K,10,FALSE)=0,"",+VLOOKUP(I642,Medlemsoversigt!A:K,10,FALSE)),"")</f>
        <v/>
      </c>
      <c r="N642" s="152"/>
      <c r="O642" s="287"/>
      <c r="P642" s="153"/>
      <c r="Q642" s="152"/>
      <c r="R642" s="286"/>
      <c r="S642" s="153"/>
      <c r="T642" s="152"/>
      <c r="U642" s="274"/>
      <c r="V642" s="282"/>
      <c r="W642" s="152"/>
      <c r="X642" s="286"/>
      <c r="Y642" s="153"/>
      <c r="Z642" s="296"/>
      <c r="AA642" s="274"/>
      <c r="AB642" s="274"/>
      <c r="AC642" s="152"/>
      <c r="AD642" s="286"/>
      <c r="AE642" s="153"/>
      <c r="AF642" s="296"/>
      <c r="AG642" s="286"/>
      <c r="AH642" s="153"/>
      <c r="AI642" s="296"/>
      <c r="AJ642" s="286"/>
      <c r="AK642" s="153"/>
      <c r="AL642" s="282"/>
    </row>
    <row r="643" spans="1:38" s="42" customFormat="1" x14ac:dyDescent="0.25">
      <c r="A643" s="10" t="str">
        <f t="shared" si="9"/>
        <v/>
      </c>
      <c r="B643" s="127" t="str">
        <f>+IF(A643="1.",+Indsats!$A$1,+IF(A643="2.",+Indsats!$A$2,+IF(A643="3.",+Indsats!$A$3,+IF(A643="4.",+Indsats!$A$4,+IF(A643="5.",+Indsats!$A$5,+IF(A643="6.",+Indsats!$A$6,+IF(A643="7.",+Indsats!$A$7,+IF(A643="8.",+Indsats!$A$8,+IF(A643="9.",+Indsats!$A$9,+IF(A643="10",+Indsats!$A$10,+IF(A643="11",+Indsats!$A$11,+IF(A643="12",+Indsats!$A$12,+IF(A643="13",+Indsats!$A$13,+IF(A643="14",+Indsats!$A$14,"Mangler Aktionsnummer"))))))))))))))</f>
        <v>Mangler Aktionsnummer</v>
      </c>
      <c r="C643" s="54"/>
      <c r="D643" s="131"/>
      <c r="E643" s="3"/>
      <c r="F643" s="3"/>
      <c r="G643" s="3"/>
      <c r="H643" s="147" t="str">
        <f>IFERROR(+VLOOKUP(C643,Indsats!$B$1:$D$29,2,FALSE),"")</f>
        <v/>
      </c>
      <c r="I643" s="196"/>
      <c r="J643" s="181" t="str">
        <f>+IFERROR(+VLOOKUP(I643,Medlemsoversigt!A:D,2,FALSE),"")</f>
        <v/>
      </c>
      <c r="K643" s="181" t="str">
        <f>IFERROR(+VLOOKUP(I643,Medlemsoversigt!A:D,3,FALSE),"")</f>
        <v/>
      </c>
      <c r="L643" s="181" t="str">
        <f>IFERROR(IF(+VLOOKUP(I643,Medlemsoversigt!A:H,4,FALSE)=0,"",+VLOOKUP(I643,Medlemsoversigt!A:H,4,FALSE)),"")</f>
        <v/>
      </c>
      <c r="M643" s="279" t="str">
        <f>IFERROR(IF(+VLOOKUP(I643,Medlemsoversigt!A:K,10,FALSE)=0,"",+VLOOKUP(I643,Medlemsoversigt!A:K,10,FALSE)),"")</f>
        <v/>
      </c>
      <c r="N643" s="154"/>
      <c r="O643" s="286"/>
      <c r="P643" s="146"/>
      <c r="Q643" s="154"/>
      <c r="R643" s="287"/>
      <c r="S643" s="146"/>
      <c r="T643" s="154"/>
      <c r="U643" s="275"/>
      <c r="V643" s="283"/>
      <c r="W643" s="154"/>
      <c r="X643" s="287"/>
      <c r="Y643" s="146"/>
      <c r="Z643" s="297"/>
      <c r="AA643" s="275"/>
      <c r="AB643" s="275"/>
      <c r="AC643" s="154"/>
      <c r="AD643" s="287"/>
      <c r="AE643" s="146"/>
      <c r="AF643" s="297"/>
      <c r="AG643" s="287"/>
      <c r="AH643" s="146"/>
      <c r="AI643" s="297"/>
      <c r="AJ643" s="287"/>
      <c r="AK643" s="146"/>
      <c r="AL643" s="283"/>
    </row>
    <row r="644" spans="1:38" s="42" customFormat="1" ht="15.75" thickBot="1" x14ac:dyDescent="0.3">
      <c r="A644" s="10" t="str">
        <f t="shared" si="9"/>
        <v/>
      </c>
      <c r="B644" s="148" t="str">
        <f>+IF(A644="1.",+Indsats!$A$1,+IF(A644="2.",+Indsats!$A$2,+IF(A644="3.",+Indsats!$A$3,+IF(A644="4.",+Indsats!$A$4,+IF(A644="5.",+Indsats!$A$5,+IF(A644="6.",+Indsats!$A$6,+IF(A644="7.",+Indsats!$A$7,+IF(A644="8.",+Indsats!$A$8,+IF(A644="9.",+Indsats!$A$9,+IF(A644="10",+Indsats!$A$10,+IF(A644="11",+Indsats!$A$11,+IF(A644="12",+Indsats!$A$12,+IF(A644="13",+Indsats!$A$13,+IF(A644="14",+Indsats!$A$14,"Mangler Aktionsnummer"))))))))))))))</f>
        <v>Mangler Aktionsnummer</v>
      </c>
      <c r="C644" s="149"/>
      <c r="D644" s="150"/>
      <c r="E644" s="151"/>
      <c r="F644" s="151"/>
      <c r="G644" s="151"/>
      <c r="H644" s="212" t="str">
        <f>IFERROR(+VLOOKUP(C644,Indsats!$B$1:$D$29,2,FALSE),"")</f>
        <v/>
      </c>
      <c r="I644" s="197"/>
      <c r="J644" s="182" t="str">
        <f>+IFERROR(+VLOOKUP(I644,Medlemsoversigt!A:D,2,FALSE),"")</f>
        <v/>
      </c>
      <c r="K644" s="182" t="str">
        <f>IFERROR(+VLOOKUP(I644,Medlemsoversigt!A:D,3,FALSE),"")</f>
        <v/>
      </c>
      <c r="L644" s="182" t="str">
        <f>IFERROR(IF(+VLOOKUP(I644,Medlemsoversigt!A:H,4,FALSE)=0,"",+VLOOKUP(I644,Medlemsoversigt!A:H,4,FALSE)),"")</f>
        <v/>
      </c>
      <c r="M644" s="280" t="str">
        <f>IFERROR(IF(+VLOOKUP(I644,Medlemsoversigt!A:K,10,FALSE)=0,"",+VLOOKUP(I644,Medlemsoversigt!A:K,10,FALSE)),"")</f>
        <v/>
      </c>
      <c r="N644" s="155"/>
      <c r="O644" s="151"/>
      <c r="P644" s="156"/>
      <c r="Q644" s="155"/>
      <c r="R644" s="290"/>
      <c r="S644" s="156"/>
      <c r="T644" s="155"/>
      <c r="U644" s="276"/>
      <c r="V644" s="284"/>
      <c r="W644" s="155"/>
      <c r="X644" s="290"/>
      <c r="Y644" s="156"/>
      <c r="Z644" s="298"/>
      <c r="AA644" s="276"/>
      <c r="AB644" s="276"/>
      <c r="AC644" s="155"/>
      <c r="AD644" s="290"/>
      <c r="AE644" s="156"/>
      <c r="AF644" s="298"/>
      <c r="AG644" s="290"/>
      <c r="AH644" s="156"/>
      <c r="AI644" s="298"/>
      <c r="AJ644" s="290"/>
      <c r="AK644" s="156"/>
      <c r="AL644" s="284"/>
    </row>
    <row r="645" spans="1:38" s="42" customFormat="1" x14ac:dyDescent="0.25">
      <c r="C645" s="43"/>
      <c r="D645" s="103"/>
      <c r="E645" s="13"/>
      <c r="F645" s="13"/>
      <c r="G645" s="13"/>
      <c r="H645" s="13"/>
      <c r="I645" s="103"/>
      <c r="J645" s="183"/>
      <c r="K645" s="183"/>
      <c r="L645" s="183"/>
      <c r="M645" s="18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</row>
    <row r="646" spans="1:38" s="42" customFormat="1" x14ac:dyDescent="0.25">
      <c r="C646" s="43"/>
      <c r="D646" s="103"/>
      <c r="E646" s="13"/>
      <c r="F646" s="13"/>
      <c r="G646" s="13"/>
      <c r="H646" s="13"/>
      <c r="I646" s="103"/>
      <c r="J646" s="183"/>
      <c r="K646" s="183"/>
      <c r="L646" s="183"/>
      <c r="M646" s="18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</row>
    <row r="647" spans="1:38" s="42" customFormat="1" x14ac:dyDescent="0.25">
      <c r="C647" s="43"/>
      <c r="D647" s="103"/>
      <c r="E647" s="13"/>
      <c r="F647" s="13"/>
      <c r="G647" s="13"/>
      <c r="H647" s="13"/>
      <c r="I647" s="103"/>
      <c r="J647" s="183"/>
      <c r="K647" s="183"/>
      <c r="L647" s="183"/>
      <c r="M647" s="18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</row>
    <row r="648" spans="1:38" s="42" customFormat="1" x14ac:dyDescent="0.25">
      <c r="C648" s="43"/>
      <c r="D648" s="103"/>
      <c r="E648" s="13"/>
      <c r="F648" s="13"/>
      <c r="G648" s="13"/>
      <c r="H648" s="13"/>
      <c r="I648" s="103"/>
      <c r="J648" s="183"/>
      <c r="K648" s="183"/>
      <c r="L648" s="183"/>
      <c r="M648" s="18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</row>
    <row r="649" spans="1:38" s="42" customFormat="1" x14ac:dyDescent="0.25">
      <c r="C649" s="43"/>
      <c r="D649" s="103"/>
      <c r="E649" s="13"/>
      <c r="F649" s="13"/>
      <c r="G649" s="13"/>
      <c r="H649" s="13"/>
      <c r="I649" s="103"/>
      <c r="J649" s="183"/>
      <c r="K649" s="183"/>
      <c r="L649" s="183"/>
      <c r="M649" s="18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</row>
    <row r="650" spans="1:38" s="42" customFormat="1" x14ac:dyDescent="0.25">
      <c r="C650" s="43"/>
      <c r="D650" s="103"/>
      <c r="E650" s="13"/>
      <c r="F650" s="13"/>
      <c r="G650" s="13"/>
      <c r="H650" s="13"/>
      <c r="I650" s="103"/>
      <c r="J650" s="183"/>
      <c r="K650" s="183"/>
      <c r="L650" s="183"/>
      <c r="M650" s="18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</row>
    <row r="651" spans="1:38" s="42" customFormat="1" x14ac:dyDescent="0.25">
      <c r="C651" s="43"/>
      <c r="D651" s="103"/>
      <c r="E651" s="13"/>
      <c r="F651" s="13"/>
      <c r="G651" s="13"/>
      <c r="H651" s="13"/>
      <c r="I651" s="103"/>
      <c r="J651" s="183"/>
      <c r="K651" s="183"/>
      <c r="L651" s="183"/>
      <c r="M651" s="18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</row>
    <row r="652" spans="1:38" s="42" customFormat="1" x14ac:dyDescent="0.25">
      <c r="C652" s="43"/>
      <c r="D652" s="103"/>
      <c r="E652" s="13"/>
      <c r="F652" s="13"/>
      <c r="G652" s="13"/>
      <c r="H652" s="13"/>
      <c r="I652" s="103"/>
      <c r="J652" s="183"/>
      <c r="K652" s="183"/>
      <c r="L652" s="183"/>
      <c r="M652" s="18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</row>
    <row r="653" spans="1:38" s="42" customFormat="1" x14ac:dyDescent="0.25">
      <c r="C653" s="43"/>
      <c r="D653" s="103"/>
      <c r="E653" s="13"/>
      <c r="F653" s="13"/>
      <c r="G653" s="13"/>
      <c r="H653" s="13"/>
      <c r="I653" s="103"/>
      <c r="J653" s="183"/>
      <c r="K653" s="183"/>
      <c r="L653" s="183"/>
      <c r="M653" s="18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</row>
    <row r="654" spans="1:38" s="42" customFormat="1" x14ac:dyDescent="0.25">
      <c r="C654" s="43"/>
      <c r="D654" s="103"/>
      <c r="E654" s="13"/>
      <c r="F654" s="13"/>
      <c r="G654" s="13"/>
      <c r="H654" s="13"/>
      <c r="I654" s="103"/>
      <c r="J654" s="183"/>
      <c r="K654" s="183"/>
      <c r="L654" s="183"/>
      <c r="M654" s="18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</row>
    <row r="655" spans="1:38" s="42" customFormat="1" x14ac:dyDescent="0.25">
      <c r="C655" s="43"/>
      <c r="D655" s="103"/>
      <c r="E655" s="13"/>
      <c r="F655" s="13"/>
      <c r="G655" s="13"/>
      <c r="H655" s="13"/>
      <c r="I655" s="103"/>
      <c r="J655" s="183"/>
      <c r="K655" s="183"/>
      <c r="L655" s="183"/>
      <c r="M655" s="18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</row>
    <row r="656" spans="1:38" s="42" customFormat="1" x14ac:dyDescent="0.25">
      <c r="C656" s="43"/>
      <c r="D656" s="103"/>
      <c r="E656" s="13"/>
      <c r="F656" s="13"/>
      <c r="G656" s="13"/>
      <c r="H656" s="13"/>
      <c r="I656" s="103"/>
      <c r="J656" s="183"/>
      <c r="K656" s="183"/>
      <c r="L656" s="183"/>
      <c r="M656" s="18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</row>
    <row r="657" spans="3:38" s="42" customFormat="1" x14ac:dyDescent="0.25">
      <c r="C657" s="43"/>
      <c r="D657" s="103"/>
      <c r="E657" s="13"/>
      <c r="F657" s="13"/>
      <c r="G657" s="13"/>
      <c r="H657" s="13"/>
      <c r="I657" s="103"/>
      <c r="J657" s="183"/>
      <c r="K657" s="183"/>
      <c r="L657" s="183"/>
      <c r="M657" s="18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</row>
    <row r="658" spans="3:38" s="42" customFormat="1" x14ac:dyDescent="0.25">
      <c r="C658" s="43"/>
      <c r="D658" s="103"/>
      <c r="E658" s="13"/>
      <c r="F658" s="13"/>
      <c r="G658" s="13"/>
      <c r="H658" s="13"/>
      <c r="I658" s="103"/>
      <c r="J658" s="183"/>
      <c r="K658" s="183"/>
      <c r="L658" s="183"/>
      <c r="M658" s="18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</row>
    <row r="659" spans="3:38" s="42" customFormat="1" x14ac:dyDescent="0.25">
      <c r="C659" s="43"/>
      <c r="D659" s="103"/>
      <c r="E659" s="13"/>
      <c r="F659" s="13"/>
      <c r="G659" s="13"/>
      <c r="H659" s="13"/>
      <c r="I659" s="103"/>
      <c r="J659" s="183"/>
      <c r="K659" s="183"/>
      <c r="L659" s="183"/>
      <c r="M659" s="18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</row>
    <row r="660" spans="3:38" s="42" customFormat="1" x14ac:dyDescent="0.25">
      <c r="C660" s="43"/>
      <c r="D660" s="103"/>
      <c r="E660" s="13"/>
      <c r="F660" s="13"/>
      <c r="G660" s="13"/>
      <c r="H660" s="13"/>
      <c r="I660" s="103"/>
      <c r="J660" s="183"/>
      <c r="K660" s="183"/>
      <c r="L660" s="183"/>
      <c r="M660" s="18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</row>
    <row r="661" spans="3:38" s="42" customFormat="1" x14ac:dyDescent="0.25">
      <c r="C661" s="43"/>
      <c r="D661" s="103"/>
      <c r="E661" s="13"/>
      <c r="F661" s="13"/>
      <c r="G661" s="13"/>
      <c r="H661" s="13"/>
      <c r="I661" s="103"/>
      <c r="J661" s="183"/>
      <c r="K661" s="183"/>
      <c r="L661" s="183"/>
      <c r="M661" s="18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</row>
    <row r="662" spans="3:38" s="42" customFormat="1" x14ac:dyDescent="0.25">
      <c r="C662" s="43"/>
      <c r="D662" s="103"/>
      <c r="E662" s="13"/>
      <c r="F662" s="13"/>
      <c r="G662" s="13"/>
      <c r="H662" s="13"/>
      <c r="I662" s="103"/>
      <c r="J662" s="183"/>
      <c r="K662" s="183"/>
      <c r="L662" s="183"/>
      <c r="M662" s="18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</row>
    <row r="663" spans="3:38" s="42" customFormat="1" x14ac:dyDescent="0.25">
      <c r="C663" s="43"/>
      <c r="D663" s="103"/>
      <c r="E663" s="13"/>
      <c r="F663" s="13"/>
      <c r="G663" s="13"/>
      <c r="H663" s="13"/>
      <c r="I663" s="103"/>
      <c r="J663" s="183"/>
      <c r="K663" s="183"/>
      <c r="L663" s="183"/>
      <c r="M663" s="18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</row>
    <row r="664" spans="3:38" s="42" customFormat="1" x14ac:dyDescent="0.25">
      <c r="C664" s="43"/>
      <c r="D664" s="103"/>
      <c r="E664" s="13"/>
      <c r="F664" s="13"/>
      <c r="G664" s="13"/>
      <c r="H664" s="13"/>
      <c r="I664" s="103"/>
      <c r="J664" s="183"/>
      <c r="K664" s="183"/>
      <c r="L664" s="183"/>
      <c r="M664" s="18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</row>
    <row r="665" spans="3:38" s="42" customFormat="1" x14ac:dyDescent="0.25">
      <c r="C665" s="43"/>
      <c r="D665" s="103"/>
      <c r="E665" s="13"/>
      <c r="F665" s="13"/>
      <c r="G665" s="13"/>
      <c r="H665" s="13"/>
      <c r="I665" s="103"/>
      <c r="J665" s="183"/>
      <c r="K665" s="183"/>
      <c r="L665" s="183"/>
      <c r="M665" s="18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</row>
    <row r="666" spans="3:38" s="42" customFormat="1" x14ac:dyDescent="0.25">
      <c r="C666" s="43"/>
      <c r="D666" s="103"/>
      <c r="E666" s="13"/>
      <c r="F666" s="13"/>
      <c r="G666" s="13"/>
      <c r="H666" s="13"/>
      <c r="I666" s="103"/>
      <c r="J666" s="183"/>
      <c r="K666" s="183"/>
      <c r="L666" s="183"/>
      <c r="M666" s="18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</row>
    <row r="667" spans="3:38" s="42" customFormat="1" x14ac:dyDescent="0.25">
      <c r="C667" s="43"/>
      <c r="D667" s="103"/>
      <c r="E667" s="13"/>
      <c r="F667" s="13"/>
      <c r="G667" s="13"/>
      <c r="H667" s="13"/>
      <c r="I667" s="103"/>
      <c r="J667" s="183"/>
      <c r="K667" s="183"/>
      <c r="L667" s="183"/>
      <c r="M667" s="18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</row>
    <row r="668" spans="3:38" s="42" customFormat="1" x14ac:dyDescent="0.25">
      <c r="C668" s="43"/>
      <c r="D668" s="103"/>
      <c r="E668" s="13"/>
      <c r="F668" s="13"/>
      <c r="G668" s="13"/>
      <c r="H668" s="13"/>
      <c r="I668" s="103"/>
      <c r="J668" s="183"/>
      <c r="K668" s="183"/>
      <c r="L668" s="183"/>
      <c r="M668" s="18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</row>
    <row r="669" spans="3:38" s="42" customFormat="1" x14ac:dyDescent="0.25">
      <c r="C669" s="43"/>
      <c r="D669" s="103"/>
      <c r="E669" s="13"/>
      <c r="F669" s="13"/>
      <c r="G669" s="13"/>
      <c r="H669" s="13"/>
      <c r="I669" s="103"/>
      <c r="J669" s="183"/>
      <c r="K669" s="183"/>
      <c r="L669" s="183"/>
      <c r="M669" s="18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</row>
    <row r="670" spans="3:38" s="42" customFormat="1" x14ac:dyDescent="0.25">
      <c r="C670" s="43"/>
      <c r="D670" s="103"/>
      <c r="E670" s="13"/>
      <c r="F670" s="13"/>
      <c r="G670" s="13"/>
      <c r="H670" s="13"/>
      <c r="I670" s="103"/>
      <c r="J670" s="183"/>
      <c r="K670" s="183"/>
      <c r="L670" s="183"/>
      <c r="M670" s="18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</row>
    <row r="671" spans="3:38" s="42" customFormat="1" x14ac:dyDescent="0.25">
      <c r="C671" s="43"/>
      <c r="D671" s="103"/>
      <c r="E671" s="13"/>
      <c r="F671" s="13"/>
      <c r="G671" s="13"/>
      <c r="H671" s="13"/>
      <c r="I671" s="103"/>
      <c r="J671" s="183"/>
      <c r="K671" s="183"/>
      <c r="L671" s="183"/>
      <c r="M671" s="18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</row>
    <row r="672" spans="3:38" s="42" customFormat="1" x14ac:dyDescent="0.25">
      <c r="C672" s="43"/>
      <c r="D672" s="103"/>
      <c r="E672" s="13"/>
      <c r="F672" s="13"/>
      <c r="G672" s="13"/>
      <c r="H672" s="13"/>
      <c r="I672" s="103"/>
      <c r="J672" s="183"/>
      <c r="K672" s="183"/>
      <c r="L672" s="183"/>
      <c r="M672" s="18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</row>
    <row r="673" spans="3:38" s="42" customFormat="1" x14ac:dyDescent="0.25">
      <c r="C673" s="43"/>
      <c r="D673" s="103"/>
      <c r="E673" s="13"/>
      <c r="F673" s="13"/>
      <c r="G673" s="13"/>
      <c r="H673" s="13"/>
      <c r="I673" s="103"/>
      <c r="J673" s="183"/>
      <c r="K673" s="183"/>
      <c r="L673" s="183"/>
      <c r="M673" s="18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</row>
    <row r="674" spans="3:38" s="42" customFormat="1" x14ac:dyDescent="0.25">
      <c r="C674" s="43"/>
      <c r="D674" s="103"/>
      <c r="E674" s="13"/>
      <c r="F674" s="13"/>
      <c r="G674" s="13"/>
      <c r="H674" s="13"/>
      <c r="I674" s="103"/>
      <c r="J674" s="183"/>
      <c r="K674" s="183"/>
      <c r="L674" s="183"/>
      <c r="M674" s="18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</row>
    <row r="675" spans="3:38" s="42" customFormat="1" x14ac:dyDescent="0.25">
      <c r="C675" s="43"/>
      <c r="D675" s="103"/>
      <c r="E675" s="13"/>
      <c r="F675" s="13"/>
      <c r="G675" s="13"/>
      <c r="H675" s="13"/>
      <c r="I675" s="103"/>
      <c r="J675" s="183"/>
      <c r="K675" s="183"/>
      <c r="L675" s="183"/>
      <c r="M675" s="18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</row>
    <row r="676" spans="3:38" s="42" customFormat="1" x14ac:dyDescent="0.25">
      <c r="C676" s="43"/>
      <c r="D676" s="103"/>
      <c r="E676" s="13"/>
      <c r="F676" s="13"/>
      <c r="G676" s="13"/>
      <c r="H676" s="13"/>
      <c r="I676" s="103"/>
      <c r="J676" s="183"/>
      <c r="K676" s="183"/>
      <c r="L676" s="183"/>
      <c r="M676" s="18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</row>
    <row r="677" spans="3:38" s="42" customFormat="1" x14ac:dyDescent="0.25">
      <c r="C677" s="43"/>
      <c r="D677" s="103"/>
      <c r="E677" s="13"/>
      <c r="F677" s="13"/>
      <c r="G677" s="13"/>
      <c r="H677" s="13"/>
      <c r="I677" s="103"/>
      <c r="J677" s="183"/>
      <c r="K677" s="183"/>
      <c r="L677" s="183"/>
      <c r="M677" s="18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</row>
    <row r="678" spans="3:38" s="42" customFormat="1" x14ac:dyDescent="0.25">
      <c r="C678" s="43"/>
      <c r="D678" s="103"/>
      <c r="E678" s="13"/>
      <c r="F678" s="13"/>
      <c r="G678" s="13"/>
      <c r="H678" s="13"/>
      <c r="I678" s="103"/>
      <c r="J678" s="183"/>
      <c r="K678" s="183"/>
      <c r="L678" s="183"/>
      <c r="M678" s="18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</row>
    <row r="679" spans="3:38" s="42" customFormat="1" x14ac:dyDescent="0.25">
      <c r="C679" s="43"/>
      <c r="D679" s="103"/>
      <c r="E679" s="13"/>
      <c r="F679" s="13"/>
      <c r="G679" s="13"/>
      <c r="H679" s="13"/>
      <c r="I679" s="103"/>
      <c r="J679" s="183"/>
      <c r="K679" s="183"/>
      <c r="L679" s="183"/>
      <c r="M679" s="18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</row>
    <row r="680" spans="3:38" s="42" customFormat="1" x14ac:dyDescent="0.25">
      <c r="C680" s="43"/>
      <c r="D680" s="103"/>
      <c r="E680" s="13"/>
      <c r="F680" s="13"/>
      <c r="G680" s="13"/>
      <c r="H680" s="13"/>
      <c r="I680" s="103"/>
      <c r="J680" s="183"/>
      <c r="K680" s="183"/>
      <c r="L680" s="183"/>
      <c r="M680" s="18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</row>
    <row r="681" spans="3:38" s="42" customFormat="1" x14ac:dyDescent="0.25">
      <c r="C681" s="43"/>
      <c r="D681" s="103"/>
      <c r="E681" s="13"/>
      <c r="F681" s="13"/>
      <c r="G681" s="13"/>
      <c r="H681" s="13"/>
      <c r="I681" s="103"/>
      <c r="J681" s="183"/>
      <c r="K681" s="183"/>
      <c r="L681" s="183"/>
      <c r="M681" s="18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</row>
    <row r="682" spans="3:38" s="42" customFormat="1" x14ac:dyDescent="0.25">
      <c r="C682" s="43"/>
      <c r="D682" s="103"/>
      <c r="E682" s="13"/>
      <c r="F682" s="13"/>
      <c r="G682" s="13"/>
      <c r="H682" s="13"/>
      <c r="I682" s="103"/>
      <c r="J682" s="183"/>
      <c r="K682" s="183"/>
      <c r="L682" s="183"/>
      <c r="M682" s="18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</row>
    <row r="683" spans="3:38" s="42" customFormat="1" x14ac:dyDescent="0.25">
      <c r="C683" s="43"/>
      <c r="D683" s="103"/>
      <c r="E683" s="13"/>
      <c r="F683" s="13"/>
      <c r="G683" s="13"/>
      <c r="H683" s="13"/>
      <c r="I683" s="103"/>
      <c r="J683" s="183"/>
      <c r="K683" s="183"/>
      <c r="L683" s="183"/>
      <c r="M683" s="18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</row>
    <row r="684" spans="3:38" s="42" customFormat="1" x14ac:dyDescent="0.25">
      <c r="C684" s="43"/>
      <c r="D684" s="103"/>
      <c r="E684" s="13"/>
      <c r="F684" s="13"/>
      <c r="G684" s="13"/>
      <c r="H684" s="13"/>
      <c r="I684" s="103"/>
      <c r="J684" s="183"/>
      <c r="K684" s="183"/>
      <c r="L684" s="183"/>
      <c r="M684" s="18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</row>
    <row r="685" spans="3:38" s="42" customFormat="1" x14ac:dyDescent="0.25">
      <c r="C685" s="43"/>
      <c r="D685" s="103"/>
      <c r="E685" s="13"/>
      <c r="F685" s="13"/>
      <c r="G685" s="13"/>
      <c r="H685" s="13"/>
      <c r="I685" s="103"/>
      <c r="J685" s="183"/>
      <c r="K685" s="183"/>
      <c r="L685" s="183"/>
      <c r="M685" s="18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</row>
    <row r="686" spans="3:38" s="42" customFormat="1" x14ac:dyDescent="0.25">
      <c r="C686" s="43"/>
      <c r="D686" s="103"/>
      <c r="E686" s="13"/>
      <c r="F686" s="13"/>
      <c r="G686" s="13"/>
      <c r="H686" s="13"/>
      <c r="I686" s="103"/>
      <c r="J686" s="183"/>
      <c r="K686" s="183"/>
      <c r="L686" s="183"/>
      <c r="M686" s="18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</row>
    <row r="687" spans="3:38" s="42" customFormat="1" x14ac:dyDescent="0.25">
      <c r="C687" s="43"/>
      <c r="D687" s="103"/>
      <c r="E687" s="13"/>
      <c r="F687" s="13"/>
      <c r="G687" s="13"/>
      <c r="H687" s="13"/>
      <c r="I687" s="103"/>
      <c r="J687" s="183"/>
      <c r="K687" s="183"/>
      <c r="L687" s="183"/>
      <c r="M687" s="18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</row>
    <row r="688" spans="3:38" s="42" customFormat="1" x14ac:dyDescent="0.25">
      <c r="C688" s="43"/>
      <c r="D688" s="103"/>
      <c r="E688" s="13"/>
      <c r="F688" s="13"/>
      <c r="G688" s="13"/>
      <c r="H688" s="13"/>
      <c r="I688" s="103"/>
      <c r="J688" s="183"/>
      <c r="K688" s="183"/>
      <c r="L688" s="183"/>
      <c r="M688" s="18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</row>
    <row r="689" spans="3:38" s="42" customFormat="1" x14ac:dyDescent="0.25">
      <c r="C689" s="43"/>
      <c r="D689" s="103"/>
      <c r="E689" s="13"/>
      <c r="F689" s="13"/>
      <c r="G689" s="13"/>
      <c r="H689" s="13"/>
      <c r="I689" s="103"/>
      <c r="J689" s="183"/>
      <c r="K689" s="183"/>
      <c r="L689" s="183"/>
      <c r="M689" s="18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</row>
    <row r="690" spans="3:38" s="42" customFormat="1" x14ac:dyDescent="0.25">
      <c r="C690" s="43"/>
      <c r="D690" s="103"/>
      <c r="E690" s="13"/>
      <c r="F690" s="13"/>
      <c r="G690" s="13"/>
      <c r="H690" s="13"/>
      <c r="I690" s="103"/>
      <c r="J690" s="183"/>
      <c r="K690" s="183"/>
      <c r="L690" s="183"/>
      <c r="M690" s="18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</row>
    <row r="691" spans="3:38" s="42" customFormat="1" x14ac:dyDescent="0.25">
      <c r="C691" s="43"/>
      <c r="D691" s="103"/>
      <c r="E691" s="13"/>
      <c r="F691" s="13"/>
      <c r="G691" s="13"/>
      <c r="H691" s="13"/>
      <c r="I691" s="103"/>
      <c r="J691" s="183"/>
      <c r="K691" s="183"/>
      <c r="L691" s="183"/>
      <c r="M691" s="18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</row>
    <row r="692" spans="3:38" s="42" customFormat="1" x14ac:dyDescent="0.25">
      <c r="C692" s="43"/>
      <c r="D692" s="103"/>
      <c r="E692" s="13"/>
      <c r="F692" s="13"/>
      <c r="G692" s="13"/>
      <c r="H692" s="13"/>
      <c r="I692" s="103"/>
      <c r="J692" s="183"/>
      <c r="K692" s="183"/>
      <c r="L692" s="183"/>
      <c r="M692" s="18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</row>
    <row r="693" spans="3:38" s="42" customFormat="1" x14ac:dyDescent="0.25">
      <c r="C693" s="43"/>
      <c r="D693" s="103"/>
      <c r="E693" s="13"/>
      <c r="F693" s="13"/>
      <c r="G693" s="13"/>
      <c r="H693" s="13"/>
      <c r="I693" s="103"/>
      <c r="J693" s="183"/>
      <c r="K693" s="183"/>
      <c r="L693" s="183"/>
      <c r="M693" s="18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</row>
    <row r="694" spans="3:38" s="42" customFormat="1" x14ac:dyDescent="0.25">
      <c r="C694" s="43"/>
      <c r="D694" s="103"/>
      <c r="E694" s="13"/>
      <c r="F694" s="13"/>
      <c r="G694" s="13"/>
      <c r="H694" s="13"/>
      <c r="I694" s="103"/>
      <c r="J694" s="183"/>
      <c r="K694" s="183"/>
      <c r="L694" s="183"/>
      <c r="M694" s="18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</row>
    <row r="695" spans="3:38" s="42" customFormat="1" x14ac:dyDescent="0.25">
      <c r="C695" s="43"/>
      <c r="D695" s="103"/>
      <c r="E695" s="13"/>
      <c r="F695" s="13"/>
      <c r="G695" s="13"/>
      <c r="H695" s="13"/>
      <c r="I695" s="103"/>
      <c r="J695" s="183"/>
      <c r="K695" s="183"/>
      <c r="L695" s="183"/>
      <c r="M695" s="18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</row>
    <row r="696" spans="3:38" s="42" customFormat="1" x14ac:dyDescent="0.25">
      <c r="C696" s="43"/>
      <c r="D696" s="103"/>
      <c r="E696" s="13"/>
      <c r="F696" s="13"/>
      <c r="G696" s="13"/>
      <c r="H696" s="13"/>
      <c r="I696" s="103"/>
      <c r="J696" s="183"/>
      <c r="K696" s="183"/>
      <c r="L696" s="183"/>
      <c r="M696" s="18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</row>
    <row r="697" spans="3:38" s="42" customFormat="1" x14ac:dyDescent="0.25">
      <c r="C697" s="43"/>
      <c r="D697" s="103"/>
      <c r="E697" s="13"/>
      <c r="F697" s="13"/>
      <c r="G697" s="13"/>
      <c r="H697" s="13"/>
      <c r="I697" s="103"/>
      <c r="J697" s="183"/>
      <c r="K697" s="183"/>
      <c r="L697" s="183"/>
      <c r="M697" s="18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</row>
    <row r="698" spans="3:38" s="42" customFormat="1" x14ac:dyDescent="0.25">
      <c r="C698" s="43"/>
      <c r="D698" s="103"/>
      <c r="E698" s="13"/>
      <c r="F698" s="13"/>
      <c r="G698" s="13"/>
      <c r="H698" s="13"/>
      <c r="I698" s="103"/>
      <c r="J698" s="183"/>
      <c r="K698" s="183"/>
      <c r="L698" s="183"/>
      <c r="M698" s="18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</row>
    <row r="699" spans="3:38" s="42" customFormat="1" x14ac:dyDescent="0.25">
      <c r="C699" s="43"/>
      <c r="D699" s="103"/>
      <c r="E699" s="13"/>
      <c r="F699" s="13"/>
      <c r="G699" s="13"/>
      <c r="H699" s="13"/>
      <c r="I699" s="103"/>
      <c r="J699" s="183"/>
      <c r="K699" s="183"/>
      <c r="L699" s="183"/>
      <c r="M699" s="18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</row>
    <row r="700" spans="3:38" s="42" customFormat="1" x14ac:dyDescent="0.25">
      <c r="C700" s="43"/>
      <c r="D700" s="103"/>
      <c r="E700" s="13"/>
      <c r="F700" s="13"/>
      <c r="G700" s="13"/>
      <c r="H700" s="13"/>
      <c r="I700" s="103"/>
      <c r="J700" s="183"/>
      <c r="K700" s="183"/>
      <c r="L700" s="183"/>
      <c r="M700" s="18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</row>
    <row r="701" spans="3:38" s="42" customFormat="1" x14ac:dyDescent="0.25">
      <c r="C701" s="43"/>
      <c r="D701" s="103"/>
      <c r="E701" s="13"/>
      <c r="F701" s="13"/>
      <c r="G701" s="13"/>
      <c r="H701" s="13"/>
      <c r="I701" s="103"/>
      <c r="J701" s="183"/>
      <c r="K701" s="183"/>
      <c r="L701" s="183"/>
      <c r="M701" s="18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</row>
    <row r="702" spans="3:38" s="42" customFormat="1" x14ac:dyDescent="0.25">
      <c r="C702" s="43"/>
      <c r="D702" s="103"/>
      <c r="E702" s="13"/>
      <c r="F702" s="13"/>
      <c r="G702" s="13"/>
      <c r="H702" s="13"/>
      <c r="I702" s="103"/>
      <c r="J702" s="183"/>
      <c r="K702" s="183"/>
      <c r="L702" s="183"/>
      <c r="M702" s="18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</row>
    <row r="703" spans="3:38" s="42" customFormat="1" x14ac:dyDescent="0.25">
      <c r="C703" s="43"/>
      <c r="D703" s="103"/>
      <c r="E703" s="13"/>
      <c r="F703" s="13"/>
      <c r="G703" s="13"/>
      <c r="H703" s="13"/>
      <c r="I703" s="103"/>
      <c r="J703" s="183"/>
      <c r="K703" s="183"/>
      <c r="L703" s="183"/>
      <c r="M703" s="18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</row>
    <row r="704" spans="3:38" s="42" customFormat="1" x14ac:dyDescent="0.25">
      <c r="C704" s="43"/>
      <c r="D704" s="103"/>
      <c r="E704" s="13"/>
      <c r="F704" s="13"/>
      <c r="G704" s="13"/>
      <c r="H704" s="13"/>
      <c r="I704" s="103"/>
      <c r="J704" s="183"/>
      <c r="K704" s="183"/>
      <c r="L704" s="183"/>
      <c r="M704" s="18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</row>
    <row r="705" spans="3:38" s="42" customFormat="1" x14ac:dyDescent="0.25">
      <c r="C705" s="43"/>
      <c r="D705" s="103"/>
      <c r="E705" s="13"/>
      <c r="F705" s="13"/>
      <c r="G705" s="13"/>
      <c r="H705" s="13"/>
      <c r="I705" s="103"/>
      <c r="J705" s="183"/>
      <c r="K705" s="183"/>
      <c r="L705" s="183"/>
      <c r="M705" s="18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</row>
    <row r="706" spans="3:38" s="42" customFormat="1" x14ac:dyDescent="0.25">
      <c r="C706" s="43"/>
      <c r="D706" s="103"/>
      <c r="E706" s="13"/>
      <c r="F706" s="13"/>
      <c r="G706" s="13"/>
      <c r="H706" s="13"/>
      <c r="I706" s="103"/>
      <c r="J706" s="183"/>
      <c r="K706" s="183"/>
      <c r="L706" s="183"/>
      <c r="M706" s="18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</row>
    <row r="707" spans="3:38" s="42" customFormat="1" x14ac:dyDescent="0.25">
      <c r="C707" s="43"/>
      <c r="D707" s="103"/>
      <c r="E707" s="13"/>
      <c r="F707" s="13"/>
      <c r="G707" s="13"/>
      <c r="H707" s="13"/>
      <c r="I707" s="103"/>
      <c r="J707" s="183"/>
      <c r="K707" s="183"/>
      <c r="L707" s="183"/>
      <c r="M707" s="18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</row>
    <row r="708" spans="3:38" s="42" customFormat="1" x14ac:dyDescent="0.25">
      <c r="C708" s="43"/>
      <c r="D708" s="103"/>
      <c r="E708" s="13"/>
      <c r="F708" s="13"/>
      <c r="G708" s="13"/>
      <c r="H708" s="13"/>
      <c r="I708" s="103"/>
      <c r="J708" s="183"/>
      <c r="K708" s="183"/>
      <c r="L708" s="183"/>
      <c r="M708" s="18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</row>
    <row r="709" spans="3:38" s="42" customFormat="1" x14ac:dyDescent="0.25">
      <c r="C709" s="43"/>
      <c r="D709" s="103"/>
      <c r="E709" s="13"/>
      <c r="F709" s="13"/>
      <c r="G709" s="13"/>
      <c r="H709" s="13"/>
      <c r="I709" s="103"/>
      <c r="J709" s="183"/>
      <c r="K709" s="183"/>
      <c r="L709" s="183"/>
      <c r="M709" s="18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</row>
    <row r="710" spans="3:38" s="42" customFormat="1" x14ac:dyDescent="0.25">
      <c r="C710" s="43"/>
      <c r="D710" s="103"/>
      <c r="E710" s="13"/>
      <c r="F710" s="13"/>
      <c r="G710" s="13"/>
      <c r="H710" s="13"/>
      <c r="I710" s="103"/>
      <c r="J710" s="183"/>
      <c r="K710" s="183"/>
      <c r="L710" s="183"/>
      <c r="M710" s="18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</row>
    <row r="711" spans="3:38" s="42" customFormat="1" x14ac:dyDescent="0.25">
      <c r="C711" s="43"/>
      <c r="D711" s="103"/>
      <c r="E711" s="13"/>
      <c r="F711" s="13"/>
      <c r="G711" s="13"/>
      <c r="H711" s="13"/>
      <c r="I711" s="103"/>
      <c r="J711" s="183"/>
      <c r="K711" s="183"/>
      <c r="L711" s="183"/>
      <c r="M711" s="18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</row>
    <row r="712" spans="3:38" s="42" customFormat="1" x14ac:dyDescent="0.25">
      <c r="C712" s="43"/>
      <c r="D712" s="103"/>
      <c r="E712" s="13"/>
      <c r="F712" s="13"/>
      <c r="G712" s="13"/>
      <c r="H712" s="13"/>
      <c r="I712" s="103"/>
      <c r="J712" s="183"/>
      <c r="K712" s="183"/>
      <c r="L712" s="183"/>
      <c r="M712" s="18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</row>
    <row r="713" spans="3:38" s="42" customFormat="1" x14ac:dyDescent="0.25">
      <c r="C713" s="43"/>
      <c r="D713" s="103"/>
      <c r="E713" s="13"/>
      <c r="F713" s="13"/>
      <c r="G713" s="13"/>
      <c r="H713" s="13"/>
      <c r="I713" s="103"/>
      <c r="J713" s="183"/>
      <c r="K713" s="183"/>
      <c r="L713" s="183"/>
      <c r="M713" s="18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</row>
    <row r="714" spans="3:38" s="42" customFormat="1" x14ac:dyDescent="0.25">
      <c r="C714" s="43"/>
      <c r="D714" s="103"/>
      <c r="E714" s="13"/>
      <c r="F714" s="13"/>
      <c r="G714" s="13"/>
      <c r="H714" s="13"/>
      <c r="I714" s="103"/>
      <c r="J714" s="183"/>
      <c r="K714" s="183"/>
      <c r="L714" s="183"/>
      <c r="M714" s="18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</row>
    <row r="715" spans="3:38" s="42" customFormat="1" x14ac:dyDescent="0.25">
      <c r="C715" s="43"/>
      <c r="D715" s="103"/>
      <c r="E715" s="13"/>
      <c r="F715" s="13"/>
      <c r="G715" s="13"/>
      <c r="H715" s="13"/>
      <c r="I715" s="103"/>
      <c r="J715" s="183"/>
      <c r="K715" s="183"/>
      <c r="L715" s="183"/>
      <c r="M715" s="18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</row>
    <row r="716" spans="3:38" s="42" customFormat="1" x14ac:dyDescent="0.25">
      <c r="C716" s="43"/>
      <c r="D716" s="103"/>
      <c r="E716" s="13"/>
      <c r="F716" s="13"/>
      <c r="G716" s="13"/>
      <c r="H716" s="13"/>
      <c r="I716" s="103"/>
      <c r="J716" s="183"/>
      <c r="K716" s="183"/>
      <c r="L716" s="183"/>
      <c r="M716" s="18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</row>
    <row r="717" spans="3:38" s="42" customFormat="1" x14ac:dyDescent="0.25">
      <c r="C717" s="43"/>
      <c r="D717" s="103"/>
      <c r="E717" s="13"/>
      <c r="F717" s="13"/>
      <c r="G717" s="13"/>
      <c r="H717" s="13"/>
      <c r="I717" s="103"/>
      <c r="J717" s="183"/>
      <c r="K717" s="183"/>
      <c r="L717" s="183"/>
      <c r="M717" s="18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</row>
    <row r="718" spans="3:38" s="42" customFormat="1" x14ac:dyDescent="0.25">
      <c r="C718" s="43"/>
      <c r="D718" s="103"/>
      <c r="E718" s="13"/>
      <c r="F718" s="13"/>
      <c r="G718" s="13"/>
      <c r="H718" s="13"/>
      <c r="I718" s="103"/>
      <c r="J718" s="183"/>
      <c r="K718" s="183"/>
      <c r="L718" s="183"/>
      <c r="M718" s="18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</row>
    <row r="719" spans="3:38" s="42" customFormat="1" x14ac:dyDescent="0.25">
      <c r="C719" s="43"/>
      <c r="D719" s="103"/>
      <c r="E719" s="13"/>
      <c r="F719" s="13"/>
      <c r="G719" s="13"/>
      <c r="H719" s="13"/>
      <c r="I719" s="103"/>
      <c r="J719" s="183"/>
      <c r="K719" s="183"/>
      <c r="L719" s="183"/>
      <c r="M719" s="18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</row>
    <row r="720" spans="3:38" s="42" customFormat="1" x14ac:dyDescent="0.25">
      <c r="C720" s="43"/>
      <c r="D720" s="103"/>
      <c r="E720" s="13"/>
      <c r="F720" s="13"/>
      <c r="G720" s="13"/>
      <c r="H720" s="13"/>
      <c r="I720" s="103"/>
      <c r="J720" s="183"/>
      <c r="K720" s="183"/>
      <c r="L720" s="183"/>
      <c r="M720" s="18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</row>
    <row r="721" spans="3:38" s="42" customFormat="1" x14ac:dyDescent="0.25">
      <c r="C721" s="43"/>
      <c r="D721" s="103"/>
      <c r="E721" s="13"/>
      <c r="F721" s="13"/>
      <c r="G721" s="13"/>
      <c r="H721" s="13"/>
      <c r="I721" s="103"/>
      <c r="J721" s="183"/>
      <c r="K721" s="183"/>
      <c r="L721" s="183"/>
      <c r="M721" s="18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</row>
    <row r="722" spans="3:38" s="42" customFormat="1" x14ac:dyDescent="0.25">
      <c r="C722" s="43"/>
      <c r="D722" s="103"/>
      <c r="E722" s="13"/>
      <c r="F722" s="13"/>
      <c r="G722" s="13"/>
      <c r="H722" s="13"/>
      <c r="I722" s="103"/>
      <c r="J722" s="183"/>
      <c r="K722" s="183"/>
      <c r="L722" s="183"/>
      <c r="M722" s="18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</row>
    <row r="723" spans="3:38" s="42" customFormat="1" x14ac:dyDescent="0.25">
      <c r="C723" s="43"/>
      <c r="D723" s="103"/>
      <c r="E723" s="13"/>
      <c r="F723" s="13"/>
      <c r="G723" s="13"/>
      <c r="H723" s="13"/>
      <c r="I723" s="103"/>
      <c r="J723" s="183"/>
      <c r="K723" s="183"/>
      <c r="L723" s="183"/>
      <c r="M723" s="18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</row>
    <row r="724" spans="3:38" s="42" customFormat="1" x14ac:dyDescent="0.25">
      <c r="C724" s="43"/>
      <c r="D724" s="103"/>
      <c r="E724" s="13"/>
      <c r="F724" s="13"/>
      <c r="G724" s="13"/>
      <c r="H724" s="13"/>
      <c r="I724" s="103"/>
      <c r="J724" s="183"/>
      <c r="K724" s="183"/>
      <c r="L724" s="183"/>
      <c r="M724" s="18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</row>
    <row r="725" spans="3:38" s="42" customFormat="1" x14ac:dyDescent="0.25">
      <c r="C725" s="43"/>
      <c r="D725" s="103"/>
      <c r="E725" s="13"/>
      <c r="F725" s="13"/>
      <c r="G725" s="13"/>
      <c r="H725" s="13"/>
      <c r="I725" s="103"/>
      <c r="J725" s="183"/>
      <c r="K725" s="183"/>
      <c r="L725" s="183"/>
      <c r="M725" s="18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</row>
    <row r="726" spans="3:38" s="42" customFormat="1" x14ac:dyDescent="0.25">
      <c r="C726" s="43"/>
      <c r="D726" s="103"/>
      <c r="E726" s="13"/>
      <c r="F726" s="13"/>
      <c r="G726" s="13"/>
      <c r="H726" s="13"/>
      <c r="I726" s="103"/>
      <c r="J726" s="183"/>
      <c r="K726" s="183"/>
      <c r="L726" s="183"/>
      <c r="M726" s="18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</row>
    <row r="727" spans="3:38" s="42" customFormat="1" x14ac:dyDescent="0.25">
      <c r="C727" s="43"/>
      <c r="D727" s="103"/>
      <c r="E727" s="13"/>
      <c r="F727" s="13"/>
      <c r="G727" s="13"/>
      <c r="H727" s="13"/>
      <c r="I727" s="103"/>
      <c r="J727" s="183"/>
      <c r="K727" s="183"/>
      <c r="L727" s="183"/>
      <c r="M727" s="18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</row>
    <row r="728" spans="3:38" s="42" customFormat="1" x14ac:dyDescent="0.25">
      <c r="C728" s="43"/>
      <c r="D728" s="103"/>
      <c r="E728" s="13"/>
      <c r="F728" s="13"/>
      <c r="G728" s="13"/>
      <c r="H728" s="13"/>
      <c r="I728" s="103"/>
      <c r="J728" s="183"/>
      <c r="K728" s="183"/>
      <c r="L728" s="183"/>
      <c r="M728" s="18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</row>
    <row r="729" spans="3:38" s="42" customFormat="1" x14ac:dyDescent="0.25">
      <c r="C729" s="43"/>
      <c r="D729" s="103"/>
      <c r="E729" s="13"/>
      <c r="F729" s="13"/>
      <c r="G729" s="13"/>
      <c r="H729" s="13"/>
      <c r="I729" s="103"/>
      <c r="J729" s="183"/>
      <c r="K729" s="183"/>
      <c r="L729" s="183"/>
      <c r="M729" s="18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</row>
    <row r="730" spans="3:38" s="42" customFormat="1" x14ac:dyDescent="0.25">
      <c r="C730" s="43"/>
      <c r="D730" s="103"/>
      <c r="E730" s="13"/>
      <c r="F730" s="13"/>
      <c r="G730" s="13"/>
      <c r="H730" s="13"/>
      <c r="I730" s="103"/>
      <c r="J730" s="183"/>
      <c r="K730" s="183"/>
      <c r="L730" s="183"/>
      <c r="M730" s="18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</row>
    <row r="731" spans="3:38" s="42" customFormat="1" x14ac:dyDescent="0.25">
      <c r="C731" s="43"/>
      <c r="D731" s="103"/>
      <c r="E731" s="13"/>
      <c r="F731" s="13"/>
      <c r="G731" s="13"/>
      <c r="H731" s="13"/>
      <c r="I731" s="103"/>
      <c r="J731" s="183"/>
      <c r="K731" s="183"/>
      <c r="L731" s="183"/>
      <c r="M731" s="18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</row>
    <row r="732" spans="3:38" s="42" customFormat="1" x14ac:dyDescent="0.25">
      <c r="C732" s="43"/>
      <c r="D732" s="103"/>
      <c r="E732" s="13"/>
      <c r="F732" s="13"/>
      <c r="G732" s="13"/>
      <c r="H732" s="13"/>
      <c r="I732" s="103"/>
      <c r="J732" s="183"/>
      <c r="K732" s="183"/>
      <c r="L732" s="183"/>
      <c r="M732" s="18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</row>
    <row r="733" spans="3:38" s="42" customFormat="1" x14ac:dyDescent="0.25">
      <c r="C733" s="43"/>
      <c r="D733" s="103"/>
      <c r="E733" s="13"/>
      <c r="F733" s="13"/>
      <c r="G733" s="13"/>
      <c r="H733" s="13"/>
      <c r="I733" s="103"/>
      <c r="J733" s="183"/>
      <c r="K733" s="183"/>
      <c r="L733" s="183"/>
      <c r="M733" s="18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</row>
    <row r="734" spans="3:38" s="42" customFormat="1" x14ac:dyDescent="0.25">
      <c r="C734" s="43"/>
      <c r="D734" s="103"/>
      <c r="E734" s="13"/>
      <c r="F734" s="13"/>
      <c r="G734" s="13"/>
      <c r="H734" s="13"/>
      <c r="I734" s="103"/>
      <c r="J734" s="183"/>
      <c r="K734" s="183"/>
      <c r="L734" s="183"/>
      <c r="M734" s="18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</row>
    <row r="735" spans="3:38" s="42" customFormat="1" x14ac:dyDescent="0.25">
      <c r="C735" s="43"/>
      <c r="D735" s="103"/>
      <c r="E735" s="13"/>
      <c r="F735" s="13"/>
      <c r="G735" s="13"/>
      <c r="H735" s="13"/>
      <c r="I735" s="103"/>
      <c r="J735" s="183"/>
      <c r="K735" s="183"/>
      <c r="L735" s="183"/>
      <c r="M735" s="18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</row>
    <row r="736" spans="3:38" s="42" customFormat="1" x14ac:dyDescent="0.25">
      <c r="C736" s="43"/>
      <c r="D736" s="103"/>
      <c r="E736" s="13"/>
      <c r="F736" s="13"/>
      <c r="G736" s="13"/>
      <c r="H736" s="13"/>
      <c r="I736" s="103"/>
      <c r="J736" s="183"/>
      <c r="K736" s="183"/>
      <c r="L736" s="183"/>
      <c r="M736" s="18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</row>
    <row r="737" spans="3:38" s="42" customFormat="1" x14ac:dyDescent="0.25">
      <c r="C737" s="43"/>
      <c r="D737" s="103"/>
      <c r="E737" s="13"/>
      <c r="F737" s="13"/>
      <c r="G737" s="13"/>
      <c r="H737" s="13"/>
      <c r="I737" s="103"/>
      <c r="J737" s="183"/>
      <c r="K737" s="183"/>
      <c r="L737" s="183"/>
      <c r="M737" s="18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</row>
    <row r="738" spans="3:38" s="42" customFormat="1" x14ac:dyDescent="0.25">
      <c r="C738" s="43"/>
      <c r="D738" s="103"/>
      <c r="E738" s="13"/>
      <c r="F738" s="13"/>
      <c r="G738" s="13"/>
      <c r="H738" s="13"/>
      <c r="I738" s="103"/>
      <c r="J738" s="183"/>
      <c r="K738" s="183"/>
      <c r="L738" s="183"/>
      <c r="M738" s="18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</row>
    <row r="739" spans="3:38" s="42" customFormat="1" x14ac:dyDescent="0.25">
      <c r="C739" s="43"/>
      <c r="D739" s="103"/>
      <c r="E739" s="13"/>
      <c r="F739" s="13"/>
      <c r="G739" s="13"/>
      <c r="H739" s="13"/>
      <c r="I739" s="103"/>
      <c r="J739" s="183"/>
      <c r="K739" s="183"/>
      <c r="L739" s="183"/>
      <c r="M739" s="18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</row>
    <row r="740" spans="3:38" s="42" customFormat="1" x14ac:dyDescent="0.25">
      <c r="C740" s="43"/>
      <c r="D740" s="103"/>
      <c r="E740" s="13"/>
      <c r="F740" s="13"/>
      <c r="G740" s="13"/>
      <c r="H740" s="13"/>
      <c r="I740" s="103"/>
      <c r="J740" s="183"/>
      <c r="K740" s="183"/>
      <c r="L740" s="183"/>
      <c r="M740" s="18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</row>
    <row r="741" spans="3:38" s="42" customFormat="1" x14ac:dyDescent="0.25">
      <c r="C741" s="43"/>
      <c r="D741" s="103"/>
      <c r="E741" s="13"/>
      <c r="F741" s="13"/>
      <c r="G741" s="13"/>
      <c r="H741" s="13"/>
      <c r="I741" s="103"/>
      <c r="J741" s="183"/>
      <c r="K741" s="183"/>
      <c r="L741" s="183"/>
      <c r="M741" s="18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</row>
    <row r="742" spans="3:38" s="42" customFormat="1" x14ac:dyDescent="0.25">
      <c r="C742" s="43"/>
      <c r="D742" s="103"/>
      <c r="E742" s="13"/>
      <c r="F742" s="13"/>
      <c r="G742" s="13"/>
      <c r="H742" s="13"/>
      <c r="I742" s="103"/>
      <c r="J742" s="183"/>
      <c r="K742" s="183"/>
      <c r="L742" s="183"/>
      <c r="M742" s="18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</row>
    <row r="743" spans="3:38" s="42" customFormat="1" x14ac:dyDescent="0.25">
      <c r="C743" s="43"/>
      <c r="D743" s="103"/>
      <c r="E743" s="13"/>
      <c r="F743" s="13"/>
      <c r="G743" s="13"/>
      <c r="H743" s="13"/>
      <c r="I743" s="103"/>
      <c r="J743" s="183"/>
      <c r="K743" s="183"/>
      <c r="L743" s="183"/>
      <c r="M743" s="18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</row>
    <row r="744" spans="3:38" s="42" customFormat="1" x14ac:dyDescent="0.25">
      <c r="C744" s="43"/>
      <c r="D744" s="103"/>
      <c r="E744" s="13"/>
      <c r="F744" s="13"/>
      <c r="G744" s="13"/>
      <c r="H744" s="13"/>
      <c r="I744" s="103"/>
      <c r="J744" s="183"/>
      <c r="K744" s="183"/>
      <c r="L744" s="183"/>
      <c r="M744" s="18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</row>
    <row r="745" spans="3:38" s="42" customFormat="1" x14ac:dyDescent="0.25">
      <c r="C745" s="43"/>
      <c r="D745" s="103"/>
      <c r="E745" s="13"/>
      <c r="F745" s="13"/>
      <c r="G745" s="13"/>
      <c r="H745" s="13"/>
      <c r="I745" s="103"/>
      <c r="J745" s="183"/>
      <c r="K745" s="183"/>
      <c r="L745" s="183"/>
      <c r="M745" s="18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</row>
    <row r="746" spans="3:38" s="42" customFormat="1" x14ac:dyDescent="0.25">
      <c r="C746" s="43"/>
      <c r="D746" s="103"/>
      <c r="E746" s="13"/>
      <c r="F746" s="13"/>
      <c r="G746" s="13"/>
      <c r="H746" s="13"/>
      <c r="I746" s="103"/>
      <c r="J746" s="183"/>
      <c r="K746" s="183"/>
      <c r="L746" s="183"/>
      <c r="M746" s="18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</row>
    <row r="747" spans="3:38" s="42" customFormat="1" x14ac:dyDescent="0.25">
      <c r="C747" s="43"/>
      <c r="D747" s="103"/>
      <c r="E747" s="13"/>
      <c r="F747" s="13"/>
      <c r="G747" s="13"/>
      <c r="H747" s="13"/>
      <c r="I747" s="103"/>
      <c r="J747" s="183"/>
      <c r="K747" s="183"/>
      <c r="L747" s="183"/>
      <c r="M747" s="18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</row>
    <row r="748" spans="3:38" s="42" customFormat="1" x14ac:dyDescent="0.25">
      <c r="C748" s="43"/>
      <c r="D748" s="103"/>
      <c r="E748" s="13"/>
      <c r="F748" s="13"/>
      <c r="G748" s="13"/>
      <c r="H748" s="13"/>
      <c r="I748" s="103"/>
      <c r="J748" s="183"/>
      <c r="K748" s="183"/>
      <c r="L748" s="183"/>
      <c r="M748" s="18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</row>
    <row r="749" spans="3:38" s="42" customFormat="1" x14ac:dyDescent="0.25">
      <c r="C749" s="43"/>
      <c r="D749" s="103"/>
      <c r="E749" s="13"/>
      <c r="F749" s="13"/>
      <c r="G749" s="13"/>
      <c r="H749" s="13"/>
      <c r="I749" s="103"/>
      <c r="J749" s="183"/>
      <c r="K749" s="183"/>
      <c r="L749" s="183"/>
      <c r="M749" s="18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</row>
    <row r="750" spans="3:38" s="42" customFormat="1" x14ac:dyDescent="0.25">
      <c r="C750" s="43"/>
      <c r="D750" s="103"/>
      <c r="E750" s="13"/>
      <c r="F750" s="13"/>
      <c r="G750" s="13"/>
      <c r="H750" s="13"/>
      <c r="I750" s="103"/>
      <c r="J750" s="183"/>
      <c r="K750" s="183"/>
      <c r="L750" s="183"/>
      <c r="M750" s="18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</row>
    <row r="751" spans="3:38" s="42" customFormat="1" x14ac:dyDescent="0.25">
      <c r="C751" s="43"/>
      <c r="D751" s="103"/>
      <c r="E751" s="13"/>
      <c r="F751" s="13"/>
      <c r="G751" s="13"/>
      <c r="H751" s="13"/>
      <c r="I751" s="103"/>
      <c r="J751" s="183"/>
      <c r="K751" s="183"/>
      <c r="L751" s="183"/>
      <c r="M751" s="18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</row>
    <row r="752" spans="3:38" s="42" customFormat="1" x14ac:dyDescent="0.25">
      <c r="C752" s="43"/>
      <c r="D752" s="103"/>
      <c r="E752" s="13"/>
      <c r="F752" s="13"/>
      <c r="G752" s="13"/>
      <c r="H752" s="13"/>
      <c r="I752" s="103"/>
      <c r="J752" s="183"/>
      <c r="K752" s="183"/>
      <c r="L752" s="183"/>
      <c r="M752" s="18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</row>
    <row r="753" spans="3:38" s="42" customFormat="1" x14ac:dyDescent="0.25">
      <c r="C753" s="43"/>
      <c r="D753" s="103"/>
      <c r="E753" s="13"/>
      <c r="F753" s="13"/>
      <c r="G753" s="13"/>
      <c r="H753" s="13"/>
      <c r="I753" s="103"/>
      <c r="J753" s="183"/>
      <c r="K753" s="183"/>
      <c r="L753" s="183"/>
      <c r="M753" s="18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</row>
    <row r="754" spans="3:38" s="42" customFormat="1" x14ac:dyDescent="0.25">
      <c r="C754" s="43"/>
      <c r="D754" s="103"/>
      <c r="E754" s="13"/>
      <c r="F754" s="13"/>
      <c r="G754" s="13"/>
      <c r="H754" s="13"/>
      <c r="I754" s="103"/>
      <c r="J754" s="183"/>
      <c r="K754" s="183"/>
      <c r="L754" s="183"/>
      <c r="M754" s="18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</row>
    <row r="755" spans="3:38" s="42" customFormat="1" x14ac:dyDescent="0.25">
      <c r="C755" s="43"/>
      <c r="D755" s="103"/>
      <c r="E755" s="13"/>
      <c r="F755" s="13"/>
      <c r="G755" s="13"/>
      <c r="H755" s="13"/>
      <c r="I755" s="103"/>
      <c r="J755" s="183"/>
      <c r="K755" s="183"/>
      <c r="L755" s="183"/>
      <c r="M755" s="18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</row>
    <row r="756" spans="3:38" s="42" customFormat="1" x14ac:dyDescent="0.25">
      <c r="C756" s="43"/>
      <c r="D756" s="103"/>
      <c r="E756" s="13"/>
      <c r="F756" s="13"/>
      <c r="G756" s="13"/>
      <c r="H756" s="13"/>
      <c r="I756" s="103"/>
      <c r="J756" s="183"/>
      <c r="K756" s="183"/>
      <c r="L756" s="183"/>
      <c r="M756" s="18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</row>
    <row r="757" spans="3:38" s="42" customFormat="1" x14ac:dyDescent="0.25">
      <c r="C757" s="43"/>
      <c r="D757" s="103"/>
      <c r="E757" s="13"/>
      <c r="F757" s="13"/>
      <c r="G757" s="13"/>
      <c r="H757" s="13"/>
      <c r="I757" s="103"/>
      <c r="J757" s="183"/>
      <c r="K757" s="183"/>
      <c r="L757" s="183"/>
      <c r="M757" s="18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</row>
    <row r="758" spans="3:38" s="42" customFormat="1" x14ac:dyDescent="0.25">
      <c r="C758" s="43"/>
      <c r="D758" s="103"/>
      <c r="E758" s="13"/>
      <c r="F758" s="13"/>
      <c r="G758" s="13"/>
      <c r="H758" s="13"/>
      <c r="I758" s="103"/>
      <c r="J758" s="183"/>
      <c r="K758" s="183"/>
      <c r="L758" s="183"/>
      <c r="M758" s="18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</row>
    <row r="759" spans="3:38" s="42" customFormat="1" x14ac:dyDescent="0.25">
      <c r="C759" s="43"/>
      <c r="D759" s="103"/>
      <c r="E759" s="13"/>
      <c r="F759" s="13"/>
      <c r="G759" s="13"/>
      <c r="H759" s="13"/>
      <c r="I759" s="103"/>
      <c r="J759" s="183"/>
      <c r="K759" s="183"/>
      <c r="L759" s="183"/>
      <c r="M759" s="18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</row>
    <row r="760" spans="3:38" s="42" customFormat="1" x14ac:dyDescent="0.25">
      <c r="C760" s="43"/>
      <c r="D760" s="103"/>
      <c r="E760" s="13"/>
      <c r="F760" s="13"/>
      <c r="G760" s="13"/>
      <c r="H760" s="13"/>
      <c r="I760" s="103"/>
      <c r="J760" s="183"/>
      <c r="K760" s="183"/>
      <c r="L760" s="183"/>
      <c r="M760" s="18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</row>
    <row r="761" spans="3:38" s="42" customFormat="1" x14ac:dyDescent="0.25">
      <c r="C761" s="43"/>
      <c r="D761" s="103"/>
      <c r="E761" s="13"/>
      <c r="F761" s="13"/>
      <c r="G761" s="13"/>
      <c r="H761" s="13"/>
      <c r="I761" s="103"/>
      <c r="J761" s="183"/>
      <c r="K761" s="183"/>
      <c r="L761" s="183"/>
      <c r="M761" s="18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</row>
    <row r="762" spans="3:38" s="42" customFormat="1" x14ac:dyDescent="0.25">
      <c r="C762" s="43"/>
      <c r="D762" s="103"/>
      <c r="E762" s="13"/>
      <c r="F762" s="13"/>
      <c r="G762" s="13"/>
      <c r="H762" s="13"/>
      <c r="I762" s="103"/>
      <c r="J762" s="183"/>
      <c r="K762" s="183"/>
      <c r="L762" s="183"/>
      <c r="M762" s="18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</row>
    <row r="763" spans="3:38" s="42" customFormat="1" x14ac:dyDescent="0.25">
      <c r="C763" s="43"/>
      <c r="D763" s="103"/>
      <c r="E763" s="13"/>
      <c r="F763" s="13"/>
      <c r="G763" s="13"/>
      <c r="H763" s="13"/>
      <c r="I763" s="103"/>
      <c r="J763" s="183"/>
      <c r="K763" s="183"/>
      <c r="L763" s="183"/>
      <c r="M763" s="18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</row>
    <row r="764" spans="3:38" s="42" customFormat="1" x14ac:dyDescent="0.25">
      <c r="C764" s="43"/>
      <c r="D764" s="103"/>
      <c r="E764" s="13"/>
      <c r="F764" s="13"/>
      <c r="G764" s="13"/>
      <c r="H764" s="13"/>
      <c r="I764" s="103"/>
      <c r="J764" s="183"/>
      <c r="K764" s="183"/>
      <c r="L764" s="183"/>
      <c r="M764" s="18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</row>
    <row r="765" spans="3:38" s="42" customFormat="1" x14ac:dyDescent="0.25">
      <c r="C765" s="43"/>
      <c r="D765" s="103"/>
      <c r="E765" s="13"/>
      <c r="F765" s="13"/>
      <c r="G765" s="13"/>
      <c r="H765" s="13"/>
      <c r="I765" s="103"/>
      <c r="J765" s="183"/>
      <c r="K765" s="183"/>
      <c r="L765" s="183"/>
      <c r="M765" s="18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</row>
    <row r="766" spans="3:38" s="42" customFormat="1" x14ac:dyDescent="0.25">
      <c r="C766" s="43"/>
      <c r="D766" s="103"/>
      <c r="E766" s="13"/>
      <c r="F766" s="13"/>
      <c r="G766" s="13"/>
      <c r="H766" s="13"/>
      <c r="I766" s="103"/>
      <c r="J766" s="183"/>
      <c r="K766" s="183"/>
      <c r="L766" s="183"/>
      <c r="M766" s="18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</row>
    <row r="767" spans="3:38" s="42" customFormat="1" x14ac:dyDescent="0.25">
      <c r="C767" s="43"/>
      <c r="D767" s="103"/>
      <c r="E767" s="13"/>
      <c r="F767" s="13"/>
      <c r="G767" s="13"/>
      <c r="H767" s="13"/>
      <c r="I767" s="103"/>
      <c r="J767" s="183"/>
      <c r="K767" s="183"/>
      <c r="L767" s="183"/>
      <c r="M767" s="18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</row>
    <row r="768" spans="3:38" s="42" customFormat="1" x14ac:dyDescent="0.25">
      <c r="C768" s="43"/>
      <c r="D768" s="103"/>
      <c r="E768" s="13"/>
      <c r="F768" s="13"/>
      <c r="G768" s="13"/>
      <c r="H768" s="13"/>
      <c r="I768" s="103"/>
      <c r="J768" s="183"/>
      <c r="K768" s="183"/>
      <c r="L768" s="183"/>
      <c r="M768" s="18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</row>
    <row r="769" spans="3:38" s="42" customFormat="1" x14ac:dyDescent="0.25">
      <c r="C769" s="43"/>
      <c r="D769" s="103"/>
      <c r="E769" s="13"/>
      <c r="F769" s="13"/>
      <c r="G769" s="13"/>
      <c r="H769" s="13"/>
      <c r="I769" s="103"/>
      <c r="J769" s="183"/>
      <c r="K769" s="183"/>
      <c r="L769" s="183"/>
      <c r="M769" s="18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</row>
    <row r="770" spans="3:38" s="42" customFormat="1" x14ac:dyDescent="0.25">
      <c r="C770" s="43"/>
      <c r="D770" s="103"/>
      <c r="E770" s="13"/>
      <c r="F770" s="13"/>
      <c r="G770" s="13"/>
      <c r="H770" s="13"/>
      <c r="I770" s="103"/>
      <c r="J770" s="183"/>
      <c r="K770" s="183"/>
      <c r="L770" s="183"/>
      <c r="M770" s="18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</row>
    <row r="771" spans="3:38" s="42" customFormat="1" x14ac:dyDescent="0.25">
      <c r="C771" s="43"/>
      <c r="D771" s="103"/>
      <c r="E771" s="13"/>
      <c r="F771" s="13"/>
      <c r="G771" s="13"/>
      <c r="H771" s="13"/>
      <c r="I771" s="103"/>
      <c r="J771" s="183"/>
      <c r="K771" s="183"/>
      <c r="L771" s="183"/>
      <c r="M771" s="18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</row>
    <row r="772" spans="3:38" s="42" customFormat="1" x14ac:dyDescent="0.25">
      <c r="C772" s="43"/>
      <c r="D772" s="103"/>
      <c r="E772" s="13"/>
      <c r="F772" s="13"/>
      <c r="G772" s="13"/>
      <c r="H772" s="13"/>
      <c r="I772" s="103"/>
      <c r="J772" s="183"/>
      <c r="K772" s="183"/>
      <c r="L772" s="183"/>
      <c r="M772" s="18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</row>
    <row r="773" spans="3:38" s="42" customFormat="1" x14ac:dyDescent="0.25">
      <c r="C773" s="43"/>
      <c r="D773" s="103"/>
      <c r="E773" s="13"/>
      <c r="F773" s="13"/>
      <c r="G773" s="13"/>
      <c r="H773" s="13"/>
      <c r="I773" s="103"/>
      <c r="J773" s="183"/>
      <c r="K773" s="183"/>
      <c r="L773" s="183"/>
      <c r="M773" s="18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</row>
    <row r="774" spans="3:38" s="42" customFormat="1" x14ac:dyDescent="0.25">
      <c r="C774" s="43"/>
      <c r="D774" s="103"/>
      <c r="E774" s="13"/>
      <c r="F774" s="13"/>
      <c r="G774" s="13"/>
      <c r="H774" s="13"/>
      <c r="I774" s="103"/>
      <c r="J774" s="183"/>
      <c r="K774" s="183"/>
      <c r="L774" s="183"/>
      <c r="M774" s="18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</row>
    <row r="775" spans="3:38" s="42" customFormat="1" x14ac:dyDescent="0.25">
      <c r="C775" s="43"/>
      <c r="D775" s="103"/>
      <c r="E775" s="13"/>
      <c r="F775" s="13"/>
      <c r="G775" s="13"/>
      <c r="H775" s="13"/>
      <c r="I775" s="103"/>
      <c r="J775" s="183"/>
      <c r="K775" s="183"/>
      <c r="L775" s="183"/>
      <c r="M775" s="18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</row>
    <row r="776" spans="3:38" s="42" customFormat="1" x14ac:dyDescent="0.25">
      <c r="C776" s="43"/>
      <c r="D776" s="103"/>
      <c r="E776" s="13"/>
      <c r="F776" s="13"/>
      <c r="G776" s="13"/>
      <c r="H776" s="13"/>
      <c r="I776" s="103"/>
      <c r="J776" s="183"/>
      <c r="K776" s="183"/>
      <c r="L776" s="183"/>
      <c r="M776" s="18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</row>
    <row r="777" spans="3:38" s="42" customFormat="1" x14ac:dyDescent="0.25">
      <c r="C777" s="43"/>
      <c r="D777" s="103"/>
      <c r="E777" s="13"/>
      <c r="F777" s="13"/>
      <c r="G777" s="13"/>
      <c r="H777" s="13"/>
      <c r="I777" s="103"/>
      <c r="J777" s="183"/>
      <c r="K777" s="183"/>
      <c r="L777" s="183"/>
      <c r="M777" s="18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</row>
    <row r="778" spans="3:38" s="42" customFormat="1" x14ac:dyDescent="0.25">
      <c r="C778" s="43"/>
      <c r="D778" s="103"/>
      <c r="E778" s="13"/>
      <c r="F778" s="13"/>
      <c r="G778" s="13"/>
      <c r="H778" s="13"/>
      <c r="I778" s="103"/>
      <c r="J778" s="183"/>
      <c r="K778" s="183"/>
      <c r="L778" s="183"/>
      <c r="M778" s="18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</row>
    <row r="779" spans="3:38" s="42" customFormat="1" x14ac:dyDescent="0.25">
      <c r="C779" s="43"/>
      <c r="D779" s="103"/>
      <c r="E779" s="13"/>
      <c r="F779" s="13"/>
      <c r="G779" s="13"/>
      <c r="H779" s="13"/>
      <c r="I779" s="103"/>
      <c r="J779" s="183"/>
      <c r="K779" s="183"/>
      <c r="L779" s="183"/>
      <c r="M779" s="18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</row>
    <row r="780" spans="3:38" s="42" customFormat="1" x14ac:dyDescent="0.25">
      <c r="C780" s="43"/>
      <c r="D780" s="103"/>
      <c r="E780" s="13"/>
      <c r="F780" s="13"/>
      <c r="G780" s="13"/>
      <c r="H780" s="13"/>
      <c r="I780" s="103"/>
      <c r="J780" s="183"/>
      <c r="K780" s="183"/>
      <c r="L780" s="183"/>
      <c r="M780" s="18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</row>
    <row r="781" spans="3:38" s="42" customFormat="1" x14ac:dyDescent="0.25">
      <c r="C781" s="43"/>
      <c r="D781" s="103"/>
      <c r="E781" s="13"/>
      <c r="F781" s="13"/>
      <c r="G781" s="13"/>
      <c r="H781" s="13"/>
      <c r="I781" s="103"/>
      <c r="J781" s="183"/>
      <c r="K781" s="183"/>
      <c r="L781" s="183"/>
      <c r="M781" s="18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</row>
    <row r="782" spans="3:38" s="42" customFormat="1" x14ac:dyDescent="0.25">
      <c r="C782" s="43"/>
      <c r="D782" s="103"/>
      <c r="E782" s="13"/>
      <c r="F782" s="13"/>
      <c r="G782" s="13"/>
      <c r="H782" s="13"/>
      <c r="I782" s="103"/>
      <c r="J782" s="183"/>
      <c r="K782" s="183"/>
      <c r="L782" s="183"/>
      <c r="M782" s="18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</row>
    <row r="783" spans="3:38" s="42" customFormat="1" x14ac:dyDescent="0.25">
      <c r="C783" s="43"/>
      <c r="D783" s="103"/>
      <c r="E783" s="13"/>
      <c r="F783" s="13"/>
      <c r="G783" s="13"/>
      <c r="H783" s="13"/>
      <c r="I783" s="103"/>
      <c r="J783" s="183"/>
      <c r="K783" s="183"/>
      <c r="L783" s="183"/>
      <c r="M783" s="18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</row>
    <row r="784" spans="3:38" s="42" customFormat="1" x14ac:dyDescent="0.25">
      <c r="C784" s="43"/>
      <c r="D784" s="103"/>
      <c r="E784" s="13"/>
      <c r="F784" s="13"/>
      <c r="G784" s="13"/>
      <c r="H784" s="13"/>
      <c r="I784" s="103"/>
      <c r="J784" s="183"/>
      <c r="K784" s="183"/>
      <c r="L784" s="183"/>
      <c r="M784" s="18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</row>
    <row r="785" spans="3:38" s="42" customFormat="1" x14ac:dyDescent="0.25">
      <c r="C785" s="43"/>
      <c r="D785" s="103"/>
      <c r="E785" s="13"/>
      <c r="F785" s="13"/>
      <c r="G785" s="13"/>
      <c r="H785" s="13"/>
      <c r="I785" s="103"/>
      <c r="J785" s="183"/>
      <c r="K785" s="183"/>
      <c r="L785" s="183"/>
      <c r="M785" s="18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</row>
    <row r="786" spans="3:38" s="42" customFormat="1" x14ac:dyDescent="0.25">
      <c r="C786" s="43"/>
      <c r="D786" s="103"/>
      <c r="E786" s="13"/>
      <c r="F786" s="13"/>
      <c r="G786" s="13"/>
      <c r="H786" s="13"/>
      <c r="I786" s="103"/>
      <c r="J786" s="183"/>
      <c r="K786" s="183"/>
      <c r="L786" s="183"/>
      <c r="M786" s="18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</row>
    <row r="787" spans="3:38" s="42" customFormat="1" x14ac:dyDescent="0.25">
      <c r="C787" s="43"/>
      <c r="D787" s="103"/>
      <c r="E787" s="13"/>
      <c r="F787" s="13"/>
      <c r="G787" s="13"/>
      <c r="H787" s="13"/>
      <c r="I787" s="103"/>
      <c r="J787" s="183"/>
      <c r="K787" s="183"/>
      <c r="L787" s="183"/>
      <c r="M787" s="18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</row>
    <row r="788" spans="3:38" s="42" customFormat="1" x14ac:dyDescent="0.25">
      <c r="C788" s="43"/>
      <c r="D788" s="103"/>
      <c r="E788" s="13"/>
      <c r="F788" s="13"/>
      <c r="G788" s="13"/>
      <c r="H788" s="13"/>
      <c r="I788" s="103"/>
      <c r="J788" s="183"/>
      <c r="K788" s="183"/>
      <c r="L788" s="183"/>
      <c r="M788" s="18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</row>
    <row r="789" spans="3:38" s="42" customFormat="1" x14ac:dyDescent="0.25">
      <c r="C789" s="43"/>
      <c r="D789" s="103"/>
      <c r="E789" s="13"/>
      <c r="F789" s="13"/>
      <c r="G789" s="13"/>
      <c r="H789" s="13"/>
      <c r="I789" s="103"/>
      <c r="J789" s="183"/>
      <c r="K789" s="183"/>
      <c r="L789" s="183"/>
      <c r="M789" s="18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</row>
    <row r="790" spans="3:38" s="42" customFormat="1" x14ac:dyDescent="0.25">
      <c r="C790" s="43"/>
      <c r="D790" s="103"/>
      <c r="E790" s="13"/>
      <c r="F790" s="13"/>
      <c r="G790" s="13"/>
      <c r="H790" s="13"/>
      <c r="I790" s="103"/>
      <c r="J790" s="183"/>
      <c r="K790" s="183"/>
      <c r="L790" s="183"/>
      <c r="M790" s="18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</row>
    <row r="791" spans="3:38" s="42" customFormat="1" x14ac:dyDescent="0.25">
      <c r="C791" s="43"/>
      <c r="D791" s="103"/>
      <c r="E791" s="13"/>
      <c r="F791" s="13"/>
      <c r="G791" s="13"/>
      <c r="H791" s="13"/>
      <c r="I791" s="103"/>
      <c r="J791" s="183"/>
      <c r="K791" s="183"/>
      <c r="L791" s="183"/>
      <c r="M791" s="18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</row>
    <row r="792" spans="3:38" s="42" customFormat="1" x14ac:dyDescent="0.25">
      <c r="C792" s="43"/>
      <c r="D792" s="103"/>
      <c r="E792" s="13"/>
      <c r="F792" s="13"/>
      <c r="G792" s="13"/>
      <c r="H792" s="13"/>
      <c r="I792" s="103"/>
      <c r="J792" s="183"/>
      <c r="K792" s="183"/>
      <c r="L792" s="183"/>
      <c r="M792" s="18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</row>
    <row r="793" spans="3:38" s="42" customFormat="1" x14ac:dyDescent="0.25">
      <c r="C793" s="43"/>
      <c r="D793" s="103"/>
      <c r="E793" s="13"/>
      <c r="F793" s="13"/>
      <c r="G793" s="13"/>
      <c r="H793" s="13"/>
      <c r="I793" s="103"/>
      <c r="J793" s="183"/>
      <c r="K793" s="183"/>
      <c r="L793" s="183"/>
      <c r="M793" s="18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</row>
    <row r="794" spans="3:38" s="42" customFormat="1" x14ac:dyDescent="0.25">
      <c r="C794" s="43"/>
      <c r="D794" s="103"/>
      <c r="E794" s="13"/>
      <c r="F794" s="13"/>
      <c r="G794" s="13"/>
      <c r="H794" s="13"/>
      <c r="I794" s="103"/>
      <c r="J794" s="183"/>
      <c r="K794" s="183"/>
      <c r="L794" s="183"/>
      <c r="M794" s="18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</row>
    <row r="795" spans="3:38" s="42" customFormat="1" x14ac:dyDescent="0.25">
      <c r="C795" s="43"/>
      <c r="D795" s="103"/>
      <c r="E795" s="13"/>
      <c r="F795" s="13"/>
      <c r="G795" s="13"/>
      <c r="H795" s="13"/>
      <c r="I795" s="103"/>
      <c r="J795" s="183"/>
      <c r="K795" s="183"/>
      <c r="L795" s="183"/>
      <c r="M795" s="18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</row>
    <row r="796" spans="3:38" s="42" customFormat="1" x14ac:dyDescent="0.25">
      <c r="C796" s="43"/>
      <c r="D796" s="103"/>
      <c r="E796" s="13"/>
      <c r="F796" s="13"/>
      <c r="G796" s="13"/>
      <c r="H796" s="13"/>
      <c r="I796" s="103"/>
      <c r="J796" s="183"/>
      <c r="K796" s="183"/>
      <c r="L796" s="183"/>
      <c r="M796" s="18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</row>
    <row r="797" spans="3:38" s="42" customFormat="1" x14ac:dyDescent="0.25">
      <c r="C797" s="43"/>
      <c r="D797" s="103"/>
      <c r="E797" s="13"/>
      <c r="F797" s="13"/>
      <c r="G797" s="13"/>
      <c r="H797" s="13"/>
      <c r="I797" s="103"/>
      <c r="J797" s="183"/>
      <c r="K797" s="183"/>
      <c r="L797" s="183"/>
      <c r="M797" s="18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</row>
    <row r="798" spans="3:38" s="42" customFormat="1" x14ac:dyDescent="0.25">
      <c r="C798" s="43"/>
      <c r="D798" s="103"/>
      <c r="E798" s="13"/>
      <c r="F798" s="13"/>
      <c r="G798" s="13"/>
      <c r="H798" s="13"/>
      <c r="I798" s="103"/>
      <c r="J798" s="183"/>
      <c r="K798" s="183"/>
      <c r="L798" s="183"/>
      <c r="M798" s="18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</row>
    <row r="799" spans="3:38" s="42" customFormat="1" x14ac:dyDescent="0.25">
      <c r="C799" s="43"/>
      <c r="D799" s="103"/>
      <c r="E799" s="13"/>
      <c r="F799" s="13"/>
      <c r="G799" s="13"/>
      <c r="H799" s="13"/>
      <c r="I799" s="103"/>
      <c r="J799" s="183"/>
      <c r="K799" s="183"/>
      <c r="L799" s="183"/>
      <c r="M799" s="18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</row>
    <row r="800" spans="3:38" s="42" customFormat="1" x14ac:dyDescent="0.25">
      <c r="C800" s="43"/>
      <c r="D800" s="103"/>
      <c r="E800" s="13"/>
      <c r="F800" s="13"/>
      <c r="G800" s="13"/>
      <c r="H800" s="13"/>
      <c r="I800" s="103"/>
      <c r="J800" s="183"/>
      <c r="K800" s="183"/>
      <c r="L800" s="183"/>
      <c r="M800" s="18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</row>
    <row r="801" spans="3:38" s="42" customFormat="1" x14ac:dyDescent="0.25">
      <c r="C801" s="43"/>
      <c r="D801" s="103"/>
      <c r="E801" s="13"/>
      <c r="F801" s="13"/>
      <c r="G801" s="13"/>
      <c r="H801" s="13"/>
      <c r="I801" s="103"/>
      <c r="J801" s="183"/>
      <c r="K801" s="183"/>
      <c r="L801" s="183"/>
      <c r="M801" s="18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</row>
    <row r="802" spans="3:38" s="42" customFormat="1" x14ac:dyDescent="0.25">
      <c r="C802" s="43"/>
      <c r="D802" s="103"/>
      <c r="E802" s="13"/>
      <c r="F802" s="13"/>
      <c r="G802" s="13"/>
      <c r="H802" s="13"/>
      <c r="I802" s="103"/>
      <c r="J802" s="183"/>
      <c r="K802" s="183"/>
      <c r="L802" s="183"/>
      <c r="M802" s="18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</row>
    <row r="803" spans="3:38" s="42" customFormat="1" x14ac:dyDescent="0.25">
      <c r="C803" s="43"/>
      <c r="D803" s="103"/>
      <c r="E803" s="13"/>
      <c r="F803" s="13"/>
      <c r="G803" s="13"/>
      <c r="H803" s="13"/>
      <c r="I803" s="103"/>
      <c r="J803" s="183"/>
      <c r="K803" s="183"/>
      <c r="L803" s="183"/>
      <c r="M803" s="18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</row>
    <row r="804" spans="3:38" s="42" customFormat="1" x14ac:dyDescent="0.25">
      <c r="C804" s="43"/>
      <c r="D804" s="103"/>
      <c r="E804" s="13"/>
      <c r="F804" s="13"/>
      <c r="G804" s="13"/>
      <c r="H804" s="13"/>
      <c r="I804" s="103"/>
      <c r="J804" s="183"/>
      <c r="K804" s="183"/>
      <c r="L804" s="183"/>
      <c r="M804" s="18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</row>
    <row r="805" spans="3:38" s="42" customFormat="1" x14ac:dyDescent="0.25">
      <c r="C805" s="43"/>
      <c r="D805" s="103"/>
      <c r="E805" s="13"/>
      <c r="F805" s="13"/>
      <c r="G805" s="13"/>
      <c r="H805" s="13"/>
      <c r="I805" s="103"/>
      <c r="J805" s="183"/>
      <c r="K805" s="183"/>
      <c r="L805" s="183"/>
      <c r="M805" s="18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</row>
    <row r="806" spans="3:38" s="42" customFormat="1" x14ac:dyDescent="0.25">
      <c r="C806" s="43"/>
      <c r="D806" s="103"/>
      <c r="E806" s="13"/>
      <c r="F806" s="13"/>
      <c r="G806" s="13"/>
      <c r="H806" s="13"/>
      <c r="I806" s="103"/>
      <c r="J806" s="183"/>
      <c r="K806" s="183"/>
      <c r="L806" s="183"/>
      <c r="M806" s="18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</row>
    <row r="807" spans="3:38" s="42" customFormat="1" x14ac:dyDescent="0.25">
      <c r="C807" s="43"/>
      <c r="D807" s="103"/>
      <c r="E807" s="13"/>
      <c r="F807" s="13"/>
      <c r="G807" s="13"/>
      <c r="H807" s="13"/>
      <c r="I807" s="103"/>
      <c r="J807" s="183"/>
      <c r="K807" s="183"/>
      <c r="L807" s="183"/>
      <c r="M807" s="18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</row>
    <row r="808" spans="3:38" s="42" customFormat="1" x14ac:dyDescent="0.25">
      <c r="C808" s="43"/>
      <c r="D808" s="103"/>
      <c r="E808" s="13"/>
      <c r="F808" s="13"/>
      <c r="G808" s="13"/>
      <c r="H808" s="13"/>
      <c r="I808" s="103"/>
      <c r="J808" s="183"/>
      <c r="K808" s="183"/>
      <c r="L808" s="183"/>
      <c r="M808" s="18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</row>
    <row r="809" spans="3:38" s="42" customFormat="1" x14ac:dyDescent="0.25">
      <c r="C809" s="43"/>
      <c r="D809" s="103"/>
      <c r="E809" s="13"/>
      <c r="F809" s="13"/>
      <c r="G809" s="13"/>
      <c r="H809" s="13"/>
      <c r="I809" s="103"/>
      <c r="J809" s="183"/>
      <c r="K809" s="183"/>
      <c r="L809" s="183"/>
      <c r="M809" s="18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</row>
    <row r="810" spans="3:38" s="42" customFormat="1" x14ac:dyDescent="0.25">
      <c r="C810" s="43"/>
      <c r="D810" s="103"/>
      <c r="E810" s="13"/>
      <c r="F810" s="13"/>
      <c r="G810" s="13"/>
      <c r="H810" s="13"/>
      <c r="I810" s="103"/>
      <c r="J810" s="183"/>
      <c r="K810" s="183"/>
      <c r="L810" s="183"/>
      <c r="M810" s="18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</row>
    <row r="811" spans="3:38" s="42" customFormat="1" x14ac:dyDescent="0.25">
      <c r="C811" s="43"/>
      <c r="D811" s="103"/>
      <c r="E811" s="13"/>
      <c r="F811" s="13"/>
      <c r="G811" s="13"/>
      <c r="H811" s="13"/>
      <c r="I811" s="103"/>
      <c r="J811" s="183"/>
      <c r="K811" s="183"/>
      <c r="L811" s="183"/>
      <c r="M811" s="18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</row>
    <row r="812" spans="3:38" s="42" customFormat="1" x14ac:dyDescent="0.25">
      <c r="C812" s="43"/>
      <c r="D812" s="103"/>
      <c r="E812" s="13"/>
      <c r="F812" s="13"/>
      <c r="G812" s="13"/>
      <c r="H812" s="13"/>
      <c r="I812" s="103"/>
      <c r="J812" s="183"/>
      <c r="K812" s="183"/>
      <c r="L812" s="183"/>
      <c r="M812" s="18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</row>
    <row r="813" spans="3:38" s="42" customFormat="1" x14ac:dyDescent="0.25">
      <c r="C813" s="43"/>
      <c r="D813" s="103"/>
      <c r="E813" s="13"/>
      <c r="F813" s="13"/>
      <c r="G813" s="13"/>
      <c r="H813" s="13"/>
      <c r="I813" s="103"/>
      <c r="J813" s="183"/>
      <c r="K813" s="183"/>
      <c r="L813" s="183"/>
      <c r="M813" s="18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</row>
    <row r="814" spans="3:38" s="42" customFormat="1" x14ac:dyDescent="0.25">
      <c r="C814" s="43"/>
      <c r="D814" s="103"/>
      <c r="E814" s="13"/>
      <c r="F814" s="13"/>
      <c r="G814" s="13"/>
      <c r="H814" s="13"/>
      <c r="I814" s="103"/>
      <c r="J814" s="183"/>
      <c r="K814" s="183"/>
      <c r="L814" s="183"/>
      <c r="M814" s="18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</row>
    <row r="815" spans="3:38" s="42" customFormat="1" x14ac:dyDescent="0.25">
      <c r="C815" s="43"/>
      <c r="D815" s="103"/>
      <c r="E815" s="13"/>
      <c r="F815" s="13"/>
      <c r="G815" s="13"/>
      <c r="H815" s="13"/>
      <c r="I815" s="103"/>
      <c r="J815" s="183"/>
      <c r="K815" s="183"/>
      <c r="L815" s="183"/>
      <c r="M815" s="18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</row>
    <row r="816" spans="3:38" s="42" customFormat="1" x14ac:dyDescent="0.25">
      <c r="C816" s="43"/>
      <c r="D816" s="103"/>
      <c r="E816" s="13"/>
      <c r="F816" s="13"/>
      <c r="G816" s="13"/>
      <c r="H816" s="13"/>
      <c r="I816" s="103"/>
      <c r="J816" s="183"/>
      <c r="K816" s="183"/>
      <c r="L816" s="183"/>
      <c r="M816" s="18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</row>
    <row r="817" spans="3:38" s="42" customFormat="1" x14ac:dyDescent="0.25">
      <c r="C817" s="43"/>
      <c r="D817" s="103"/>
      <c r="E817" s="13"/>
      <c r="F817" s="13"/>
      <c r="G817" s="13"/>
      <c r="H817" s="13"/>
      <c r="I817" s="103"/>
      <c r="J817" s="183"/>
      <c r="K817" s="183"/>
      <c r="L817" s="183"/>
      <c r="M817" s="18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</row>
    <row r="818" spans="3:38" s="42" customFormat="1" x14ac:dyDescent="0.25">
      <c r="C818" s="43"/>
      <c r="D818" s="103"/>
      <c r="E818" s="13"/>
      <c r="F818" s="13"/>
      <c r="G818" s="13"/>
      <c r="H818" s="13"/>
      <c r="I818" s="103"/>
      <c r="J818" s="183"/>
      <c r="K818" s="183"/>
      <c r="L818" s="183"/>
      <c r="M818" s="18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</row>
    <row r="819" spans="3:38" s="42" customFormat="1" x14ac:dyDescent="0.25">
      <c r="C819" s="43"/>
      <c r="D819" s="103"/>
      <c r="E819" s="13"/>
      <c r="F819" s="13"/>
      <c r="G819" s="13"/>
      <c r="H819" s="13"/>
      <c r="I819" s="103"/>
      <c r="J819" s="183"/>
      <c r="K819" s="183"/>
      <c r="L819" s="183"/>
      <c r="M819" s="18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</row>
    <row r="820" spans="3:38" s="42" customFormat="1" x14ac:dyDescent="0.25">
      <c r="C820" s="43"/>
      <c r="D820" s="103"/>
      <c r="E820" s="13"/>
      <c r="F820" s="13"/>
      <c r="G820" s="13"/>
      <c r="H820" s="13"/>
      <c r="I820" s="103"/>
      <c r="J820" s="183"/>
      <c r="K820" s="183"/>
      <c r="L820" s="183"/>
      <c r="M820" s="18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</row>
    <row r="821" spans="3:38" s="42" customFormat="1" x14ac:dyDescent="0.25">
      <c r="C821" s="43"/>
      <c r="D821" s="103"/>
      <c r="E821" s="13"/>
      <c r="F821" s="13"/>
      <c r="G821" s="13"/>
      <c r="H821" s="13"/>
      <c r="I821" s="103"/>
      <c r="J821" s="183"/>
      <c r="K821" s="183"/>
      <c r="L821" s="183"/>
      <c r="M821" s="18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</row>
    <row r="822" spans="3:38" s="42" customFormat="1" x14ac:dyDescent="0.25">
      <c r="C822" s="43"/>
      <c r="D822" s="103"/>
      <c r="E822" s="13"/>
      <c r="F822" s="13"/>
      <c r="G822" s="13"/>
      <c r="H822" s="13"/>
      <c r="I822" s="103"/>
      <c r="J822" s="183"/>
      <c r="K822" s="183"/>
      <c r="L822" s="183"/>
      <c r="M822" s="18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</row>
    <row r="823" spans="3:38" s="42" customFormat="1" x14ac:dyDescent="0.25">
      <c r="C823" s="43"/>
      <c r="D823" s="103"/>
      <c r="E823" s="13"/>
      <c r="F823" s="13"/>
      <c r="G823" s="13"/>
      <c r="H823" s="13"/>
      <c r="I823" s="103"/>
      <c r="J823" s="183"/>
      <c r="K823" s="183"/>
      <c r="L823" s="183"/>
      <c r="M823" s="18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</row>
    <row r="824" spans="3:38" s="42" customFormat="1" x14ac:dyDescent="0.25">
      <c r="C824" s="43"/>
      <c r="D824" s="103"/>
      <c r="E824" s="13"/>
      <c r="F824" s="13"/>
      <c r="G824" s="13"/>
      <c r="H824" s="13"/>
      <c r="I824" s="103"/>
      <c r="J824" s="183"/>
      <c r="K824" s="183"/>
      <c r="L824" s="183"/>
      <c r="M824" s="18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</row>
    <row r="825" spans="3:38" s="42" customFormat="1" x14ac:dyDescent="0.25">
      <c r="C825" s="43"/>
      <c r="D825" s="103"/>
      <c r="E825" s="13"/>
      <c r="F825" s="13"/>
      <c r="G825" s="13"/>
      <c r="H825" s="13"/>
      <c r="I825" s="103"/>
      <c r="J825" s="183"/>
      <c r="K825" s="183"/>
      <c r="L825" s="183"/>
      <c r="M825" s="18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</row>
    <row r="826" spans="3:38" s="42" customFormat="1" x14ac:dyDescent="0.25">
      <c r="C826" s="43"/>
      <c r="D826" s="103"/>
      <c r="E826" s="13"/>
      <c r="F826" s="13"/>
      <c r="G826" s="13"/>
      <c r="H826" s="13"/>
      <c r="I826" s="103"/>
      <c r="J826" s="183"/>
      <c r="K826" s="183"/>
      <c r="L826" s="183"/>
      <c r="M826" s="18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</row>
    <row r="827" spans="3:38" s="42" customFormat="1" x14ac:dyDescent="0.25">
      <c r="C827" s="43"/>
      <c r="D827" s="103"/>
      <c r="E827" s="13"/>
      <c r="F827" s="13"/>
      <c r="G827" s="13"/>
      <c r="H827" s="13"/>
      <c r="I827" s="103"/>
      <c r="J827" s="183"/>
      <c r="K827" s="183"/>
      <c r="L827" s="183"/>
      <c r="M827" s="18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</row>
    <row r="828" spans="3:38" s="42" customFormat="1" x14ac:dyDescent="0.25">
      <c r="C828" s="43"/>
      <c r="D828" s="103"/>
      <c r="E828" s="13"/>
      <c r="F828" s="13"/>
      <c r="G828" s="13"/>
      <c r="H828" s="13"/>
      <c r="I828" s="103"/>
      <c r="J828" s="183"/>
      <c r="K828" s="183"/>
      <c r="L828" s="183"/>
      <c r="M828" s="18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</row>
    <row r="829" spans="3:38" s="42" customFormat="1" x14ac:dyDescent="0.25">
      <c r="C829" s="43"/>
      <c r="D829" s="103"/>
      <c r="E829" s="13"/>
      <c r="F829" s="13"/>
      <c r="G829" s="13"/>
      <c r="H829" s="13"/>
      <c r="I829" s="103"/>
      <c r="J829" s="183"/>
      <c r="K829" s="183"/>
      <c r="L829" s="183"/>
      <c r="M829" s="18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</row>
    <row r="830" spans="3:38" s="42" customFormat="1" x14ac:dyDescent="0.25">
      <c r="C830" s="43"/>
      <c r="D830" s="103"/>
      <c r="E830" s="13"/>
      <c r="F830" s="13"/>
      <c r="G830" s="13"/>
      <c r="H830" s="13"/>
      <c r="I830" s="103"/>
      <c r="J830" s="183"/>
      <c r="K830" s="183"/>
      <c r="L830" s="183"/>
      <c r="M830" s="18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</row>
    <row r="831" spans="3:38" s="42" customFormat="1" x14ac:dyDescent="0.25">
      <c r="C831" s="43"/>
      <c r="D831" s="103"/>
      <c r="E831" s="13"/>
      <c r="F831" s="13"/>
      <c r="G831" s="13"/>
      <c r="H831" s="13"/>
      <c r="I831" s="103"/>
      <c r="J831" s="183"/>
      <c r="K831" s="183"/>
      <c r="L831" s="183"/>
      <c r="M831" s="18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</row>
    <row r="832" spans="3:38" s="42" customFormat="1" x14ac:dyDescent="0.25">
      <c r="C832" s="43"/>
      <c r="D832" s="103"/>
      <c r="E832" s="13"/>
      <c r="F832" s="13"/>
      <c r="G832" s="13"/>
      <c r="H832" s="13"/>
      <c r="I832" s="103"/>
      <c r="J832" s="183"/>
      <c r="K832" s="183"/>
      <c r="L832" s="183"/>
      <c r="M832" s="18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</row>
    <row r="833" spans="3:38" s="42" customFormat="1" x14ac:dyDescent="0.25">
      <c r="C833" s="43"/>
      <c r="D833" s="103"/>
      <c r="E833" s="13"/>
      <c r="F833" s="13"/>
      <c r="G833" s="13"/>
      <c r="H833" s="13"/>
      <c r="I833" s="103"/>
      <c r="J833" s="183"/>
      <c r="K833" s="183"/>
      <c r="L833" s="183"/>
      <c r="M833" s="18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</row>
    <row r="834" spans="3:38" s="42" customFormat="1" x14ac:dyDescent="0.25">
      <c r="C834" s="43"/>
      <c r="D834" s="103"/>
      <c r="E834" s="13"/>
      <c r="F834" s="13"/>
      <c r="G834" s="13"/>
      <c r="H834" s="13"/>
      <c r="I834" s="103"/>
      <c r="J834" s="183"/>
      <c r="K834" s="183"/>
      <c r="L834" s="183"/>
      <c r="M834" s="18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</row>
    <row r="835" spans="3:38" s="42" customFormat="1" x14ac:dyDescent="0.25">
      <c r="C835" s="43"/>
      <c r="D835" s="103"/>
      <c r="E835" s="13"/>
      <c r="F835" s="13"/>
      <c r="G835" s="13"/>
      <c r="H835" s="13"/>
      <c r="I835" s="103"/>
      <c r="J835" s="183"/>
      <c r="K835" s="183"/>
      <c r="L835" s="183"/>
      <c r="M835" s="18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</row>
    <row r="836" spans="3:38" s="42" customFormat="1" x14ac:dyDescent="0.25">
      <c r="C836" s="43"/>
      <c r="D836" s="103"/>
      <c r="E836" s="13"/>
      <c r="F836" s="13"/>
      <c r="G836" s="13"/>
      <c r="H836" s="13"/>
      <c r="I836" s="103"/>
      <c r="J836" s="183"/>
      <c r="K836" s="183"/>
      <c r="L836" s="183"/>
      <c r="M836" s="18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</row>
    <row r="837" spans="3:38" s="42" customFormat="1" x14ac:dyDescent="0.25">
      <c r="C837" s="43"/>
      <c r="D837" s="103"/>
      <c r="E837" s="13"/>
      <c r="F837" s="13"/>
      <c r="G837" s="13"/>
      <c r="H837" s="13"/>
      <c r="I837" s="103"/>
      <c r="J837" s="183"/>
      <c r="K837" s="183"/>
      <c r="L837" s="183"/>
      <c r="M837" s="18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</row>
    <row r="838" spans="3:38" s="42" customFormat="1" x14ac:dyDescent="0.25">
      <c r="C838" s="43"/>
      <c r="D838" s="103"/>
      <c r="E838" s="13"/>
      <c r="F838" s="13"/>
      <c r="G838" s="13"/>
      <c r="H838" s="13"/>
      <c r="I838" s="103"/>
      <c r="J838" s="183"/>
      <c r="K838" s="183"/>
      <c r="L838" s="183"/>
      <c r="M838" s="18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</row>
    <row r="839" spans="3:38" s="42" customFormat="1" x14ac:dyDescent="0.25">
      <c r="C839" s="43"/>
      <c r="D839" s="103"/>
      <c r="E839" s="13"/>
      <c r="F839" s="13"/>
      <c r="G839" s="13"/>
      <c r="H839" s="13"/>
      <c r="I839" s="103"/>
      <c r="J839" s="183"/>
      <c r="K839" s="183"/>
      <c r="L839" s="183"/>
      <c r="M839" s="18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</row>
    <row r="840" spans="3:38" s="42" customFormat="1" x14ac:dyDescent="0.25">
      <c r="C840" s="43"/>
      <c r="D840" s="103"/>
      <c r="E840" s="13"/>
      <c r="F840" s="13"/>
      <c r="G840" s="13"/>
      <c r="H840" s="13"/>
      <c r="I840" s="103"/>
      <c r="J840" s="183"/>
      <c r="K840" s="183"/>
      <c r="L840" s="183"/>
      <c r="M840" s="18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</row>
    <row r="841" spans="3:38" s="42" customFormat="1" x14ac:dyDescent="0.25">
      <c r="C841" s="43"/>
      <c r="D841" s="103"/>
      <c r="E841" s="13"/>
      <c r="F841" s="13"/>
      <c r="G841" s="13"/>
      <c r="H841" s="13"/>
      <c r="I841" s="103"/>
      <c r="J841" s="183"/>
      <c r="K841" s="183"/>
      <c r="L841" s="183"/>
      <c r="M841" s="18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</row>
    <row r="842" spans="3:38" s="42" customFormat="1" x14ac:dyDescent="0.25">
      <c r="C842" s="43"/>
      <c r="D842" s="103"/>
      <c r="E842" s="13"/>
      <c r="F842" s="13"/>
      <c r="G842" s="13"/>
      <c r="H842" s="13"/>
      <c r="I842" s="103"/>
      <c r="J842" s="183"/>
      <c r="K842" s="183"/>
      <c r="L842" s="183"/>
      <c r="M842" s="18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</row>
    <row r="843" spans="3:38" s="42" customFormat="1" x14ac:dyDescent="0.25">
      <c r="C843" s="43"/>
      <c r="D843" s="103"/>
      <c r="E843" s="13"/>
      <c r="F843" s="13"/>
      <c r="G843" s="13"/>
      <c r="H843" s="13"/>
      <c r="I843" s="103"/>
      <c r="J843" s="183"/>
      <c r="K843" s="183"/>
      <c r="L843" s="183"/>
      <c r="M843" s="18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</row>
    <row r="844" spans="3:38" s="42" customFormat="1" x14ac:dyDescent="0.25">
      <c r="C844" s="43"/>
      <c r="D844" s="103"/>
      <c r="E844" s="13"/>
      <c r="F844" s="13"/>
      <c r="G844" s="13"/>
      <c r="H844" s="13"/>
      <c r="I844" s="103"/>
      <c r="J844" s="183"/>
      <c r="K844" s="183"/>
      <c r="L844" s="183"/>
      <c r="M844" s="18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</row>
    <row r="845" spans="3:38" s="42" customFormat="1" x14ac:dyDescent="0.25">
      <c r="C845" s="43"/>
      <c r="D845" s="103"/>
      <c r="E845" s="13"/>
      <c r="F845" s="13"/>
      <c r="G845" s="13"/>
      <c r="H845" s="13"/>
      <c r="I845" s="103"/>
      <c r="J845" s="183"/>
      <c r="K845" s="183"/>
      <c r="L845" s="183"/>
      <c r="M845" s="18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</row>
    <row r="846" spans="3:38" s="42" customFormat="1" x14ac:dyDescent="0.25">
      <c r="C846" s="43"/>
      <c r="D846" s="103"/>
      <c r="E846" s="13"/>
      <c r="F846" s="13"/>
      <c r="G846" s="13"/>
      <c r="H846" s="13"/>
      <c r="I846" s="103"/>
      <c r="J846" s="183"/>
      <c r="K846" s="183"/>
      <c r="L846" s="183"/>
      <c r="M846" s="18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</row>
    <row r="847" spans="3:38" s="42" customFormat="1" x14ac:dyDescent="0.25">
      <c r="C847" s="43"/>
      <c r="D847" s="103"/>
      <c r="E847" s="13"/>
      <c r="F847" s="13"/>
      <c r="G847" s="13"/>
      <c r="H847" s="13"/>
      <c r="I847" s="103"/>
      <c r="J847" s="183"/>
      <c r="K847" s="183"/>
      <c r="L847" s="183"/>
      <c r="M847" s="183"/>
      <c r="N847" s="13"/>
      <c r="O847" s="135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</row>
  </sheetData>
  <protectedRanges>
    <protectedRange sqref="C6:E644 I6:I644" name="Område1"/>
    <protectedRange sqref="F6:H644 O5:O643 N6:N644 P5 P6:AL644" name="Område2"/>
  </protectedRange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Indsats!$B$1:$B$27</xm:f>
          </x14:formula1>
          <xm:sqref>C6:C644</xm:sqref>
        </x14:dataValidation>
        <x14:dataValidation type="list" allowBlank="1" showInputMessage="1" showErrorMessage="1" xr:uid="{00000000-0002-0000-0200-000001000000}">
          <x14:formula1>
            <xm:f>Indsats!$H$1:$H$2</xm:f>
          </x14:formula1>
          <xm:sqref>G6:G644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3697"/>
  <sheetViews>
    <sheetView zoomScale="90" zoomScaleNormal="90" workbookViewId="0">
      <pane ySplit="5" topLeftCell="A6" activePane="bottomLeft" state="frozen"/>
      <selection pane="bottomLeft" activeCell="A2" sqref="A2"/>
    </sheetView>
  </sheetViews>
  <sheetFormatPr defaultColWidth="9.140625" defaultRowHeight="15" x14ac:dyDescent="0.25"/>
  <cols>
    <col min="1" max="1" width="14.5703125" style="11" customWidth="1"/>
    <col min="2" max="2" width="25.42578125" style="11" customWidth="1"/>
    <col min="3" max="3" width="21.5703125" style="11" customWidth="1"/>
    <col min="4" max="4" width="28.5703125" style="272" customWidth="1"/>
    <col min="5" max="5" width="39.42578125" style="11" customWidth="1"/>
    <col min="6" max="6" width="23.42578125" style="11" customWidth="1"/>
    <col min="7" max="7" width="46.42578125" style="11" customWidth="1"/>
    <col min="8" max="8" width="13.42578125" style="70" customWidth="1"/>
    <col min="9" max="9" width="24.5703125" style="11" customWidth="1"/>
    <col min="10" max="10" width="15.5703125" style="11" customWidth="1"/>
    <col min="11" max="11" width="15.5703125" style="65" customWidth="1"/>
    <col min="12" max="12" width="13.85546875" style="11" bestFit="1" customWidth="1"/>
    <col min="13" max="13" width="20.140625" style="61" customWidth="1"/>
    <col min="14" max="14" width="14.140625" style="62" customWidth="1"/>
    <col min="15" max="15" width="16.85546875" style="11" customWidth="1"/>
    <col min="16" max="16" width="13.42578125" style="63" customWidth="1"/>
    <col min="17" max="17" width="13.85546875" style="11" customWidth="1"/>
    <col min="18" max="51" width="9.140625" style="10"/>
    <col min="52" max="16384" width="9.140625" style="11"/>
  </cols>
  <sheetData>
    <row r="1" spans="1:53" s="1" customFormat="1" x14ac:dyDescent="0.25">
      <c r="A1" s="173" t="s">
        <v>10</v>
      </c>
      <c r="B1" s="174">
        <f>Medlemsoversigt!C1</f>
        <v>0</v>
      </c>
      <c r="C1" s="89"/>
      <c r="D1" s="263"/>
      <c r="E1" s="90"/>
      <c r="H1" s="99"/>
      <c r="K1" s="30"/>
      <c r="M1" s="91"/>
      <c r="N1" s="92"/>
      <c r="P1" s="93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</row>
    <row r="2" spans="1:53" s="1" customFormat="1" ht="15" customHeight="1" x14ac:dyDescent="0.25">
      <c r="A2" s="173" t="s">
        <v>11</v>
      </c>
      <c r="B2" s="174">
        <f>+Medlemsoversigt!C2</f>
        <v>0</v>
      </c>
      <c r="D2" s="264"/>
      <c r="H2" s="99"/>
      <c r="K2" s="30"/>
      <c r="M2" s="91"/>
      <c r="N2" s="92"/>
      <c r="P2" s="93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</row>
    <row r="3" spans="1:53" s="1" customFormat="1" ht="15" customHeight="1" x14ac:dyDescent="0.25">
      <c r="A3" s="98"/>
      <c r="B3" s="142"/>
      <c r="D3" s="264"/>
      <c r="H3" s="99"/>
      <c r="K3" s="30"/>
      <c r="M3" s="91"/>
      <c r="N3" s="92"/>
      <c r="P3" s="93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</row>
    <row r="4" spans="1:53" s="1" customFormat="1" ht="15" customHeight="1" thickBot="1" x14ac:dyDescent="0.3">
      <c r="A4" s="310" t="s">
        <v>1527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1"/>
      <c r="N4" s="311"/>
      <c r="P4" s="93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</row>
    <row r="5" spans="1:53" customFormat="1" ht="118.5" customHeight="1" thickBot="1" x14ac:dyDescent="0.3">
      <c r="A5" s="202" t="s">
        <v>8</v>
      </c>
      <c r="B5" s="203" t="s">
        <v>1539</v>
      </c>
      <c r="C5" s="203" t="s">
        <v>1602</v>
      </c>
      <c r="D5" s="265" t="s">
        <v>1604</v>
      </c>
      <c r="E5" s="204" t="s">
        <v>7</v>
      </c>
      <c r="F5" s="207" t="s">
        <v>0</v>
      </c>
      <c r="G5" s="208" t="s">
        <v>32</v>
      </c>
      <c r="H5" s="209" t="s">
        <v>1</v>
      </c>
      <c r="I5" s="208" t="s">
        <v>9</v>
      </c>
      <c r="J5" s="210" t="s">
        <v>2</v>
      </c>
      <c r="K5" s="208" t="s">
        <v>3</v>
      </c>
      <c r="L5" s="211" t="s">
        <v>21</v>
      </c>
      <c r="M5" s="205" t="s">
        <v>4</v>
      </c>
      <c r="N5" s="17" t="s">
        <v>5</v>
      </c>
      <c r="O5" s="20" t="s">
        <v>17</v>
      </c>
      <c r="P5" s="18" t="s">
        <v>18</v>
      </c>
      <c r="Q5" s="12" t="s">
        <v>6</v>
      </c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  <c r="BA5" s="11"/>
    </row>
    <row r="6" spans="1:53" s="250" customFormat="1" ht="105" x14ac:dyDescent="0.25">
      <c r="A6" s="233">
        <v>1949</v>
      </c>
      <c r="B6" s="234" t="s">
        <v>1489</v>
      </c>
      <c r="C6" s="234" t="s">
        <v>1521</v>
      </c>
      <c r="D6" s="266" t="s">
        <v>1534</v>
      </c>
      <c r="E6" s="235" t="s">
        <v>1533</v>
      </c>
      <c r="F6" s="236" t="s">
        <v>1528</v>
      </c>
      <c r="G6" s="237" t="str">
        <f>IFERROR(IF(+VLOOKUP(F6,Medlemsoversigt!A:K,2,FALSE)=0,"",+VLOOKUP(F6,Medlemsoversigt!A:K,2,FALSE)),"")</f>
        <v xml:space="preserve">Gårdmand Bjørn </v>
      </c>
      <c r="H6" s="238">
        <f>IFERROR(IF(+VLOOKUP(F6,Medlemsoversigt!A:K,3,FALSE)=0,"",+VLOOKUP(F6,Medlemsoversigt!A:K,3,FALSE)),"")</f>
        <v>9999999999</v>
      </c>
      <c r="I6" s="239">
        <f>IFERROR(IF(+VLOOKUP(F6,Medlemsoversigt!A:K,4,FALSE)=0,"",+VLOOKUP(F6,Medlemsoversigt!A:K,4,FALSE)),"")</f>
        <v>9999999991</v>
      </c>
      <c r="J6" s="237" t="str">
        <f>IFERROR(+VLOOKUP(F6,Medlemsoversigt!A:K,5,FALSE),"")</f>
        <v xml:space="preserve">Paradisæblevej </v>
      </c>
      <c r="K6" s="237">
        <f>IFERROR(+VLOOKUP(F6,Medlemsoversigt!A:K,6,FALSE),"")</f>
        <v>99999</v>
      </c>
      <c r="L6" s="237" t="str">
        <f>IFERROR(+VLOOKUP(F6,Medlemsoversigt!A:K,7,FALSE),"")</f>
        <v>Andeby</v>
      </c>
      <c r="M6" s="240">
        <v>1000</v>
      </c>
      <c r="N6" s="241">
        <v>0.5</v>
      </c>
      <c r="O6" s="242">
        <v>750</v>
      </c>
      <c r="P6" s="243">
        <v>2022</v>
      </c>
      <c r="Q6" s="242">
        <v>650</v>
      </c>
      <c r="R6" s="244"/>
      <c r="S6" s="245"/>
      <c r="T6" s="246"/>
      <c r="U6" s="246"/>
      <c r="V6" s="246"/>
      <c r="W6" s="246"/>
      <c r="X6" s="246"/>
      <c r="Y6" s="247"/>
      <c r="Z6" s="247"/>
      <c r="AA6" s="247"/>
      <c r="AB6" s="247"/>
      <c r="AC6" s="247"/>
      <c r="AD6" s="247"/>
      <c r="AE6" s="247"/>
      <c r="AF6" s="247"/>
      <c r="AG6" s="247"/>
      <c r="AH6" s="247"/>
      <c r="AI6" s="247"/>
      <c r="AJ6" s="248"/>
      <c r="AK6" s="248"/>
      <c r="AL6" s="247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9"/>
      <c r="BA6" s="249"/>
    </row>
    <row r="7" spans="1:53" s="107" customFormat="1" ht="30" customHeight="1" x14ac:dyDescent="0.25">
      <c r="A7" s="6"/>
      <c r="B7" s="122"/>
      <c r="C7" s="122"/>
      <c r="D7" s="267"/>
      <c r="E7" s="5"/>
      <c r="F7" s="121"/>
      <c r="G7" s="206" t="str">
        <f>IFERROR(IF(+VLOOKUP(F7,Medlemsoversigt!A:K,2,FALSE)=0,"",+VLOOKUP(F7,Medlemsoversigt!A:K,2,FALSE)),"")</f>
        <v/>
      </c>
      <c r="H7" s="67" t="str">
        <f>IFERROR(IF(+VLOOKUP(F7,Medlemsoversigt!A:K,3,FALSE)=0,"",+VLOOKUP(F7,Medlemsoversigt!A:K,3,FALSE)),"")</f>
        <v/>
      </c>
      <c r="I7" s="71" t="str">
        <f>IFERROR(IF(+VLOOKUP(F7,Medlemsoversigt!A:K,4,FALSE)=0,"",+VLOOKUP(F7,Medlemsoversigt!A:K,4,FALSE)),"")</f>
        <v/>
      </c>
      <c r="J7" s="22" t="str">
        <f>IFERROR(+VLOOKUP(F7,Medlemsoversigt!A:K,5,FALSE),"")</f>
        <v/>
      </c>
      <c r="K7" s="22" t="str">
        <f>IFERROR(+VLOOKUP(F7,Medlemsoversigt!A:K,6,FALSE),"")</f>
        <v/>
      </c>
      <c r="L7" s="22" t="str">
        <f>IFERROR(+VLOOKUP(F7,Medlemsoversigt!A:K,7,FALSE),"")</f>
        <v/>
      </c>
      <c r="M7" s="100"/>
      <c r="N7" s="143"/>
      <c r="O7" s="143"/>
      <c r="P7" s="143"/>
      <c r="Q7" s="143"/>
      <c r="R7" s="108"/>
      <c r="S7" s="109"/>
      <c r="T7" s="104"/>
      <c r="U7" s="104"/>
      <c r="V7" s="104"/>
      <c r="W7" s="104"/>
      <c r="X7" s="104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10"/>
      <c r="AK7" s="110"/>
      <c r="AL7" s="111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6"/>
      <c r="BA7" s="106"/>
    </row>
    <row r="8" spans="1:53" s="107" customFormat="1" ht="30" customHeight="1" x14ac:dyDescent="0.25">
      <c r="A8" s="6"/>
      <c r="B8" s="122"/>
      <c r="C8" s="122"/>
      <c r="D8" s="267"/>
      <c r="E8" s="5"/>
      <c r="F8" s="121"/>
      <c r="G8" s="206" t="str">
        <f>IFERROR(IF(+VLOOKUP(F8,Medlemsoversigt!A:K,2,FALSE)=0,"",+VLOOKUP(F8,Medlemsoversigt!A:K,2,FALSE)),"")</f>
        <v/>
      </c>
      <c r="H8" s="217" t="str">
        <f>IFERROR(IF(+VLOOKUP(F8,Medlemsoversigt!A:K,3,FALSE)=0,"",+VLOOKUP(F8,Medlemsoversigt!A:K,3,FALSE)),"")</f>
        <v/>
      </c>
      <c r="I8" s="71" t="str">
        <f>IFERROR(IF(+VLOOKUP(F8,Medlemsoversigt!A:K,4,FALSE)=0,"",+VLOOKUP(F8,Medlemsoversigt!A:K,4,FALSE)),"")</f>
        <v/>
      </c>
      <c r="J8" s="22" t="str">
        <f>IFERROR(+VLOOKUP(F8,Medlemsoversigt!A:K,5,FALSE),"")</f>
        <v/>
      </c>
      <c r="K8" s="22" t="str">
        <f>IFERROR(+VLOOKUP(F8,Medlemsoversigt!A:K,6,FALSE),"")</f>
        <v/>
      </c>
      <c r="L8" s="22" t="str">
        <f>IFERROR(+VLOOKUP(F8,Medlemsoversigt!A:K,7,FALSE),"")</f>
        <v/>
      </c>
      <c r="M8" s="100"/>
      <c r="N8" s="101"/>
      <c r="O8" s="125"/>
      <c r="P8" s="126"/>
      <c r="Q8" s="125"/>
      <c r="R8" s="108"/>
      <c r="S8" s="109"/>
      <c r="T8" s="104"/>
      <c r="U8" s="104"/>
      <c r="V8" s="104"/>
      <c r="W8" s="104"/>
      <c r="X8" s="104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9"/>
      <c r="AK8" s="109"/>
      <c r="AL8" s="111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6"/>
      <c r="BA8" s="106"/>
    </row>
    <row r="9" spans="1:53" s="107" customFormat="1" ht="30" customHeight="1" x14ac:dyDescent="0.25">
      <c r="A9" s="6"/>
      <c r="B9" s="122"/>
      <c r="C9" s="122"/>
      <c r="D9" s="267"/>
      <c r="E9" s="5"/>
      <c r="F9" s="121"/>
      <c r="G9" s="206" t="str">
        <f>IFERROR(IF(+VLOOKUP(F9,Medlemsoversigt!A:K,2,FALSE)=0,"",+VLOOKUP(F9,Medlemsoversigt!A:K,2,FALSE)),"")</f>
        <v/>
      </c>
      <c r="H9" s="217" t="str">
        <f>IFERROR(IF(+VLOOKUP(F9,Medlemsoversigt!A:K,3,FALSE)=0,"",+VLOOKUP(F9,Medlemsoversigt!A:K,3,FALSE)),"")</f>
        <v/>
      </c>
      <c r="I9" s="71" t="str">
        <f>IFERROR(IF(+VLOOKUP(F9,Medlemsoversigt!A:K,4,FALSE)=0,"",+VLOOKUP(F9,Medlemsoversigt!A:K,4,FALSE)),"")</f>
        <v/>
      </c>
      <c r="J9" s="22" t="str">
        <f>IFERROR(+VLOOKUP(F9,Medlemsoversigt!A:K,5,FALSE),"")</f>
        <v/>
      </c>
      <c r="K9" s="22" t="str">
        <f>IFERROR(+VLOOKUP(F9,Medlemsoversigt!A:K,6,FALSE),"")</f>
        <v/>
      </c>
      <c r="L9" s="22" t="str">
        <f>IFERROR(+VLOOKUP(F9,Medlemsoversigt!A:K,7,FALSE),"")</f>
        <v/>
      </c>
      <c r="M9" s="100"/>
      <c r="N9" s="101"/>
      <c r="O9" s="125"/>
      <c r="P9" s="126"/>
      <c r="Q9" s="125"/>
      <c r="R9" s="108"/>
      <c r="S9" s="109"/>
      <c r="T9" s="104"/>
      <c r="U9" s="104"/>
      <c r="V9" s="104"/>
      <c r="W9" s="104"/>
      <c r="X9" s="104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9"/>
      <c r="AK9" s="109"/>
      <c r="AL9" s="111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6"/>
      <c r="BA9" s="106"/>
    </row>
    <row r="10" spans="1:53" s="107" customFormat="1" ht="30" customHeight="1" x14ac:dyDescent="0.25">
      <c r="A10" s="6"/>
      <c r="B10" s="122"/>
      <c r="C10" s="122"/>
      <c r="D10" s="267"/>
      <c r="E10" s="5"/>
      <c r="F10" s="121"/>
      <c r="G10" s="206" t="str">
        <f>IFERROR(IF(+VLOOKUP(F10,Medlemsoversigt!A:K,2,FALSE)=0,"",+VLOOKUP(F10,Medlemsoversigt!A:K,2,FALSE)),"")</f>
        <v/>
      </c>
      <c r="H10" s="217" t="str">
        <f>IFERROR(IF(+VLOOKUP(F10,Medlemsoversigt!A:K,3,FALSE)=0,"",+VLOOKUP(F10,Medlemsoversigt!A:K,3,FALSE)),"")</f>
        <v/>
      </c>
      <c r="I10" s="71" t="str">
        <f>IFERROR(IF(+VLOOKUP(F10,Medlemsoversigt!A:K,4,FALSE)=0,"",+VLOOKUP(F10,Medlemsoversigt!A:K,4,FALSE)),"")</f>
        <v/>
      </c>
      <c r="J10" s="22" t="str">
        <f>IFERROR(+VLOOKUP(F10,Medlemsoversigt!A:K,5,FALSE),"")</f>
        <v/>
      </c>
      <c r="K10" s="22" t="str">
        <f>IFERROR(+VLOOKUP(F10,Medlemsoversigt!A:K,6,FALSE),"")</f>
        <v/>
      </c>
      <c r="L10" s="22" t="str">
        <f>IFERROR(+VLOOKUP(F10,Medlemsoversigt!A:K,7,FALSE),"")</f>
        <v/>
      </c>
      <c r="M10" s="100"/>
      <c r="N10" s="101"/>
      <c r="O10" s="125"/>
      <c r="P10" s="126"/>
      <c r="Q10" s="125"/>
      <c r="R10" s="108"/>
      <c r="S10" s="109"/>
      <c r="T10" s="104"/>
      <c r="U10" s="104"/>
      <c r="V10" s="104"/>
      <c r="W10" s="104"/>
      <c r="X10" s="104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9"/>
      <c r="AK10" s="109"/>
      <c r="AL10" s="111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6"/>
      <c r="BA10" s="106"/>
    </row>
    <row r="11" spans="1:53" s="107" customFormat="1" ht="30" customHeight="1" x14ac:dyDescent="0.25">
      <c r="A11" s="119"/>
      <c r="B11" s="119"/>
      <c r="C11" s="119"/>
      <c r="D11" s="268"/>
      <c r="E11" s="2"/>
      <c r="F11" s="123"/>
      <c r="G11" s="206" t="str">
        <f>IFERROR(IF(+VLOOKUP(F11,Medlemsoversigt!A:K,2,FALSE)=0,"",+VLOOKUP(F11,Medlemsoversigt!A:K,2,FALSE)),"")</f>
        <v/>
      </c>
      <c r="H11" s="217" t="str">
        <f>IFERROR(IF(+VLOOKUP(F11,Medlemsoversigt!A:K,3,FALSE)=0,"",+VLOOKUP(F11,Medlemsoversigt!A:K,3,FALSE)),"")</f>
        <v/>
      </c>
      <c r="I11" s="71" t="str">
        <f>IFERROR(IF(+VLOOKUP(F11,Medlemsoversigt!A:K,4,FALSE)=0,"",+VLOOKUP(F11,Medlemsoversigt!A:K,4,FALSE)),"")</f>
        <v/>
      </c>
      <c r="J11" s="22" t="str">
        <f>IFERROR(+VLOOKUP(F11,Medlemsoversigt!A:K,5,FALSE),"")</f>
        <v/>
      </c>
      <c r="K11" s="22" t="str">
        <f>IFERROR(+VLOOKUP(F11,Medlemsoversigt!A:K,6,FALSE),"")</f>
        <v/>
      </c>
      <c r="L11" s="22" t="str">
        <f>IFERROR(+VLOOKUP(F11,Medlemsoversigt!A:K,7,FALSE),"")</f>
        <v/>
      </c>
      <c r="M11" s="100"/>
      <c r="N11" s="101"/>
      <c r="O11" s="125"/>
      <c r="P11" s="126"/>
      <c r="Q11" s="125"/>
      <c r="R11" s="108"/>
      <c r="S11" s="109"/>
      <c r="T11" s="104"/>
      <c r="U11" s="104"/>
      <c r="V11" s="104"/>
      <c r="W11" s="104"/>
      <c r="X11" s="104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10"/>
      <c r="AK11" s="110"/>
      <c r="AL11" s="111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6"/>
      <c r="BA11" s="106"/>
    </row>
    <row r="12" spans="1:53" s="107" customFormat="1" ht="30" customHeight="1" x14ac:dyDescent="0.25">
      <c r="A12" s="119"/>
      <c r="B12" s="119"/>
      <c r="C12" s="119"/>
      <c r="D12" s="268"/>
      <c r="E12" s="2"/>
      <c r="F12" s="123"/>
      <c r="G12" s="206" t="str">
        <f>IFERROR(IF(+VLOOKUP(F12,Medlemsoversigt!A:K,2,FALSE)=0,"",+VLOOKUP(F12,Medlemsoversigt!A:K,2,FALSE)),"")</f>
        <v/>
      </c>
      <c r="H12" s="217" t="str">
        <f>IFERROR(IF(+VLOOKUP(F12,Medlemsoversigt!A:K,3,FALSE)=0,"",+VLOOKUP(F12,Medlemsoversigt!A:K,3,FALSE)),"")</f>
        <v/>
      </c>
      <c r="I12" s="71" t="str">
        <f>IFERROR(IF(+VLOOKUP(F12,Medlemsoversigt!A:K,4,FALSE)=0,"",+VLOOKUP(F12,Medlemsoversigt!A:K,4,FALSE)),"")</f>
        <v/>
      </c>
      <c r="J12" s="22" t="str">
        <f>IFERROR(+VLOOKUP(F12,Medlemsoversigt!A:K,5,FALSE),"")</f>
        <v/>
      </c>
      <c r="K12" s="22" t="str">
        <f>IFERROR(+VLOOKUP(F12,Medlemsoversigt!A:K,6,FALSE),"")</f>
        <v/>
      </c>
      <c r="L12" s="22" t="str">
        <f>IFERROR(+VLOOKUP(F12,Medlemsoversigt!A:K,7,FALSE),"")</f>
        <v/>
      </c>
      <c r="M12" s="100"/>
      <c r="N12" s="101"/>
      <c r="O12" s="125"/>
      <c r="P12" s="126"/>
      <c r="Q12" s="125"/>
      <c r="R12" s="108"/>
      <c r="S12" s="109"/>
      <c r="T12" s="104"/>
      <c r="U12" s="104"/>
      <c r="V12" s="104"/>
      <c r="W12" s="104"/>
      <c r="X12" s="104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9"/>
      <c r="AK12" s="109"/>
      <c r="AL12" s="111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6"/>
      <c r="BA12" s="106"/>
    </row>
    <row r="13" spans="1:53" s="107" customFormat="1" ht="30" customHeight="1" x14ac:dyDescent="0.25">
      <c r="A13" s="119"/>
      <c r="B13" s="119"/>
      <c r="C13" s="119"/>
      <c r="D13" s="268"/>
      <c r="E13" s="2"/>
      <c r="F13" s="123"/>
      <c r="G13" s="206" t="str">
        <f>IFERROR(IF(+VLOOKUP(F13,Medlemsoversigt!A:K,2,FALSE)=0,"",+VLOOKUP(F13,Medlemsoversigt!A:K,2,FALSE)),"")</f>
        <v/>
      </c>
      <c r="H13" s="217" t="str">
        <f>IFERROR(IF(+VLOOKUP(F13,Medlemsoversigt!A:K,3,FALSE)=0,"",+VLOOKUP(F13,Medlemsoversigt!A:K,3,FALSE)),"")</f>
        <v/>
      </c>
      <c r="I13" s="71" t="str">
        <f>IFERROR(IF(+VLOOKUP(F13,Medlemsoversigt!A:K,4,FALSE)=0,"",+VLOOKUP(F13,Medlemsoversigt!A:K,4,FALSE)),"")</f>
        <v/>
      </c>
      <c r="J13" s="22" t="str">
        <f>IFERROR(+VLOOKUP(F13,Medlemsoversigt!A:K,5,FALSE),"")</f>
        <v/>
      </c>
      <c r="K13" s="22" t="str">
        <f>IFERROR(+VLOOKUP(F13,Medlemsoversigt!A:K,6,FALSE),"")</f>
        <v/>
      </c>
      <c r="L13" s="22" t="str">
        <f>IFERROR(+VLOOKUP(F13,Medlemsoversigt!A:K,7,FALSE),"")</f>
        <v/>
      </c>
      <c r="M13" s="100"/>
      <c r="N13" s="101"/>
      <c r="O13" s="125"/>
      <c r="P13" s="126"/>
      <c r="Q13" s="125"/>
      <c r="R13" s="108"/>
      <c r="S13" s="109"/>
      <c r="T13" s="104"/>
      <c r="U13" s="104"/>
      <c r="V13" s="104"/>
      <c r="W13" s="104"/>
      <c r="X13" s="104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9"/>
      <c r="AK13" s="109"/>
      <c r="AL13" s="111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6"/>
      <c r="BA13" s="106"/>
    </row>
    <row r="14" spans="1:53" s="107" customFormat="1" ht="30" customHeight="1" x14ac:dyDescent="0.25">
      <c r="A14" s="119"/>
      <c r="B14" s="119"/>
      <c r="C14" s="119"/>
      <c r="D14" s="268"/>
      <c r="E14" s="2"/>
      <c r="F14" s="123"/>
      <c r="G14" s="206" t="str">
        <f>IFERROR(IF(+VLOOKUP(F14,Medlemsoversigt!A:K,2,FALSE)=0,"",+VLOOKUP(F14,Medlemsoversigt!A:K,2,FALSE)),"")</f>
        <v/>
      </c>
      <c r="H14" s="217" t="str">
        <f>IFERROR(IF(+VLOOKUP(F14,Medlemsoversigt!A:K,3,FALSE)=0,"",+VLOOKUP(F14,Medlemsoversigt!A:K,3,FALSE)),"")</f>
        <v/>
      </c>
      <c r="I14" s="71" t="str">
        <f>IFERROR(IF(+VLOOKUP(F14,Medlemsoversigt!A:K,4,FALSE)=0,"",+VLOOKUP(F14,Medlemsoversigt!A:K,4,FALSE)),"")</f>
        <v/>
      </c>
      <c r="J14" s="22" t="str">
        <f>IFERROR(+VLOOKUP(F14,Medlemsoversigt!A:K,5,FALSE),"")</f>
        <v/>
      </c>
      <c r="K14" s="22" t="str">
        <f>IFERROR(+VLOOKUP(F14,Medlemsoversigt!A:K,6,FALSE),"")</f>
        <v/>
      </c>
      <c r="L14" s="22" t="str">
        <f>IFERROR(+VLOOKUP(F14,Medlemsoversigt!A:K,7,FALSE),"")</f>
        <v/>
      </c>
      <c r="M14" s="100"/>
      <c r="N14" s="101"/>
      <c r="O14" s="125"/>
      <c r="P14" s="126"/>
      <c r="Q14" s="125"/>
      <c r="R14" s="108"/>
      <c r="S14" s="109"/>
      <c r="T14" s="104"/>
      <c r="U14" s="104"/>
      <c r="V14" s="104"/>
      <c r="W14" s="104"/>
      <c r="X14" s="104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10"/>
      <c r="AK14" s="110"/>
      <c r="AL14" s="111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6"/>
      <c r="BA14" s="106"/>
    </row>
    <row r="15" spans="1:53" s="107" customFormat="1" ht="30" customHeight="1" x14ac:dyDescent="0.25">
      <c r="A15" s="119"/>
      <c r="B15" s="119"/>
      <c r="C15" s="119"/>
      <c r="D15" s="268"/>
      <c r="E15" s="2"/>
      <c r="F15" s="123"/>
      <c r="G15" s="206" t="str">
        <f>IFERROR(IF(+VLOOKUP(F15,Medlemsoversigt!A:K,2,FALSE)=0,"",+VLOOKUP(F15,Medlemsoversigt!A:K,2,FALSE)),"")</f>
        <v/>
      </c>
      <c r="H15" s="217" t="str">
        <f>IFERROR(IF(+VLOOKUP(F15,Medlemsoversigt!A:K,3,FALSE)=0,"",+VLOOKUP(F15,Medlemsoversigt!A:K,3,FALSE)),"")</f>
        <v/>
      </c>
      <c r="I15" s="71" t="str">
        <f>IFERROR(IF(+VLOOKUP(F15,Medlemsoversigt!A:K,4,FALSE)=0,"",+VLOOKUP(F15,Medlemsoversigt!A:K,4,FALSE)),"")</f>
        <v/>
      </c>
      <c r="J15" s="22" t="str">
        <f>IFERROR(+VLOOKUP(F15,Medlemsoversigt!A:K,5,FALSE),"")</f>
        <v/>
      </c>
      <c r="K15" s="22" t="str">
        <f>IFERROR(+VLOOKUP(F15,Medlemsoversigt!A:K,6,FALSE),"")</f>
        <v/>
      </c>
      <c r="L15" s="22" t="str">
        <f>IFERROR(+VLOOKUP(F15,Medlemsoversigt!A:K,7,FALSE),"")</f>
        <v/>
      </c>
      <c r="M15" s="100"/>
      <c r="N15" s="101"/>
      <c r="O15" s="125"/>
      <c r="P15" s="126"/>
      <c r="Q15" s="125"/>
      <c r="R15" s="108"/>
      <c r="S15" s="109"/>
      <c r="T15" s="104"/>
      <c r="U15" s="104"/>
      <c r="V15" s="104"/>
      <c r="W15" s="104"/>
      <c r="X15" s="104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10"/>
      <c r="AK15" s="110"/>
      <c r="AL15" s="111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6"/>
      <c r="BA15" s="106"/>
    </row>
    <row r="16" spans="1:53" s="107" customFormat="1" ht="30" customHeight="1" x14ac:dyDescent="0.25">
      <c r="A16" s="119"/>
      <c r="B16" s="119"/>
      <c r="C16" s="119"/>
      <c r="D16" s="268"/>
      <c r="E16" s="2"/>
      <c r="F16" s="123"/>
      <c r="G16" s="206" t="str">
        <f>IFERROR(IF(+VLOOKUP(F16,Medlemsoversigt!A:K,2,FALSE)=0,"",+VLOOKUP(F16,Medlemsoversigt!A:K,2,FALSE)),"")</f>
        <v/>
      </c>
      <c r="H16" s="217" t="str">
        <f>IFERROR(IF(+VLOOKUP(F16,Medlemsoversigt!A:K,3,FALSE)=0,"",+VLOOKUP(F16,Medlemsoversigt!A:K,3,FALSE)),"")</f>
        <v/>
      </c>
      <c r="I16" s="71" t="str">
        <f>IFERROR(IF(+VLOOKUP(F16,Medlemsoversigt!A:K,4,FALSE)=0,"",+VLOOKUP(F16,Medlemsoversigt!A:K,4,FALSE)),"")</f>
        <v/>
      </c>
      <c r="J16" s="22" t="str">
        <f>IFERROR(+VLOOKUP(F16,Medlemsoversigt!A:K,5,FALSE),"")</f>
        <v/>
      </c>
      <c r="K16" s="22" t="str">
        <f>IFERROR(+VLOOKUP(F16,Medlemsoversigt!A:K,6,FALSE),"")</f>
        <v/>
      </c>
      <c r="L16" s="22" t="str">
        <f>IFERROR(+VLOOKUP(F16,Medlemsoversigt!A:K,7,FALSE),"")</f>
        <v/>
      </c>
      <c r="M16" s="100"/>
      <c r="N16" s="101"/>
      <c r="O16" s="125"/>
      <c r="P16" s="126"/>
      <c r="Q16" s="125"/>
      <c r="R16" s="108"/>
      <c r="S16" s="109"/>
      <c r="T16" s="104"/>
      <c r="U16" s="104"/>
      <c r="V16" s="104"/>
      <c r="W16" s="104"/>
      <c r="X16" s="104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9"/>
      <c r="AK16" s="109"/>
      <c r="AL16" s="111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6"/>
      <c r="BA16" s="106"/>
    </row>
    <row r="17" spans="1:53" s="107" customFormat="1" ht="30" customHeight="1" x14ac:dyDescent="0.25">
      <c r="A17" s="119"/>
      <c r="B17" s="119"/>
      <c r="C17" s="119"/>
      <c r="D17" s="268"/>
      <c r="E17" s="2"/>
      <c r="F17" s="123"/>
      <c r="G17" s="206" t="str">
        <f>IFERROR(IF(+VLOOKUP(F17,Medlemsoversigt!A:K,2,FALSE)=0,"",+VLOOKUP(F17,Medlemsoversigt!A:K,2,FALSE)),"")</f>
        <v/>
      </c>
      <c r="H17" s="217" t="str">
        <f>IFERROR(IF(+VLOOKUP(F17,Medlemsoversigt!A:K,3,FALSE)=0,"",+VLOOKUP(F17,Medlemsoversigt!A:K,3,FALSE)),"")</f>
        <v/>
      </c>
      <c r="I17" s="71" t="str">
        <f>IFERROR(IF(+VLOOKUP(F17,Medlemsoversigt!A:K,4,FALSE)=0,"",+VLOOKUP(F17,Medlemsoversigt!A:K,4,FALSE)),"")</f>
        <v/>
      </c>
      <c r="J17" s="22" t="str">
        <f>IFERROR(+VLOOKUP(F17,Medlemsoversigt!A:K,5,FALSE),"")</f>
        <v/>
      </c>
      <c r="K17" s="22" t="str">
        <f>IFERROR(+VLOOKUP(F17,Medlemsoversigt!A:K,6,FALSE),"")</f>
        <v/>
      </c>
      <c r="L17" s="22" t="str">
        <f>IFERROR(+VLOOKUP(F17,Medlemsoversigt!A:K,7,FALSE),"")</f>
        <v/>
      </c>
      <c r="M17" s="100"/>
      <c r="N17" s="101"/>
      <c r="O17" s="125"/>
      <c r="P17" s="126"/>
      <c r="Q17" s="125"/>
      <c r="R17" s="108"/>
      <c r="S17" s="109"/>
      <c r="T17" s="104"/>
      <c r="U17" s="104"/>
      <c r="V17" s="104"/>
      <c r="W17" s="104"/>
      <c r="X17" s="104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9"/>
      <c r="AK17" s="109"/>
      <c r="AL17" s="111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6"/>
      <c r="BA17" s="106"/>
    </row>
    <row r="18" spans="1:53" s="107" customFormat="1" ht="30" customHeight="1" x14ac:dyDescent="0.25">
      <c r="A18" s="6"/>
      <c r="B18" s="122"/>
      <c r="C18" s="122"/>
      <c r="D18" s="267"/>
      <c r="E18" s="5"/>
      <c r="F18" s="121"/>
      <c r="G18" s="206" t="str">
        <f>IFERROR(IF(+VLOOKUP(F18,Medlemsoversigt!A:K,2,FALSE)=0,"",+VLOOKUP(F18,Medlemsoversigt!A:K,2,FALSE)),"")</f>
        <v/>
      </c>
      <c r="H18" s="217" t="str">
        <f>IFERROR(IF(+VLOOKUP(F18,Medlemsoversigt!A:K,3,FALSE)=0,"",+VLOOKUP(F18,Medlemsoversigt!A:K,3,FALSE)),"")</f>
        <v/>
      </c>
      <c r="I18" s="71" t="str">
        <f>IFERROR(IF(+VLOOKUP(F18,Medlemsoversigt!A:K,4,FALSE)=0,"",+VLOOKUP(F18,Medlemsoversigt!A:K,4,FALSE)),"")</f>
        <v/>
      </c>
      <c r="J18" s="22" t="str">
        <f>IFERROR(+VLOOKUP(F18,Medlemsoversigt!A:K,5,FALSE),"")</f>
        <v/>
      </c>
      <c r="K18" s="22" t="str">
        <f>IFERROR(+VLOOKUP(F18,Medlemsoversigt!A:K,6,FALSE),"")</f>
        <v/>
      </c>
      <c r="L18" s="22" t="str">
        <f>IFERROR(+VLOOKUP(F18,Medlemsoversigt!A:K,7,FALSE),"")</f>
        <v/>
      </c>
      <c r="M18" s="100"/>
      <c r="N18" s="101"/>
      <c r="O18" s="125"/>
      <c r="P18" s="126"/>
      <c r="Q18" s="125"/>
      <c r="R18" s="108"/>
      <c r="S18" s="109"/>
      <c r="T18" s="104"/>
      <c r="U18" s="104"/>
      <c r="V18" s="104"/>
      <c r="W18" s="104"/>
      <c r="X18" s="104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9"/>
      <c r="AK18" s="109"/>
      <c r="AL18" s="111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6"/>
      <c r="BA18" s="106"/>
    </row>
    <row r="19" spans="1:53" s="107" customFormat="1" ht="30" customHeight="1" x14ac:dyDescent="0.25">
      <c r="A19" s="6"/>
      <c r="B19" s="6"/>
      <c r="C19" s="6"/>
      <c r="D19" s="269"/>
      <c r="E19" s="5"/>
      <c r="F19" s="121"/>
      <c r="G19" s="206" t="str">
        <f>IFERROR(IF(+VLOOKUP(F19,Medlemsoversigt!A:K,2,FALSE)=0,"",+VLOOKUP(F19,Medlemsoversigt!A:K,2,FALSE)),"")</f>
        <v/>
      </c>
      <c r="H19" s="217" t="str">
        <f>IFERROR(IF(+VLOOKUP(F19,Medlemsoversigt!A:K,3,FALSE)=0,"",+VLOOKUP(F19,Medlemsoversigt!A:K,3,FALSE)),"")</f>
        <v/>
      </c>
      <c r="I19" s="71" t="str">
        <f>IFERROR(IF(+VLOOKUP(F19,Medlemsoversigt!A:K,4,FALSE)=0,"",+VLOOKUP(F19,Medlemsoversigt!A:K,4,FALSE)),"")</f>
        <v/>
      </c>
      <c r="J19" s="22" t="str">
        <f>IFERROR(+VLOOKUP(F19,Medlemsoversigt!A:K,5,FALSE),"")</f>
        <v/>
      </c>
      <c r="K19" s="22" t="str">
        <f>IFERROR(+VLOOKUP(F19,Medlemsoversigt!A:K,6,FALSE),"")</f>
        <v/>
      </c>
      <c r="L19" s="22" t="str">
        <f>IFERROR(+VLOOKUP(F19,Medlemsoversigt!A:K,7,FALSE),"")</f>
        <v/>
      </c>
      <c r="M19" s="100"/>
      <c r="N19" s="101"/>
      <c r="O19" s="125"/>
      <c r="P19" s="126"/>
      <c r="Q19" s="125"/>
      <c r="R19" s="108"/>
      <c r="S19" s="109"/>
      <c r="T19" s="104"/>
      <c r="U19" s="104"/>
      <c r="V19" s="104"/>
      <c r="W19" s="104"/>
      <c r="X19" s="104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12"/>
      <c r="AK19" s="112"/>
      <c r="AL19" s="111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6"/>
      <c r="BA19" s="106"/>
    </row>
    <row r="20" spans="1:53" s="107" customFormat="1" ht="30" customHeight="1" x14ac:dyDescent="0.25">
      <c r="A20" s="6"/>
      <c r="B20" s="6"/>
      <c r="C20" s="6"/>
      <c r="D20" s="269"/>
      <c r="E20" s="5"/>
      <c r="F20" s="121"/>
      <c r="G20" s="206" t="str">
        <f>IFERROR(IF(+VLOOKUP(F20,Medlemsoversigt!A:K,2,FALSE)=0,"",+VLOOKUP(F20,Medlemsoversigt!A:K,2,FALSE)),"")</f>
        <v/>
      </c>
      <c r="H20" s="217" t="str">
        <f>IFERROR(IF(+VLOOKUP(F20,Medlemsoversigt!A:K,3,FALSE)=0,"",+VLOOKUP(F20,Medlemsoversigt!A:K,3,FALSE)),"")</f>
        <v/>
      </c>
      <c r="I20" s="71" t="str">
        <f>IFERROR(IF(+VLOOKUP(F20,Medlemsoversigt!A:K,4,FALSE)=0,"",+VLOOKUP(F20,Medlemsoversigt!A:K,4,FALSE)),"")</f>
        <v/>
      </c>
      <c r="J20" s="22" t="str">
        <f>IFERROR(+VLOOKUP(F20,Medlemsoversigt!A:K,5,FALSE),"")</f>
        <v/>
      </c>
      <c r="K20" s="22" t="str">
        <f>IFERROR(+VLOOKUP(F20,Medlemsoversigt!A:K,6,FALSE),"")</f>
        <v/>
      </c>
      <c r="L20" s="22" t="str">
        <f>IFERROR(+VLOOKUP(F20,Medlemsoversigt!A:K,7,FALSE),"")</f>
        <v/>
      </c>
      <c r="M20" s="100"/>
      <c r="N20" s="101"/>
      <c r="O20" s="125"/>
      <c r="P20" s="126"/>
      <c r="Q20" s="125"/>
      <c r="R20" s="108"/>
      <c r="S20" s="109"/>
      <c r="T20" s="104"/>
      <c r="U20" s="104"/>
      <c r="V20" s="104"/>
      <c r="W20" s="104"/>
      <c r="X20" s="104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12"/>
      <c r="AK20" s="112"/>
      <c r="AL20" s="111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6"/>
      <c r="BA20" s="106"/>
    </row>
    <row r="21" spans="1:53" s="107" customFormat="1" ht="30" customHeight="1" x14ac:dyDescent="0.25">
      <c r="A21" s="6"/>
      <c r="B21" s="6"/>
      <c r="C21" s="6"/>
      <c r="D21" s="269"/>
      <c r="E21" s="5"/>
      <c r="F21" s="121"/>
      <c r="G21" s="206" t="str">
        <f>IFERROR(IF(+VLOOKUP(F21,Medlemsoversigt!A:K,2,FALSE)=0,"",+VLOOKUP(F21,Medlemsoversigt!A:K,2,FALSE)),"")</f>
        <v/>
      </c>
      <c r="H21" s="217" t="str">
        <f>IFERROR(IF(+VLOOKUP(F21,Medlemsoversigt!A:K,3,FALSE)=0,"",+VLOOKUP(F21,Medlemsoversigt!A:K,3,FALSE)),"")</f>
        <v/>
      </c>
      <c r="I21" s="71" t="str">
        <f>IFERROR(IF(+VLOOKUP(F21,Medlemsoversigt!A:K,4,FALSE)=0,"",+VLOOKUP(F21,Medlemsoversigt!A:K,4,FALSE)),"")</f>
        <v/>
      </c>
      <c r="J21" s="22" t="str">
        <f>IFERROR(+VLOOKUP(F21,Medlemsoversigt!A:K,5,FALSE),"")</f>
        <v/>
      </c>
      <c r="K21" s="22" t="str">
        <f>IFERROR(+VLOOKUP(F21,Medlemsoversigt!A:K,6,FALSE),"")</f>
        <v/>
      </c>
      <c r="L21" s="22" t="str">
        <f>IFERROR(+VLOOKUP(F21,Medlemsoversigt!A:K,7,FALSE),"")</f>
        <v/>
      </c>
      <c r="M21" s="100"/>
      <c r="N21" s="101"/>
      <c r="O21" s="125"/>
      <c r="P21" s="126"/>
      <c r="Q21" s="125"/>
      <c r="R21" s="108"/>
      <c r="S21" s="109"/>
      <c r="T21" s="104"/>
      <c r="U21" s="104"/>
      <c r="V21" s="104"/>
      <c r="W21" s="104"/>
      <c r="X21" s="104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12"/>
      <c r="AK21" s="112"/>
      <c r="AL21" s="15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6"/>
      <c r="BA21" s="106"/>
    </row>
    <row r="22" spans="1:53" s="107" customFormat="1" ht="30" customHeight="1" x14ac:dyDescent="0.25">
      <c r="A22" s="6"/>
      <c r="B22" s="6"/>
      <c r="C22" s="6"/>
      <c r="D22" s="269"/>
      <c r="E22" s="5"/>
      <c r="F22" s="121"/>
      <c r="G22" s="206" t="str">
        <f>IFERROR(IF(+VLOOKUP(F22,Medlemsoversigt!A:K,2,FALSE)=0,"",+VLOOKUP(F22,Medlemsoversigt!A:K,2,FALSE)),"")</f>
        <v/>
      </c>
      <c r="H22" s="217" t="str">
        <f>IFERROR(IF(+VLOOKUP(F22,Medlemsoversigt!A:K,3,FALSE)=0,"",+VLOOKUP(F22,Medlemsoversigt!A:K,3,FALSE)),"")</f>
        <v/>
      </c>
      <c r="I22" s="71" t="str">
        <f>IFERROR(IF(+VLOOKUP(F22,Medlemsoversigt!A:K,4,FALSE)=0,"",+VLOOKUP(F22,Medlemsoversigt!A:K,4,FALSE)),"")</f>
        <v/>
      </c>
      <c r="J22" s="22" t="str">
        <f>IFERROR(+VLOOKUP(F22,Medlemsoversigt!A:K,5,FALSE),"")</f>
        <v/>
      </c>
      <c r="K22" s="22" t="str">
        <f>IFERROR(+VLOOKUP(F22,Medlemsoversigt!A:K,6,FALSE),"")</f>
        <v/>
      </c>
      <c r="L22" s="22" t="str">
        <f>IFERROR(+VLOOKUP(F22,Medlemsoversigt!A:K,7,FALSE),"")</f>
        <v/>
      </c>
      <c r="M22" s="100"/>
      <c r="N22" s="101"/>
      <c r="O22" s="125"/>
      <c r="P22" s="126"/>
      <c r="Q22" s="125"/>
      <c r="R22" s="108"/>
      <c r="S22" s="109"/>
      <c r="T22" s="104"/>
      <c r="U22" s="104"/>
      <c r="V22" s="104"/>
      <c r="W22" s="104"/>
      <c r="X22" s="104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12"/>
      <c r="AK22" s="112"/>
      <c r="AL22" s="15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6"/>
      <c r="BA22" s="106"/>
    </row>
    <row r="23" spans="1:53" s="107" customFormat="1" ht="30" customHeight="1" x14ac:dyDescent="0.25">
      <c r="A23" s="6"/>
      <c r="B23" s="6"/>
      <c r="C23" s="6"/>
      <c r="D23" s="269"/>
      <c r="E23" s="5"/>
      <c r="F23" s="121"/>
      <c r="G23" s="206" t="str">
        <f>IFERROR(IF(+VLOOKUP(F23,Medlemsoversigt!A:K,2,FALSE)=0,"",+VLOOKUP(F23,Medlemsoversigt!A:K,2,FALSE)),"")</f>
        <v/>
      </c>
      <c r="H23" s="217" t="str">
        <f>IFERROR(IF(+VLOOKUP(F23,Medlemsoversigt!A:K,3,FALSE)=0,"",+VLOOKUP(F23,Medlemsoversigt!A:K,3,FALSE)),"")</f>
        <v/>
      </c>
      <c r="I23" s="71" t="str">
        <f>IFERROR(IF(+VLOOKUP(F23,Medlemsoversigt!A:K,4,FALSE)=0,"",+VLOOKUP(F23,Medlemsoversigt!A:K,4,FALSE)),"")</f>
        <v/>
      </c>
      <c r="J23" s="22" t="str">
        <f>IFERROR(+VLOOKUP(F23,Medlemsoversigt!A:K,5,FALSE),"")</f>
        <v/>
      </c>
      <c r="K23" s="22" t="str">
        <f>IFERROR(+VLOOKUP(F23,Medlemsoversigt!A:K,6,FALSE),"")</f>
        <v/>
      </c>
      <c r="L23" s="22" t="str">
        <f>IFERROR(+VLOOKUP(F23,Medlemsoversigt!A:K,7,FALSE),"")</f>
        <v/>
      </c>
      <c r="M23" s="100"/>
      <c r="N23" s="101"/>
      <c r="O23" s="125"/>
      <c r="P23" s="126"/>
      <c r="Q23" s="125"/>
      <c r="R23" s="108"/>
      <c r="S23" s="109"/>
      <c r="T23" s="104"/>
      <c r="U23" s="104"/>
      <c r="V23" s="104"/>
      <c r="W23" s="104"/>
      <c r="X23" s="104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12"/>
      <c r="AK23" s="112"/>
      <c r="AL23" s="15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6"/>
      <c r="BA23" s="106"/>
    </row>
    <row r="24" spans="1:53" s="107" customFormat="1" ht="30" customHeight="1" x14ac:dyDescent="0.25">
      <c r="A24" s="6"/>
      <c r="B24" s="6"/>
      <c r="C24" s="6"/>
      <c r="D24" s="269"/>
      <c r="E24" s="5"/>
      <c r="F24" s="121"/>
      <c r="G24" s="206" t="str">
        <f>IFERROR(IF(+VLOOKUP(F24,Medlemsoversigt!A:K,2,FALSE)=0,"",+VLOOKUP(F24,Medlemsoversigt!A:K,2,FALSE)),"")</f>
        <v/>
      </c>
      <c r="H24" s="217" t="str">
        <f>IFERROR(IF(+VLOOKUP(F24,Medlemsoversigt!A:K,3,FALSE)=0,"",+VLOOKUP(F24,Medlemsoversigt!A:K,3,FALSE)),"")</f>
        <v/>
      </c>
      <c r="I24" s="71" t="str">
        <f>IFERROR(IF(+VLOOKUP(F24,Medlemsoversigt!A:K,4,FALSE)=0,"",+VLOOKUP(F24,Medlemsoversigt!A:K,4,FALSE)),"")</f>
        <v/>
      </c>
      <c r="J24" s="22" t="str">
        <f>IFERROR(+VLOOKUP(F24,Medlemsoversigt!A:K,5,FALSE),"")</f>
        <v/>
      </c>
      <c r="K24" s="22" t="str">
        <f>IFERROR(+VLOOKUP(F24,Medlemsoversigt!A:K,6,FALSE),"")</f>
        <v/>
      </c>
      <c r="L24" s="22" t="str">
        <f>IFERROR(+VLOOKUP(F24,Medlemsoversigt!A:K,7,FALSE),"")</f>
        <v/>
      </c>
      <c r="M24" s="100"/>
      <c r="N24" s="101"/>
      <c r="O24" s="125"/>
      <c r="P24" s="126"/>
      <c r="Q24" s="125"/>
      <c r="R24" s="108"/>
      <c r="S24" s="109"/>
      <c r="T24" s="104"/>
      <c r="U24" s="104"/>
      <c r="V24" s="104"/>
      <c r="W24" s="104"/>
      <c r="X24" s="104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12"/>
      <c r="AK24" s="112"/>
      <c r="AL24" s="15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6"/>
      <c r="BA24" s="106"/>
    </row>
    <row r="25" spans="1:53" s="107" customFormat="1" ht="30" customHeight="1" x14ac:dyDescent="0.25">
      <c r="A25" s="6"/>
      <c r="B25" s="6"/>
      <c r="C25" s="6"/>
      <c r="D25" s="269"/>
      <c r="E25" s="5"/>
      <c r="F25" s="121"/>
      <c r="G25" s="206" t="str">
        <f>IFERROR(IF(+VLOOKUP(F25,Medlemsoversigt!A:K,2,FALSE)=0,"",+VLOOKUP(F25,Medlemsoversigt!A:K,2,FALSE)),"")</f>
        <v/>
      </c>
      <c r="H25" s="217" t="str">
        <f>IFERROR(IF(+VLOOKUP(F25,Medlemsoversigt!A:K,3,FALSE)=0,"",+VLOOKUP(F25,Medlemsoversigt!A:K,3,FALSE)),"")</f>
        <v/>
      </c>
      <c r="I25" s="71" t="str">
        <f>IFERROR(IF(+VLOOKUP(F25,Medlemsoversigt!A:K,4,FALSE)=0,"",+VLOOKUP(F25,Medlemsoversigt!A:K,4,FALSE)),"")</f>
        <v/>
      </c>
      <c r="J25" s="22" t="str">
        <f>IFERROR(+VLOOKUP(F25,Medlemsoversigt!A:K,5,FALSE),"")</f>
        <v/>
      </c>
      <c r="K25" s="22" t="str">
        <f>IFERROR(+VLOOKUP(F25,Medlemsoversigt!A:K,6,FALSE),"")</f>
        <v/>
      </c>
      <c r="L25" s="22" t="str">
        <f>IFERROR(+VLOOKUP(F25,Medlemsoversigt!A:K,7,FALSE),"")</f>
        <v/>
      </c>
      <c r="M25" s="100"/>
      <c r="N25" s="101"/>
      <c r="O25" s="125"/>
      <c r="P25" s="126"/>
      <c r="Q25" s="125"/>
      <c r="R25" s="108"/>
      <c r="S25" s="109"/>
      <c r="T25" s="104"/>
      <c r="U25" s="104"/>
      <c r="V25" s="104"/>
      <c r="W25" s="104"/>
      <c r="X25" s="104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12"/>
      <c r="AK25" s="112"/>
      <c r="AL25" s="15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6"/>
      <c r="BA25" s="106"/>
    </row>
    <row r="26" spans="1:53" s="107" customFormat="1" ht="30" customHeight="1" x14ac:dyDescent="0.25">
      <c r="A26" s="6"/>
      <c r="B26" s="6"/>
      <c r="C26" s="6"/>
      <c r="D26" s="269"/>
      <c r="E26" s="5"/>
      <c r="F26" s="121"/>
      <c r="G26" s="206" t="str">
        <f>IFERROR(IF(+VLOOKUP(F26,Medlemsoversigt!A:K,2,FALSE)=0,"",+VLOOKUP(F26,Medlemsoversigt!A:K,2,FALSE)),"")</f>
        <v/>
      </c>
      <c r="H26" s="217" t="str">
        <f>IFERROR(IF(+VLOOKUP(F26,Medlemsoversigt!A:K,3,FALSE)=0,"",+VLOOKUP(F26,Medlemsoversigt!A:K,3,FALSE)),"")</f>
        <v/>
      </c>
      <c r="I26" s="71" t="str">
        <f>IFERROR(IF(+VLOOKUP(F26,Medlemsoversigt!A:K,4,FALSE)=0,"",+VLOOKUP(F26,Medlemsoversigt!A:K,4,FALSE)),"")</f>
        <v/>
      </c>
      <c r="J26" s="22" t="str">
        <f>IFERROR(+VLOOKUP(F26,Medlemsoversigt!A:K,5,FALSE),"")</f>
        <v/>
      </c>
      <c r="K26" s="22" t="str">
        <f>IFERROR(+VLOOKUP(F26,Medlemsoversigt!A:K,6,FALSE),"")</f>
        <v/>
      </c>
      <c r="L26" s="22" t="str">
        <f>IFERROR(+VLOOKUP(F26,Medlemsoversigt!A:K,7,FALSE),"")</f>
        <v/>
      </c>
      <c r="M26" s="100"/>
      <c r="N26" s="101"/>
      <c r="O26" s="125"/>
      <c r="P26" s="126"/>
      <c r="Q26" s="125"/>
      <c r="R26" s="108"/>
      <c r="S26" s="109"/>
      <c r="T26" s="104"/>
      <c r="U26" s="104"/>
      <c r="V26" s="104"/>
      <c r="W26" s="104"/>
      <c r="X26" s="104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12"/>
      <c r="AK26" s="112"/>
      <c r="AL26" s="15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6"/>
      <c r="BA26" s="106"/>
    </row>
    <row r="27" spans="1:53" s="107" customFormat="1" ht="30" customHeight="1" x14ac:dyDescent="0.25">
      <c r="A27" s="6"/>
      <c r="B27" s="6"/>
      <c r="C27" s="6"/>
      <c r="D27" s="269"/>
      <c r="E27" s="5"/>
      <c r="F27" s="121"/>
      <c r="G27" s="206" t="str">
        <f>IFERROR(IF(+VLOOKUP(F27,Medlemsoversigt!A:K,2,FALSE)=0,"",+VLOOKUP(F27,Medlemsoversigt!A:K,2,FALSE)),"")</f>
        <v/>
      </c>
      <c r="H27" s="217" t="str">
        <f>IFERROR(IF(+VLOOKUP(F27,Medlemsoversigt!A:K,3,FALSE)=0,"",+VLOOKUP(F27,Medlemsoversigt!A:K,3,FALSE)),"")</f>
        <v/>
      </c>
      <c r="I27" s="71" t="str">
        <f>IFERROR(IF(+VLOOKUP(F27,Medlemsoversigt!A:K,4,FALSE)=0,"",+VLOOKUP(F27,Medlemsoversigt!A:K,4,FALSE)),"")</f>
        <v/>
      </c>
      <c r="J27" s="22" t="str">
        <f>IFERROR(+VLOOKUP(F27,Medlemsoversigt!A:K,5,FALSE),"")</f>
        <v/>
      </c>
      <c r="K27" s="22" t="str">
        <f>IFERROR(+VLOOKUP(F27,Medlemsoversigt!A:K,6,FALSE),"")</f>
        <v/>
      </c>
      <c r="L27" s="22" t="str">
        <f>IFERROR(+VLOOKUP(F27,Medlemsoversigt!A:K,7,FALSE),"")</f>
        <v/>
      </c>
      <c r="M27" s="100"/>
      <c r="N27" s="101"/>
      <c r="O27" s="125"/>
      <c r="P27" s="126"/>
      <c r="Q27" s="125"/>
      <c r="R27" s="108"/>
      <c r="S27" s="109"/>
      <c r="T27" s="104"/>
      <c r="U27" s="104"/>
      <c r="V27" s="104"/>
      <c r="W27" s="104"/>
      <c r="X27" s="104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12"/>
      <c r="AK27" s="112"/>
      <c r="AL27" s="15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6"/>
      <c r="BA27" s="106"/>
    </row>
    <row r="28" spans="1:53" s="107" customFormat="1" ht="30" customHeight="1" x14ac:dyDescent="0.25">
      <c r="A28" s="6"/>
      <c r="B28" s="6"/>
      <c r="C28" s="6"/>
      <c r="D28" s="269"/>
      <c r="E28" s="5"/>
      <c r="F28" s="121"/>
      <c r="G28" s="206" t="str">
        <f>IFERROR(IF(+VLOOKUP(F28,Medlemsoversigt!A:K,2,FALSE)=0,"",+VLOOKUP(F28,Medlemsoversigt!A:K,2,FALSE)),"")</f>
        <v/>
      </c>
      <c r="H28" s="217" t="str">
        <f>IFERROR(IF(+VLOOKUP(F28,Medlemsoversigt!A:K,3,FALSE)=0,"",+VLOOKUP(F28,Medlemsoversigt!A:K,3,FALSE)),"")</f>
        <v/>
      </c>
      <c r="I28" s="71" t="str">
        <f>IFERROR(IF(+VLOOKUP(F28,Medlemsoversigt!A:K,4,FALSE)=0,"",+VLOOKUP(F28,Medlemsoversigt!A:K,4,FALSE)),"")</f>
        <v/>
      </c>
      <c r="J28" s="22" t="str">
        <f>IFERROR(+VLOOKUP(F28,Medlemsoversigt!A:K,5,FALSE),"")</f>
        <v/>
      </c>
      <c r="K28" s="22" t="str">
        <f>IFERROR(+VLOOKUP(F28,Medlemsoversigt!A:K,6,FALSE),"")</f>
        <v/>
      </c>
      <c r="L28" s="22" t="str">
        <f>IFERROR(+VLOOKUP(F28,Medlemsoversigt!A:K,7,FALSE),"")</f>
        <v/>
      </c>
      <c r="M28" s="100"/>
      <c r="N28" s="101"/>
      <c r="O28" s="125"/>
      <c r="P28" s="126"/>
      <c r="Q28" s="125"/>
      <c r="R28" s="108"/>
      <c r="S28" s="109"/>
      <c r="T28" s="104"/>
      <c r="U28" s="104"/>
      <c r="V28" s="104"/>
      <c r="W28" s="104"/>
      <c r="X28" s="104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12"/>
      <c r="AK28" s="112"/>
      <c r="AL28" s="15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6"/>
      <c r="BA28" s="106"/>
    </row>
    <row r="29" spans="1:53" s="107" customFormat="1" ht="30" customHeight="1" x14ac:dyDescent="0.25">
      <c r="A29" s="6"/>
      <c r="B29" s="6"/>
      <c r="C29" s="6"/>
      <c r="D29" s="269"/>
      <c r="E29" s="5"/>
      <c r="F29" s="121"/>
      <c r="G29" s="206" t="str">
        <f>IFERROR(IF(+VLOOKUP(F29,Medlemsoversigt!A:K,2,FALSE)=0,"",+VLOOKUP(F29,Medlemsoversigt!A:K,2,FALSE)),"")</f>
        <v/>
      </c>
      <c r="H29" s="217" t="str">
        <f>IFERROR(IF(+VLOOKUP(F29,Medlemsoversigt!A:K,3,FALSE)=0,"",+VLOOKUP(F29,Medlemsoversigt!A:K,3,FALSE)),"")</f>
        <v/>
      </c>
      <c r="I29" s="71" t="str">
        <f>IFERROR(IF(+VLOOKUP(F29,Medlemsoversigt!A:K,4,FALSE)=0,"",+VLOOKUP(F29,Medlemsoversigt!A:K,4,FALSE)),"")</f>
        <v/>
      </c>
      <c r="J29" s="22" t="str">
        <f>IFERROR(+VLOOKUP(F29,Medlemsoversigt!A:K,5,FALSE),"")</f>
        <v/>
      </c>
      <c r="K29" s="22" t="str">
        <f>IFERROR(+VLOOKUP(F29,Medlemsoversigt!A:K,6,FALSE),"")</f>
        <v/>
      </c>
      <c r="L29" s="22" t="str">
        <f>IFERROR(+VLOOKUP(F29,Medlemsoversigt!A:K,7,FALSE),"")</f>
        <v/>
      </c>
      <c r="M29" s="100"/>
      <c r="N29" s="101"/>
      <c r="O29" s="125"/>
      <c r="P29" s="126"/>
      <c r="Q29" s="125"/>
      <c r="R29" s="108"/>
      <c r="S29" s="109"/>
      <c r="T29" s="104"/>
      <c r="U29" s="104"/>
      <c r="V29" s="104"/>
      <c r="W29" s="104"/>
      <c r="X29" s="104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12"/>
      <c r="AK29" s="112"/>
      <c r="AL29" s="15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6"/>
      <c r="BA29" s="106"/>
    </row>
    <row r="30" spans="1:53" s="107" customFormat="1" ht="30" customHeight="1" x14ac:dyDescent="0.25">
      <c r="A30" s="6"/>
      <c r="B30" s="6"/>
      <c r="C30" s="6"/>
      <c r="D30" s="269"/>
      <c r="E30" s="5"/>
      <c r="F30" s="121"/>
      <c r="G30" s="206" t="str">
        <f>IFERROR(IF(+VLOOKUP(F30,Medlemsoversigt!A:K,2,FALSE)=0,"",+VLOOKUP(F30,Medlemsoversigt!A:K,2,FALSE)),"")</f>
        <v/>
      </c>
      <c r="H30" s="217" t="str">
        <f>IFERROR(IF(+VLOOKUP(F30,Medlemsoversigt!A:K,3,FALSE)=0,"",+VLOOKUP(F30,Medlemsoversigt!A:K,3,FALSE)),"")</f>
        <v/>
      </c>
      <c r="I30" s="71" t="str">
        <f>IFERROR(IF(+VLOOKUP(F30,Medlemsoversigt!A:K,4,FALSE)=0,"",+VLOOKUP(F30,Medlemsoversigt!A:K,4,FALSE)),"")</f>
        <v/>
      </c>
      <c r="J30" s="22" t="str">
        <f>IFERROR(+VLOOKUP(F30,Medlemsoversigt!A:K,5,FALSE),"")</f>
        <v/>
      </c>
      <c r="K30" s="22" t="str">
        <f>IFERROR(+VLOOKUP(F30,Medlemsoversigt!A:K,6,FALSE),"")</f>
        <v/>
      </c>
      <c r="L30" s="22" t="str">
        <f>IFERROR(+VLOOKUP(F30,Medlemsoversigt!A:K,7,FALSE),"")</f>
        <v/>
      </c>
      <c r="M30" s="100"/>
      <c r="N30" s="101"/>
      <c r="O30" s="125"/>
      <c r="P30" s="126"/>
      <c r="Q30" s="125"/>
      <c r="R30" s="108"/>
      <c r="S30" s="109"/>
      <c r="T30" s="104"/>
      <c r="U30" s="104"/>
      <c r="V30" s="104"/>
      <c r="W30" s="104"/>
      <c r="X30" s="104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12"/>
      <c r="AK30" s="112"/>
      <c r="AL30" s="15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6"/>
      <c r="BA30" s="106"/>
    </row>
    <row r="31" spans="1:53" s="107" customFormat="1" ht="30" customHeight="1" x14ac:dyDescent="0.25">
      <c r="A31" s="6"/>
      <c r="B31" s="6"/>
      <c r="C31" s="6"/>
      <c r="D31" s="269"/>
      <c r="E31" s="5"/>
      <c r="F31" s="121"/>
      <c r="G31" s="206" t="str">
        <f>IFERROR(IF(+VLOOKUP(F31,Medlemsoversigt!A:K,2,FALSE)=0,"",+VLOOKUP(F31,Medlemsoversigt!A:K,2,FALSE)),"")</f>
        <v/>
      </c>
      <c r="H31" s="217" t="str">
        <f>IFERROR(IF(+VLOOKUP(F31,Medlemsoversigt!A:K,3,FALSE)=0,"",+VLOOKUP(F31,Medlemsoversigt!A:K,3,FALSE)),"")</f>
        <v/>
      </c>
      <c r="I31" s="71" t="str">
        <f>IFERROR(IF(+VLOOKUP(F31,Medlemsoversigt!A:K,4,FALSE)=0,"",+VLOOKUP(F31,Medlemsoversigt!A:K,4,FALSE)),"")</f>
        <v/>
      </c>
      <c r="J31" s="22" t="str">
        <f>IFERROR(+VLOOKUP(F31,Medlemsoversigt!A:K,5,FALSE),"")</f>
        <v/>
      </c>
      <c r="K31" s="22" t="str">
        <f>IFERROR(+VLOOKUP(F31,Medlemsoversigt!A:K,6,FALSE),"")</f>
        <v/>
      </c>
      <c r="L31" s="22" t="str">
        <f>IFERROR(+VLOOKUP(F31,Medlemsoversigt!A:K,7,FALSE),"")</f>
        <v/>
      </c>
      <c r="M31" s="100"/>
      <c r="N31" s="101"/>
      <c r="O31" s="125"/>
      <c r="P31" s="126"/>
      <c r="Q31" s="125"/>
      <c r="R31" s="108"/>
      <c r="S31" s="109"/>
      <c r="T31" s="104"/>
      <c r="U31" s="104"/>
      <c r="V31" s="104"/>
      <c r="W31" s="104"/>
      <c r="X31" s="104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12"/>
      <c r="AK31" s="112"/>
      <c r="AL31" s="15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6"/>
      <c r="BA31" s="106"/>
    </row>
    <row r="32" spans="1:53" s="107" customFormat="1" ht="30" customHeight="1" x14ac:dyDescent="0.25">
      <c r="A32" s="6"/>
      <c r="B32" s="6"/>
      <c r="C32" s="6"/>
      <c r="D32" s="269"/>
      <c r="E32" s="5"/>
      <c r="F32" s="121"/>
      <c r="G32" s="206" t="str">
        <f>IFERROR(IF(+VLOOKUP(F32,Medlemsoversigt!A:K,2,FALSE)=0,"",+VLOOKUP(F32,Medlemsoversigt!A:K,2,FALSE)),"")</f>
        <v/>
      </c>
      <c r="H32" s="217" t="str">
        <f>IFERROR(IF(+VLOOKUP(F32,Medlemsoversigt!A:K,3,FALSE)=0,"",+VLOOKUP(F32,Medlemsoversigt!A:K,3,FALSE)),"")</f>
        <v/>
      </c>
      <c r="I32" s="71" t="str">
        <f>IFERROR(IF(+VLOOKUP(F32,Medlemsoversigt!A:K,4,FALSE)=0,"",+VLOOKUP(F32,Medlemsoversigt!A:K,4,FALSE)),"")</f>
        <v/>
      </c>
      <c r="J32" s="22" t="str">
        <f>IFERROR(+VLOOKUP(F32,Medlemsoversigt!A:K,5,FALSE),"")</f>
        <v/>
      </c>
      <c r="K32" s="22" t="str">
        <f>IFERROR(+VLOOKUP(F32,Medlemsoversigt!A:K,6,FALSE),"")</f>
        <v/>
      </c>
      <c r="L32" s="22" t="str">
        <f>IFERROR(+VLOOKUP(F32,Medlemsoversigt!A:K,7,FALSE),"")</f>
        <v/>
      </c>
      <c r="M32" s="100"/>
      <c r="N32" s="101"/>
      <c r="O32" s="125"/>
      <c r="P32" s="126"/>
      <c r="Q32" s="125"/>
      <c r="R32" s="108"/>
      <c r="S32" s="109"/>
      <c r="T32" s="104"/>
      <c r="U32" s="104"/>
      <c r="V32" s="104"/>
      <c r="W32" s="104"/>
      <c r="X32" s="104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12"/>
      <c r="AK32" s="112"/>
      <c r="AL32" s="15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6"/>
      <c r="BA32" s="106"/>
    </row>
    <row r="33" spans="1:53" s="107" customFormat="1" ht="30" customHeight="1" x14ac:dyDescent="0.25">
      <c r="A33" s="6"/>
      <c r="B33" s="6"/>
      <c r="C33" s="6"/>
      <c r="D33" s="269"/>
      <c r="E33" s="5"/>
      <c r="F33" s="121"/>
      <c r="G33" s="206" t="str">
        <f>IFERROR(IF(+VLOOKUP(F33,Medlemsoversigt!A:K,2,FALSE)=0,"",+VLOOKUP(F33,Medlemsoversigt!A:K,2,FALSE)),"")</f>
        <v/>
      </c>
      <c r="H33" s="217" t="str">
        <f>IFERROR(IF(+VLOOKUP(F33,Medlemsoversigt!A:K,3,FALSE)=0,"",+VLOOKUP(F33,Medlemsoversigt!A:K,3,FALSE)),"")</f>
        <v/>
      </c>
      <c r="I33" s="71" t="str">
        <f>IFERROR(IF(+VLOOKUP(F33,Medlemsoversigt!A:K,4,FALSE)=0,"",+VLOOKUP(F33,Medlemsoversigt!A:K,4,FALSE)),"")</f>
        <v/>
      </c>
      <c r="J33" s="22" t="str">
        <f>IFERROR(+VLOOKUP(F33,Medlemsoversigt!A:K,5,FALSE),"")</f>
        <v/>
      </c>
      <c r="K33" s="22" t="str">
        <f>IFERROR(+VLOOKUP(F33,Medlemsoversigt!A:K,6,FALSE),"")</f>
        <v/>
      </c>
      <c r="L33" s="22" t="str">
        <f>IFERROR(+VLOOKUP(F33,Medlemsoversigt!A:K,7,FALSE),"")</f>
        <v/>
      </c>
      <c r="M33" s="100"/>
      <c r="N33" s="101"/>
      <c r="O33" s="125"/>
      <c r="P33" s="126"/>
      <c r="Q33" s="125"/>
      <c r="R33" s="108"/>
      <c r="S33" s="109"/>
      <c r="T33" s="104"/>
      <c r="U33" s="104"/>
      <c r="V33" s="104"/>
      <c r="W33" s="104"/>
      <c r="X33" s="104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12"/>
      <c r="AK33" s="112"/>
      <c r="AL33" s="15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6"/>
      <c r="BA33" s="106"/>
    </row>
    <row r="34" spans="1:53" s="107" customFormat="1" ht="30" customHeight="1" x14ac:dyDescent="0.25">
      <c r="A34" s="6"/>
      <c r="B34" s="6"/>
      <c r="C34" s="6"/>
      <c r="D34" s="269"/>
      <c r="E34" s="5"/>
      <c r="F34" s="121"/>
      <c r="G34" s="206" t="str">
        <f>IFERROR(IF(+VLOOKUP(F34,Medlemsoversigt!A:K,2,FALSE)=0,"",+VLOOKUP(F34,Medlemsoversigt!A:K,2,FALSE)),"")</f>
        <v/>
      </c>
      <c r="H34" s="217" t="str">
        <f>IFERROR(IF(+VLOOKUP(F34,Medlemsoversigt!A:K,3,FALSE)=0,"",+VLOOKUP(F34,Medlemsoversigt!A:K,3,FALSE)),"")</f>
        <v/>
      </c>
      <c r="I34" s="71" t="str">
        <f>IFERROR(IF(+VLOOKUP(F34,Medlemsoversigt!A:K,4,FALSE)=0,"",+VLOOKUP(F34,Medlemsoversigt!A:K,4,FALSE)),"")</f>
        <v/>
      </c>
      <c r="J34" s="22" t="str">
        <f>IFERROR(+VLOOKUP(F34,Medlemsoversigt!A:K,5,FALSE),"")</f>
        <v/>
      </c>
      <c r="K34" s="22" t="str">
        <f>IFERROR(+VLOOKUP(F34,Medlemsoversigt!A:K,6,FALSE),"")</f>
        <v/>
      </c>
      <c r="L34" s="22" t="str">
        <f>IFERROR(+VLOOKUP(F34,Medlemsoversigt!A:K,7,FALSE),"")</f>
        <v/>
      </c>
      <c r="M34" s="100"/>
      <c r="N34" s="101"/>
      <c r="O34" s="125"/>
      <c r="P34" s="126"/>
      <c r="Q34" s="125"/>
      <c r="R34" s="108"/>
      <c r="S34" s="109"/>
      <c r="T34" s="104"/>
      <c r="U34" s="104"/>
      <c r="V34" s="104"/>
      <c r="W34" s="104"/>
      <c r="X34" s="104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12"/>
      <c r="AK34" s="112"/>
      <c r="AL34" s="15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6"/>
      <c r="BA34" s="106"/>
    </row>
    <row r="35" spans="1:53" s="107" customFormat="1" ht="30" customHeight="1" x14ac:dyDescent="0.25">
      <c r="A35" s="6"/>
      <c r="B35" s="6"/>
      <c r="C35" s="6"/>
      <c r="D35" s="269"/>
      <c r="E35" s="5"/>
      <c r="F35" s="121"/>
      <c r="G35" s="206" t="str">
        <f>IFERROR(IF(+VLOOKUP(F35,Medlemsoversigt!A:K,2,FALSE)=0,"",+VLOOKUP(F35,Medlemsoversigt!A:K,2,FALSE)),"")</f>
        <v/>
      </c>
      <c r="H35" s="217" t="str">
        <f>IFERROR(IF(+VLOOKUP(F35,Medlemsoversigt!A:K,3,FALSE)=0,"",+VLOOKUP(F35,Medlemsoversigt!A:K,3,FALSE)),"")</f>
        <v/>
      </c>
      <c r="I35" s="71" t="str">
        <f>IFERROR(IF(+VLOOKUP(F35,Medlemsoversigt!A:K,4,FALSE)=0,"",+VLOOKUP(F35,Medlemsoversigt!A:K,4,FALSE)),"")</f>
        <v/>
      </c>
      <c r="J35" s="22" t="str">
        <f>IFERROR(+VLOOKUP(F35,Medlemsoversigt!A:K,5,FALSE),"")</f>
        <v/>
      </c>
      <c r="K35" s="22" t="str">
        <f>IFERROR(+VLOOKUP(F35,Medlemsoversigt!A:K,6,FALSE),"")</f>
        <v/>
      </c>
      <c r="L35" s="22" t="str">
        <f>IFERROR(+VLOOKUP(F35,Medlemsoversigt!A:K,7,FALSE),"")</f>
        <v/>
      </c>
      <c r="M35" s="100"/>
      <c r="N35" s="101"/>
      <c r="O35" s="125"/>
      <c r="P35" s="126"/>
      <c r="Q35" s="125"/>
      <c r="R35" s="108"/>
      <c r="S35" s="109"/>
      <c r="T35" s="104"/>
      <c r="U35" s="104"/>
      <c r="V35" s="104"/>
      <c r="W35" s="104"/>
      <c r="X35" s="104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12"/>
      <c r="AK35" s="112"/>
      <c r="AL35" s="15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6"/>
      <c r="BA35" s="106"/>
    </row>
    <row r="36" spans="1:53" s="107" customFormat="1" ht="30" customHeight="1" x14ac:dyDescent="0.25">
      <c r="A36" s="6"/>
      <c r="B36" s="6"/>
      <c r="C36" s="6"/>
      <c r="D36" s="269"/>
      <c r="E36" s="5"/>
      <c r="F36" s="121"/>
      <c r="G36" s="206" t="str">
        <f>IFERROR(IF(+VLOOKUP(F36,Medlemsoversigt!A:K,2,FALSE)=0,"",+VLOOKUP(F36,Medlemsoversigt!A:K,2,FALSE)),"")</f>
        <v/>
      </c>
      <c r="H36" s="217" t="str">
        <f>IFERROR(IF(+VLOOKUP(F36,Medlemsoversigt!A:K,3,FALSE)=0,"",+VLOOKUP(F36,Medlemsoversigt!A:K,3,FALSE)),"")</f>
        <v/>
      </c>
      <c r="I36" s="71" t="str">
        <f>IFERROR(IF(+VLOOKUP(F36,Medlemsoversigt!A:K,4,FALSE)=0,"",+VLOOKUP(F36,Medlemsoversigt!A:K,4,FALSE)),"")</f>
        <v/>
      </c>
      <c r="J36" s="22" t="str">
        <f>IFERROR(+VLOOKUP(F36,Medlemsoversigt!A:K,5,FALSE),"")</f>
        <v/>
      </c>
      <c r="K36" s="22" t="str">
        <f>IFERROR(+VLOOKUP(F36,Medlemsoversigt!A:K,6,FALSE),"")</f>
        <v/>
      </c>
      <c r="L36" s="22" t="str">
        <f>IFERROR(+VLOOKUP(F36,Medlemsoversigt!A:K,7,FALSE),"")</f>
        <v/>
      </c>
      <c r="M36" s="100"/>
      <c r="N36" s="101"/>
      <c r="O36" s="125"/>
      <c r="P36" s="126"/>
      <c r="Q36" s="125"/>
      <c r="R36" s="108"/>
      <c r="S36" s="109"/>
      <c r="T36" s="104"/>
      <c r="U36" s="104"/>
      <c r="V36" s="104"/>
      <c r="W36" s="104"/>
      <c r="X36" s="104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12"/>
      <c r="AK36" s="112"/>
      <c r="AL36" s="15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6"/>
      <c r="BA36" s="106"/>
    </row>
    <row r="37" spans="1:53" s="107" customFormat="1" ht="30" customHeight="1" x14ac:dyDescent="0.25">
      <c r="A37" s="6"/>
      <c r="B37" s="6"/>
      <c r="C37" s="6"/>
      <c r="D37" s="269"/>
      <c r="E37" s="5"/>
      <c r="F37" s="121"/>
      <c r="G37" s="206" t="str">
        <f>IFERROR(IF(+VLOOKUP(F37,Medlemsoversigt!A:K,2,FALSE)=0,"",+VLOOKUP(F37,Medlemsoversigt!A:K,2,FALSE)),"")</f>
        <v/>
      </c>
      <c r="H37" s="217" t="str">
        <f>IFERROR(IF(+VLOOKUP(F37,Medlemsoversigt!A:K,3,FALSE)=0,"",+VLOOKUP(F37,Medlemsoversigt!A:K,3,FALSE)),"")</f>
        <v/>
      </c>
      <c r="I37" s="71" t="str">
        <f>IFERROR(IF(+VLOOKUP(F37,Medlemsoversigt!A:K,4,FALSE)=0,"",+VLOOKUP(F37,Medlemsoversigt!A:K,4,FALSE)),"")</f>
        <v/>
      </c>
      <c r="J37" s="22" t="str">
        <f>IFERROR(+VLOOKUP(F37,Medlemsoversigt!A:K,5,FALSE),"")</f>
        <v/>
      </c>
      <c r="K37" s="22" t="str">
        <f>IFERROR(+VLOOKUP(F37,Medlemsoversigt!A:K,6,FALSE),"")</f>
        <v/>
      </c>
      <c r="L37" s="22" t="str">
        <f>IFERROR(+VLOOKUP(F37,Medlemsoversigt!A:K,7,FALSE),"")</f>
        <v/>
      </c>
      <c r="M37" s="100"/>
      <c r="N37" s="101"/>
      <c r="O37" s="125"/>
      <c r="P37" s="126"/>
      <c r="Q37" s="125"/>
      <c r="R37" s="108"/>
      <c r="S37" s="109"/>
      <c r="T37" s="104"/>
      <c r="U37" s="104"/>
      <c r="V37" s="104"/>
      <c r="W37" s="104"/>
      <c r="X37" s="104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12"/>
      <c r="AK37" s="112"/>
      <c r="AL37" s="15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6"/>
      <c r="BA37" s="106"/>
    </row>
    <row r="38" spans="1:53" s="107" customFormat="1" ht="30" customHeight="1" x14ac:dyDescent="0.25">
      <c r="A38" s="6"/>
      <c r="B38" s="6"/>
      <c r="C38" s="6"/>
      <c r="D38" s="269"/>
      <c r="E38" s="5"/>
      <c r="F38" s="121"/>
      <c r="G38" s="206" t="str">
        <f>IFERROR(IF(+VLOOKUP(F38,Medlemsoversigt!A:K,2,FALSE)=0,"",+VLOOKUP(F38,Medlemsoversigt!A:K,2,FALSE)),"")</f>
        <v/>
      </c>
      <c r="H38" s="217" t="str">
        <f>IFERROR(IF(+VLOOKUP(F38,Medlemsoversigt!A:K,3,FALSE)=0,"",+VLOOKUP(F38,Medlemsoversigt!A:K,3,FALSE)),"")</f>
        <v/>
      </c>
      <c r="I38" s="71" t="str">
        <f>IFERROR(IF(+VLOOKUP(F38,Medlemsoversigt!A:K,4,FALSE)=0,"",+VLOOKUP(F38,Medlemsoversigt!A:K,4,FALSE)),"")</f>
        <v/>
      </c>
      <c r="J38" s="22" t="str">
        <f>IFERROR(+VLOOKUP(F38,Medlemsoversigt!A:K,5,FALSE),"")</f>
        <v/>
      </c>
      <c r="K38" s="22" t="str">
        <f>IFERROR(+VLOOKUP(F38,Medlemsoversigt!A:K,6,FALSE),"")</f>
        <v/>
      </c>
      <c r="L38" s="22" t="str">
        <f>IFERROR(+VLOOKUP(F38,Medlemsoversigt!A:K,7,FALSE),"")</f>
        <v/>
      </c>
      <c r="M38" s="100"/>
      <c r="N38" s="101"/>
      <c r="O38" s="125"/>
      <c r="P38" s="126"/>
      <c r="Q38" s="125"/>
      <c r="R38" s="108"/>
      <c r="S38" s="109"/>
      <c r="T38" s="104"/>
      <c r="U38" s="104"/>
      <c r="V38" s="104"/>
      <c r="W38" s="104"/>
      <c r="X38" s="104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12"/>
      <c r="AK38" s="112"/>
      <c r="AL38" s="15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6"/>
      <c r="BA38" s="106"/>
    </row>
    <row r="39" spans="1:53" s="107" customFormat="1" ht="30" customHeight="1" x14ac:dyDescent="0.25">
      <c r="A39" s="6"/>
      <c r="B39" s="6"/>
      <c r="C39" s="6"/>
      <c r="D39" s="269"/>
      <c r="E39" s="5"/>
      <c r="F39" s="121"/>
      <c r="G39" s="206" t="str">
        <f>IFERROR(IF(+VLOOKUP(F39,Medlemsoversigt!A:K,2,FALSE)=0,"",+VLOOKUP(F39,Medlemsoversigt!A:K,2,FALSE)),"")</f>
        <v/>
      </c>
      <c r="H39" s="217" t="str">
        <f>IFERROR(IF(+VLOOKUP(F39,Medlemsoversigt!A:K,3,FALSE)=0,"",+VLOOKUP(F39,Medlemsoversigt!A:K,3,FALSE)),"")</f>
        <v/>
      </c>
      <c r="I39" s="71" t="str">
        <f>IFERROR(IF(+VLOOKUP(F39,Medlemsoversigt!A:K,4,FALSE)=0,"",+VLOOKUP(F39,Medlemsoversigt!A:K,4,FALSE)),"")</f>
        <v/>
      </c>
      <c r="J39" s="22" t="str">
        <f>IFERROR(+VLOOKUP(F39,Medlemsoversigt!A:K,5,FALSE),"")</f>
        <v/>
      </c>
      <c r="K39" s="22" t="str">
        <f>IFERROR(+VLOOKUP(F39,Medlemsoversigt!A:K,6,FALSE),"")</f>
        <v/>
      </c>
      <c r="L39" s="22" t="str">
        <f>IFERROR(+VLOOKUP(F39,Medlemsoversigt!A:K,7,FALSE),"")</f>
        <v/>
      </c>
      <c r="M39" s="100"/>
      <c r="N39" s="101"/>
      <c r="O39" s="125"/>
      <c r="P39" s="126"/>
      <c r="Q39" s="125"/>
      <c r="R39" s="108"/>
      <c r="S39" s="109"/>
      <c r="T39" s="104"/>
      <c r="U39" s="104"/>
      <c r="V39" s="104"/>
      <c r="W39" s="104"/>
      <c r="X39" s="104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12"/>
      <c r="AK39" s="112"/>
      <c r="AL39" s="15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6"/>
      <c r="BA39" s="106"/>
    </row>
    <row r="40" spans="1:53" s="107" customFormat="1" ht="30" customHeight="1" x14ac:dyDescent="0.25">
      <c r="A40" s="6"/>
      <c r="B40" s="6"/>
      <c r="C40" s="6"/>
      <c r="D40" s="269"/>
      <c r="E40" s="5"/>
      <c r="F40" s="121"/>
      <c r="G40" s="206" t="str">
        <f>IFERROR(IF(+VLOOKUP(F40,Medlemsoversigt!A:K,2,FALSE)=0,"",+VLOOKUP(F40,Medlemsoversigt!A:K,2,FALSE)),"")</f>
        <v/>
      </c>
      <c r="H40" s="217" t="str">
        <f>IFERROR(IF(+VLOOKUP(F40,Medlemsoversigt!A:K,3,FALSE)=0,"",+VLOOKUP(F40,Medlemsoversigt!A:K,3,FALSE)),"")</f>
        <v/>
      </c>
      <c r="I40" s="71" t="str">
        <f>IFERROR(IF(+VLOOKUP(F40,Medlemsoversigt!A:K,4,FALSE)=0,"",+VLOOKUP(F40,Medlemsoversigt!A:K,4,FALSE)),"")</f>
        <v/>
      </c>
      <c r="J40" s="22" t="str">
        <f>IFERROR(+VLOOKUP(F40,Medlemsoversigt!A:K,5,FALSE),"")</f>
        <v/>
      </c>
      <c r="K40" s="22" t="str">
        <f>IFERROR(+VLOOKUP(F40,Medlemsoversigt!A:K,6,FALSE),"")</f>
        <v/>
      </c>
      <c r="L40" s="22" t="str">
        <f>IFERROR(+VLOOKUP(F40,Medlemsoversigt!A:K,7,FALSE),"")</f>
        <v/>
      </c>
      <c r="M40" s="100"/>
      <c r="N40" s="101"/>
      <c r="O40" s="125"/>
      <c r="P40" s="126"/>
      <c r="Q40" s="125"/>
      <c r="R40" s="108"/>
      <c r="S40" s="109"/>
      <c r="T40" s="104"/>
      <c r="U40" s="104"/>
      <c r="V40" s="104"/>
      <c r="W40" s="104"/>
      <c r="X40" s="104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12"/>
      <c r="AK40" s="112"/>
      <c r="AL40" s="15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6"/>
      <c r="BA40" s="106"/>
    </row>
    <row r="41" spans="1:53" s="107" customFormat="1" ht="30" customHeight="1" x14ac:dyDescent="0.25">
      <c r="A41" s="6"/>
      <c r="B41" s="6"/>
      <c r="C41" s="6"/>
      <c r="D41" s="269"/>
      <c r="E41" s="7"/>
      <c r="F41" s="121"/>
      <c r="G41" s="206" t="str">
        <f>IFERROR(IF(+VLOOKUP(F41,Medlemsoversigt!A:K,2,FALSE)=0,"",+VLOOKUP(F41,Medlemsoversigt!A:K,2,FALSE)),"")</f>
        <v/>
      </c>
      <c r="H41" s="217" t="str">
        <f>IFERROR(IF(+VLOOKUP(F41,Medlemsoversigt!A:K,3,FALSE)=0,"",+VLOOKUP(F41,Medlemsoversigt!A:K,3,FALSE)),"")</f>
        <v/>
      </c>
      <c r="I41" s="71" t="str">
        <f>IFERROR(IF(+VLOOKUP(F41,Medlemsoversigt!A:K,4,FALSE)=0,"",+VLOOKUP(F41,Medlemsoversigt!A:K,4,FALSE)),"")</f>
        <v/>
      </c>
      <c r="J41" s="22" t="str">
        <f>IFERROR(+VLOOKUP(F41,Medlemsoversigt!A:K,5,FALSE),"")</f>
        <v/>
      </c>
      <c r="K41" s="22" t="str">
        <f>IFERROR(+VLOOKUP(F41,Medlemsoversigt!A:K,6,FALSE),"")</f>
        <v/>
      </c>
      <c r="L41" s="22" t="str">
        <f>IFERROR(+VLOOKUP(F41,Medlemsoversigt!A:K,7,FALSE),"")</f>
        <v/>
      </c>
      <c r="M41" s="100"/>
      <c r="N41" s="101"/>
      <c r="O41" s="125"/>
      <c r="P41" s="126"/>
      <c r="Q41" s="125"/>
      <c r="R41" s="108"/>
      <c r="S41" s="109"/>
      <c r="T41" s="104"/>
      <c r="U41" s="104"/>
      <c r="V41" s="104"/>
      <c r="W41" s="104"/>
      <c r="X41" s="104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12"/>
      <c r="AK41" s="112"/>
      <c r="AL41" s="15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6"/>
      <c r="BA41" s="106"/>
    </row>
    <row r="42" spans="1:53" s="107" customFormat="1" ht="30" customHeight="1" x14ac:dyDescent="0.25">
      <c r="A42" s="6"/>
      <c r="B42" s="6"/>
      <c r="C42" s="6"/>
      <c r="D42" s="269"/>
      <c r="E42" s="7"/>
      <c r="F42" s="121"/>
      <c r="G42" s="206" t="str">
        <f>IFERROR(IF(+VLOOKUP(F42,Medlemsoversigt!A:K,2,FALSE)=0,"",+VLOOKUP(F42,Medlemsoversigt!A:K,2,FALSE)),"")</f>
        <v/>
      </c>
      <c r="H42" s="217" t="str">
        <f>IFERROR(IF(+VLOOKUP(F42,Medlemsoversigt!A:K,3,FALSE)=0,"",+VLOOKUP(F42,Medlemsoversigt!A:K,3,FALSE)),"")</f>
        <v/>
      </c>
      <c r="I42" s="71" t="str">
        <f>IFERROR(IF(+VLOOKUP(F42,Medlemsoversigt!A:K,4,FALSE)=0,"",+VLOOKUP(F42,Medlemsoversigt!A:K,4,FALSE)),"")</f>
        <v/>
      </c>
      <c r="J42" s="22" t="str">
        <f>IFERROR(+VLOOKUP(F42,Medlemsoversigt!A:K,5,FALSE),"")</f>
        <v/>
      </c>
      <c r="K42" s="22" t="str">
        <f>IFERROR(+VLOOKUP(F42,Medlemsoversigt!A:K,6,FALSE),"")</f>
        <v/>
      </c>
      <c r="L42" s="22" t="str">
        <f>IFERROR(+VLOOKUP(F42,Medlemsoversigt!A:K,7,FALSE),"")</f>
        <v/>
      </c>
      <c r="M42" s="100"/>
      <c r="N42" s="101"/>
      <c r="O42" s="125"/>
      <c r="P42" s="126"/>
      <c r="Q42" s="125"/>
      <c r="R42" s="108"/>
      <c r="S42" s="109"/>
      <c r="T42" s="104"/>
      <c r="U42" s="104"/>
      <c r="V42" s="104"/>
      <c r="W42" s="104"/>
      <c r="X42" s="104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12"/>
      <c r="AK42" s="112"/>
      <c r="AL42" s="15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6"/>
      <c r="BA42" s="106"/>
    </row>
    <row r="43" spans="1:53" s="107" customFormat="1" ht="30" customHeight="1" x14ac:dyDescent="0.25">
      <c r="A43" s="6"/>
      <c r="B43" s="6"/>
      <c r="C43" s="6"/>
      <c r="D43" s="269"/>
      <c r="E43" s="7"/>
      <c r="F43" s="121"/>
      <c r="G43" s="206" t="str">
        <f>IFERROR(IF(+VLOOKUP(F43,Medlemsoversigt!A:K,2,FALSE)=0,"",+VLOOKUP(F43,Medlemsoversigt!A:K,2,FALSE)),"")</f>
        <v/>
      </c>
      <c r="H43" s="217" t="str">
        <f>IFERROR(IF(+VLOOKUP(F43,Medlemsoversigt!A:K,3,FALSE)=0,"",+VLOOKUP(F43,Medlemsoversigt!A:K,3,FALSE)),"")</f>
        <v/>
      </c>
      <c r="I43" s="71" t="str">
        <f>IFERROR(IF(+VLOOKUP(F43,Medlemsoversigt!A:K,4,FALSE)=0,"",+VLOOKUP(F43,Medlemsoversigt!A:K,4,FALSE)),"")</f>
        <v/>
      </c>
      <c r="J43" s="22" t="str">
        <f>IFERROR(+VLOOKUP(F43,Medlemsoversigt!A:K,5,FALSE),"")</f>
        <v/>
      </c>
      <c r="K43" s="22" t="str">
        <f>IFERROR(+VLOOKUP(F43,Medlemsoversigt!A:K,6,FALSE),"")</f>
        <v/>
      </c>
      <c r="L43" s="22" t="str">
        <f>IFERROR(+VLOOKUP(F43,Medlemsoversigt!A:K,7,FALSE),"")</f>
        <v/>
      </c>
      <c r="M43" s="100"/>
      <c r="N43" s="101"/>
      <c r="O43" s="125"/>
      <c r="P43" s="126"/>
      <c r="Q43" s="125"/>
      <c r="R43" s="108"/>
      <c r="S43" s="109"/>
      <c r="T43" s="104"/>
      <c r="U43" s="104"/>
      <c r="V43" s="104"/>
      <c r="W43" s="104"/>
      <c r="X43" s="104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12"/>
      <c r="AK43" s="112"/>
      <c r="AL43" s="15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6"/>
      <c r="BA43" s="106"/>
    </row>
    <row r="44" spans="1:53" s="107" customFormat="1" ht="30" customHeight="1" x14ac:dyDescent="0.25">
      <c r="A44" s="6"/>
      <c r="B44" s="6"/>
      <c r="C44" s="6"/>
      <c r="D44" s="269"/>
      <c r="E44" s="7"/>
      <c r="F44" s="121"/>
      <c r="G44" s="206" t="str">
        <f>IFERROR(IF(+VLOOKUP(F44,Medlemsoversigt!A:K,2,FALSE)=0,"",+VLOOKUP(F44,Medlemsoversigt!A:K,2,FALSE)),"")</f>
        <v/>
      </c>
      <c r="H44" s="217" t="str">
        <f>IFERROR(IF(+VLOOKUP(F44,Medlemsoversigt!A:K,3,FALSE)=0,"",+VLOOKUP(F44,Medlemsoversigt!A:K,3,FALSE)),"")</f>
        <v/>
      </c>
      <c r="I44" s="71" t="str">
        <f>IFERROR(IF(+VLOOKUP(F44,Medlemsoversigt!A:K,4,FALSE)=0,"",+VLOOKUP(F44,Medlemsoversigt!A:K,4,FALSE)),"")</f>
        <v/>
      </c>
      <c r="J44" s="22" t="str">
        <f>IFERROR(+VLOOKUP(F44,Medlemsoversigt!A:K,5,FALSE),"")</f>
        <v/>
      </c>
      <c r="K44" s="22" t="str">
        <f>IFERROR(+VLOOKUP(F44,Medlemsoversigt!A:K,6,FALSE),"")</f>
        <v/>
      </c>
      <c r="L44" s="22" t="str">
        <f>IFERROR(+VLOOKUP(F44,Medlemsoversigt!A:K,7,FALSE),"")</f>
        <v/>
      </c>
      <c r="M44" s="100"/>
      <c r="N44" s="101"/>
      <c r="O44" s="125"/>
      <c r="P44" s="126"/>
      <c r="Q44" s="125"/>
      <c r="R44" s="108"/>
      <c r="S44" s="109"/>
      <c r="T44" s="104"/>
      <c r="U44" s="104"/>
      <c r="V44" s="104"/>
      <c r="W44" s="104"/>
      <c r="X44" s="104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12"/>
      <c r="AK44" s="112"/>
      <c r="AL44" s="15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6"/>
      <c r="BA44" s="106"/>
    </row>
    <row r="45" spans="1:53" s="107" customFormat="1" ht="30" customHeight="1" x14ac:dyDescent="0.25">
      <c r="A45" s="6"/>
      <c r="B45" s="6"/>
      <c r="C45" s="6"/>
      <c r="D45" s="269"/>
      <c r="E45" s="7"/>
      <c r="F45" s="121"/>
      <c r="G45" s="206" t="str">
        <f>IFERROR(IF(+VLOOKUP(F45,Medlemsoversigt!A:K,2,FALSE)=0,"",+VLOOKUP(F45,Medlemsoversigt!A:K,2,FALSE)),"")</f>
        <v/>
      </c>
      <c r="H45" s="217" t="str">
        <f>IFERROR(IF(+VLOOKUP(F45,Medlemsoversigt!A:K,3,FALSE)=0,"",+VLOOKUP(F45,Medlemsoversigt!A:K,3,FALSE)),"")</f>
        <v/>
      </c>
      <c r="I45" s="71" t="str">
        <f>IFERROR(IF(+VLOOKUP(F45,Medlemsoversigt!A:K,4,FALSE)=0,"",+VLOOKUP(F45,Medlemsoversigt!A:K,4,FALSE)),"")</f>
        <v/>
      </c>
      <c r="J45" s="22" t="str">
        <f>IFERROR(+VLOOKUP(F45,Medlemsoversigt!A:K,5,FALSE),"")</f>
        <v/>
      </c>
      <c r="K45" s="22" t="str">
        <f>IFERROR(+VLOOKUP(F45,Medlemsoversigt!A:K,6,FALSE),"")</f>
        <v/>
      </c>
      <c r="L45" s="22" t="str">
        <f>IFERROR(+VLOOKUP(F45,Medlemsoversigt!A:K,7,FALSE),"")</f>
        <v/>
      </c>
      <c r="M45" s="100"/>
      <c r="N45" s="101"/>
      <c r="O45" s="125"/>
      <c r="P45" s="126"/>
      <c r="Q45" s="125"/>
      <c r="R45" s="108"/>
      <c r="S45" s="109"/>
      <c r="T45" s="104"/>
      <c r="U45" s="104"/>
      <c r="V45" s="104"/>
      <c r="W45" s="104"/>
      <c r="X45" s="104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12"/>
      <c r="AK45" s="112"/>
      <c r="AL45" s="15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6"/>
      <c r="BA45" s="106"/>
    </row>
    <row r="46" spans="1:53" s="107" customFormat="1" ht="30" customHeight="1" x14ac:dyDescent="0.25">
      <c r="A46" s="6"/>
      <c r="B46" s="6"/>
      <c r="C46" s="6"/>
      <c r="D46" s="269"/>
      <c r="E46" s="7"/>
      <c r="F46" s="121"/>
      <c r="G46" s="206" t="str">
        <f>IFERROR(IF(+VLOOKUP(F46,Medlemsoversigt!A:K,2,FALSE)=0,"",+VLOOKUP(F46,Medlemsoversigt!A:K,2,FALSE)),"")</f>
        <v/>
      </c>
      <c r="H46" s="217" t="str">
        <f>IFERROR(IF(+VLOOKUP(F46,Medlemsoversigt!A:K,3,FALSE)=0,"",+VLOOKUP(F46,Medlemsoversigt!A:K,3,FALSE)),"")</f>
        <v/>
      </c>
      <c r="I46" s="71" t="str">
        <f>IFERROR(IF(+VLOOKUP(F46,Medlemsoversigt!A:K,4,FALSE)=0,"",+VLOOKUP(F46,Medlemsoversigt!A:K,4,FALSE)),"")</f>
        <v/>
      </c>
      <c r="J46" s="22" t="str">
        <f>IFERROR(+VLOOKUP(F46,Medlemsoversigt!A:K,5,FALSE),"")</f>
        <v/>
      </c>
      <c r="K46" s="22" t="str">
        <f>IFERROR(+VLOOKUP(F46,Medlemsoversigt!A:K,6,FALSE),"")</f>
        <v/>
      </c>
      <c r="L46" s="22" t="str">
        <f>IFERROR(+VLOOKUP(F46,Medlemsoversigt!A:K,7,FALSE),"")</f>
        <v/>
      </c>
      <c r="M46" s="100"/>
      <c r="N46" s="101"/>
      <c r="O46" s="125"/>
      <c r="P46" s="126"/>
      <c r="Q46" s="125"/>
      <c r="R46" s="108"/>
      <c r="S46" s="109"/>
      <c r="T46" s="104"/>
      <c r="U46" s="104"/>
      <c r="V46" s="104"/>
      <c r="W46" s="104"/>
      <c r="X46" s="104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12"/>
      <c r="AK46" s="112"/>
      <c r="AL46" s="15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6"/>
      <c r="BA46" s="106"/>
    </row>
    <row r="47" spans="1:53" s="107" customFormat="1" ht="30" customHeight="1" x14ac:dyDescent="0.25">
      <c r="A47" s="6"/>
      <c r="B47" s="6"/>
      <c r="C47" s="6"/>
      <c r="D47" s="269"/>
      <c r="E47" s="7"/>
      <c r="F47" s="121"/>
      <c r="G47" s="206" t="str">
        <f>IFERROR(IF(+VLOOKUP(F47,Medlemsoversigt!A:K,2,FALSE)=0,"",+VLOOKUP(F47,Medlemsoversigt!A:K,2,FALSE)),"")</f>
        <v/>
      </c>
      <c r="H47" s="217" t="str">
        <f>IFERROR(IF(+VLOOKUP(F47,Medlemsoversigt!A:K,3,FALSE)=0,"",+VLOOKUP(F47,Medlemsoversigt!A:K,3,FALSE)),"")</f>
        <v/>
      </c>
      <c r="I47" s="71" t="str">
        <f>IFERROR(IF(+VLOOKUP(F47,Medlemsoversigt!A:K,4,FALSE)=0,"",+VLOOKUP(F47,Medlemsoversigt!A:K,4,FALSE)),"")</f>
        <v/>
      </c>
      <c r="J47" s="22" t="str">
        <f>IFERROR(+VLOOKUP(F47,Medlemsoversigt!A:K,5,FALSE),"")</f>
        <v/>
      </c>
      <c r="K47" s="22" t="str">
        <f>IFERROR(+VLOOKUP(F47,Medlemsoversigt!A:K,6,FALSE),"")</f>
        <v/>
      </c>
      <c r="L47" s="22" t="str">
        <f>IFERROR(+VLOOKUP(F47,Medlemsoversigt!A:K,7,FALSE),"")</f>
        <v/>
      </c>
      <c r="M47" s="100"/>
      <c r="N47" s="101"/>
      <c r="O47" s="125"/>
      <c r="P47" s="126"/>
      <c r="Q47" s="125"/>
      <c r="R47" s="108"/>
      <c r="S47" s="109"/>
      <c r="T47" s="104"/>
      <c r="U47" s="104"/>
      <c r="V47" s="104"/>
      <c r="W47" s="104"/>
      <c r="X47" s="104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12"/>
      <c r="AK47" s="112"/>
      <c r="AL47" s="15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6"/>
      <c r="BA47" s="106"/>
    </row>
    <row r="48" spans="1:53" s="107" customFormat="1" ht="30" customHeight="1" x14ac:dyDescent="0.25">
      <c r="A48" s="6"/>
      <c r="B48" s="6"/>
      <c r="C48" s="6"/>
      <c r="D48" s="269"/>
      <c r="E48" s="7"/>
      <c r="F48" s="121"/>
      <c r="G48" s="206" t="str">
        <f>IFERROR(IF(+VLOOKUP(F48,Medlemsoversigt!A:K,2,FALSE)=0,"",+VLOOKUP(F48,Medlemsoversigt!A:K,2,FALSE)),"")</f>
        <v/>
      </c>
      <c r="H48" s="217" t="str">
        <f>IFERROR(IF(+VLOOKUP(F48,Medlemsoversigt!A:K,3,FALSE)=0,"",+VLOOKUP(F48,Medlemsoversigt!A:K,3,FALSE)),"")</f>
        <v/>
      </c>
      <c r="I48" s="71" t="str">
        <f>IFERROR(IF(+VLOOKUP(F48,Medlemsoversigt!A:K,4,FALSE)=0,"",+VLOOKUP(F48,Medlemsoversigt!A:K,4,FALSE)),"")</f>
        <v/>
      </c>
      <c r="J48" s="22" t="str">
        <f>IFERROR(+VLOOKUP(F48,Medlemsoversigt!A:K,5,FALSE),"")</f>
        <v/>
      </c>
      <c r="K48" s="22" t="str">
        <f>IFERROR(+VLOOKUP(F48,Medlemsoversigt!A:K,6,FALSE),"")</f>
        <v/>
      </c>
      <c r="L48" s="22" t="str">
        <f>IFERROR(+VLOOKUP(F48,Medlemsoversigt!A:K,7,FALSE),"")</f>
        <v/>
      </c>
      <c r="M48" s="100"/>
      <c r="N48" s="101"/>
      <c r="O48" s="125"/>
      <c r="P48" s="126"/>
      <c r="Q48" s="125"/>
      <c r="R48" s="108"/>
      <c r="S48" s="109"/>
      <c r="T48" s="104"/>
      <c r="U48" s="104"/>
      <c r="V48" s="104"/>
      <c r="W48" s="104"/>
      <c r="X48" s="104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12"/>
      <c r="AK48" s="112"/>
      <c r="AL48" s="15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6"/>
      <c r="BA48" s="106"/>
    </row>
    <row r="49" spans="1:53" s="107" customFormat="1" ht="30" customHeight="1" x14ac:dyDescent="0.25">
      <c r="A49" s="6"/>
      <c r="B49" s="6"/>
      <c r="C49" s="6"/>
      <c r="D49" s="269"/>
      <c r="E49" s="7"/>
      <c r="F49" s="121"/>
      <c r="G49" s="206" t="str">
        <f>IFERROR(IF(+VLOOKUP(F49,Medlemsoversigt!A:K,2,FALSE)=0,"",+VLOOKUP(F49,Medlemsoversigt!A:K,2,FALSE)),"")</f>
        <v/>
      </c>
      <c r="H49" s="217" t="str">
        <f>IFERROR(IF(+VLOOKUP(F49,Medlemsoversigt!A:K,3,FALSE)=0,"",+VLOOKUP(F49,Medlemsoversigt!A:K,3,FALSE)),"")</f>
        <v/>
      </c>
      <c r="I49" s="71" t="str">
        <f>IFERROR(IF(+VLOOKUP(F49,Medlemsoversigt!A:K,4,FALSE)=0,"",+VLOOKUP(F49,Medlemsoversigt!A:K,4,FALSE)),"")</f>
        <v/>
      </c>
      <c r="J49" s="22" t="str">
        <f>IFERROR(+VLOOKUP(F49,Medlemsoversigt!A:K,5,FALSE),"")</f>
        <v/>
      </c>
      <c r="K49" s="22" t="str">
        <f>IFERROR(+VLOOKUP(F49,Medlemsoversigt!A:K,6,FALSE),"")</f>
        <v/>
      </c>
      <c r="L49" s="22" t="str">
        <f>IFERROR(+VLOOKUP(F49,Medlemsoversigt!A:K,7,FALSE),"")</f>
        <v/>
      </c>
      <c r="M49" s="100"/>
      <c r="N49" s="101"/>
      <c r="O49" s="125"/>
      <c r="P49" s="126"/>
      <c r="Q49" s="125"/>
      <c r="R49" s="108"/>
      <c r="S49" s="109"/>
      <c r="T49" s="104"/>
      <c r="U49" s="104"/>
      <c r="V49" s="104"/>
      <c r="W49" s="104"/>
      <c r="X49" s="104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12"/>
      <c r="AK49" s="112"/>
      <c r="AL49" s="15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6"/>
      <c r="BA49" s="106"/>
    </row>
    <row r="50" spans="1:53" s="107" customFormat="1" ht="30" customHeight="1" x14ac:dyDescent="0.25">
      <c r="A50" s="6"/>
      <c r="B50" s="6"/>
      <c r="C50" s="6"/>
      <c r="D50" s="269"/>
      <c r="E50" s="7"/>
      <c r="F50" s="121"/>
      <c r="G50" s="206" t="str">
        <f>IFERROR(IF(+VLOOKUP(F50,Medlemsoversigt!A:K,2,FALSE)=0,"",+VLOOKUP(F50,Medlemsoversigt!A:K,2,FALSE)),"")</f>
        <v/>
      </c>
      <c r="H50" s="217" t="str">
        <f>IFERROR(IF(+VLOOKUP(F50,Medlemsoversigt!A:K,3,FALSE)=0,"",+VLOOKUP(F50,Medlemsoversigt!A:K,3,FALSE)),"")</f>
        <v/>
      </c>
      <c r="I50" s="71" t="str">
        <f>IFERROR(IF(+VLOOKUP(F50,Medlemsoversigt!A:K,4,FALSE)=0,"",+VLOOKUP(F50,Medlemsoversigt!A:K,4,FALSE)),"")</f>
        <v/>
      </c>
      <c r="J50" s="22" t="str">
        <f>IFERROR(+VLOOKUP(F50,Medlemsoversigt!A:K,5,FALSE),"")</f>
        <v/>
      </c>
      <c r="K50" s="22" t="str">
        <f>IFERROR(+VLOOKUP(F50,Medlemsoversigt!A:K,6,FALSE),"")</f>
        <v/>
      </c>
      <c r="L50" s="22" t="str">
        <f>IFERROR(+VLOOKUP(F50,Medlemsoversigt!A:K,7,FALSE),"")</f>
        <v/>
      </c>
      <c r="M50" s="100"/>
      <c r="N50" s="101"/>
      <c r="O50" s="125"/>
      <c r="P50" s="126"/>
      <c r="Q50" s="125"/>
      <c r="R50" s="108"/>
      <c r="S50" s="109"/>
      <c r="T50" s="104"/>
      <c r="U50" s="104"/>
      <c r="V50" s="104"/>
      <c r="W50" s="104"/>
      <c r="X50" s="104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12"/>
      <c r="AK50" s="112"/>
      <c r="AL50" s="15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6"/>
      <c r="BA50" s="106"/>
    </row>
    <row r="51" spans="1:53" s="107" customFormat="1" ht="30" customHeight="1" x14ac:dyDescent="0.25">
      <c r="A51" s="119"/>
      <c r="B51" s="119"/>
      <c r="C51" s="119"/>
      <c r="D51" s="268"/>
      <c r="E51" s="9"/>
      <c r="F51" s="121"/>
      <c r="G51" s="206" t="str">
        <f>IFERROR(IF(+VLOOKUP(F51,Medlemsoversigt!A:K,2,FALSE)=0,"",+VLOOKUP(F51,Medlemsoversigt!A:K,2,FALSE)),"")</f>
        <v/>
      </c>
      <c r="H51" s="217" t="str">
        <f>IFERROR(IF(+VLOOKUP(F51,Medlemsoversigt!A:K,3,FALSE)=0,"",+VLOOKUP(F51,Medlemsoversigt!A:K,3,FALSE)),"")</f>
        <v/>
      </c>
      <c r="I51" s="71" t="str">
        <f>IFERROR(IF(+VLOOKUP(F51,Medlemsoversigt!A:K,4,FALSE)=0,"",+VLOOKUP(F51,Medlemsoversigt!A:K,4,FALSE)),"")</f>
        <v/>
      </c>
      <c r="J51" s="22" t="str">
        <f>IFERROR(+VLOOKUP(F51,Medlemsoversigt!A:K,5,FALSE),"")</f>
        <v/>
      </c>
      <c r="K51" s="22" t="str">
        <f>IFERROR(+VLOOKUP(F51,Medlemsoversigt!A:K,6,FALSE),"")</f>
        <v/>
      </c>
      <c r="L51" s="22" t="str">
        <f>IFERROR(+VLOOKUP(F51,Medlemsoversigt!A:K,7,FALSE),"")</f>
        <v/>
      </c>
      <c r="M51" s="100"/>
      <c r="N51" s="101"/>
      <c r="O51" s="125"/>
      <c r="P51" s="126"/>
      <c r="Q51" s="125"/>
      <c r="R51" s="102"/>
      <c r="S51" s="103"/>
      <c r="T51" s="104"/>
      <c r="U51" s="104"/>
      <c r="V51" s="104"/>
      <c r="W51" s="104"/>
      <c r="X51" s="104"/>
      <c r="Y51" s="14"/>
      <c r="Z51" s="14"/>
      <c r="AA51" s="14"/>
      <c r="AB51" s="14"/>
      <c r="AC51" s="14"/>
      <c r="AD51" s="14"/>
      <c r="AE51" s="14"/>
      <c r="AF51" s="14"/>
      <c r="AG51" s="14"/>
      <c r="AH51" s="105"/>
      <c r="AI51" s="105"/>
      <c r="AJ51" s="113"/>
      <c r="AK51" s="113"/>
      <c r="AL51" s="16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6"/>
      <c r="BA51" s="106"/>
    </row>
    <row r="52" spans="1:53" s="107" customFormat="1" ht="30" customHeight="1" x14ac:dyDescent="0.25">
      <c r="A52" s="119"/>
      <c r="B52" s="119"/>
      <c r="C52" s="119"/>
      <c r="D52" s="268"/>
      <c r="E52" s="9"/>
      <c r="F52" s="121"/>
      <c r="G52" s="206" t="str">
        <f>IFERROR(IF(+VLOOKUP(F52,Medlemsoversigt!A:K,2,FALSE)=0,"",+VLOOKUP(F52,Medlemsoversigt!A:K,2,FALSE)),"")</f>
        <v/>
      </c>
      <c r="H52" s="217" t="str">
        <f>IFERROR(IF(+VLOOKUP(F52,Medlemsoversigt!A:K,3,FALSE)=0,"",+VLOOKUP(F52,Medlemsoversigt!A:K,3,FALSE)),"")</f>
        <v/>
      </c>
      <c r="I52" s="71" t="str">
        <f>IFERROR(IF(+VLOOKUP(F52,Medlemsoversigt!A:K,4,FALSE)=0,"",+VLOOKUP(F52,Medlemsoversigt!A:K,4,FALSE)),"")</f>
        <v/>
      </c>
      <c r="J52" s="22" t="str">
        <f>IFERROR(+VLOOKUP(F52,Medlemsoversigt!A:K,5,FALSE),"")</f>
        <v/>
      </c>
      <c r="K52" s="22" t="str">
        <f>IFERROR(+VLOOKUP(F52,Medlemsoversigt!A:K,6,FALSE),"")</f>
        <v/>
      </c>
      <c r="L52" s="22" t="str">
        <f>IFERROR(+VLOOKUP(F52,Medlemsoversigt!A:K,7,FALSE),"")</f>
        <v/>
      </c>
      <c r="M52" s="100"/>
      <c r="N52" s="101"/>
      <c r="O52" s="125"/>
      <c r="P52" s="126"/>
      <c r="Q52" s="125"/>
      <c r="R52" s="102"/>
      <c r="S52" s="103"/>
      <c r="T52" s="104"/>
      <c r="U52" s="104"/>
      <c r="V52" s="104"/>
      <c r="W52" s="104"/>
      <c r="X52" s="104"/>
      <c r="Y52" s="14"/>
      <c r="Z52" s="14"/>
      <c r="AA52" s="14"/>
      <c r="AB52" s="14"/>
      <c r="AC52" s="14"/>
      <c r="AD52" s="14"/>
      <c r="AE52" s="14"/>
      <c r="AF52" s="14"/>
      <c r="AG52" s="14"/>
      <c r="AH52" s="105"/>
      <c r="AI52" s="105"/>
      <c r="AJ52" s="113"/>
      <c r="AK52" s="113"/>
      <c r="AL52" s="16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6"/>
      <c r="BA52" s="106"/>
    </row>
    <row r="53" spans="1:53" s="107" customFormat="1" ht="30" customHeight="1" x14ac:dyDescent="0.25">
      <c r="A53" s="6"/>
      <c r="B53" s="6"/>
      <c r="C53" s="6"/>
      <c r="D53" s="269"/>
      <c r="E53" s="7"/>
      <c r="F53" s="121"/>
      <c r="G53" s="206" t="str">
        <f>IFERROR(IF(+VLOOKUP(F53,Medlemsoversigt!A:K,2,FALSE)=0,"",+VLOOKUP(F53,Medlemsoversigt!A:K,2,FALSE)),"")</f>
        <v/>
      </c>
      <c r="H53" s="217" t="str">
        <f>IFERROR(IF(+VLOOKUP(F53,Medlemsoversigt!A:K,3,FALSE)=0,"",+VLOOKUP(F53,Medlemsoversigt!A:K,3,FALSE)),"")</f>
        <v/>
      </c>
      <c r="I53" s="71" t="str">
        <f>IFERROR(IF(+VLOOKUP(F53,Medlemsoversigt!A:K,4,FALSE)=0,"",+VLOOKUP(F53,Medlemsoversigt!A:K,4,FALSE)),"")</f>
        <v/>
      </c>
      <c r="J53" s="22" t="str">
        <f>IFERROR(+VLOOKUP(F53,Medlemsoversigt!A:K,5,FALSE),"")</f>
        <v/>
      </c>
      <c r="K53" s="22" t="str">
        <f>IFERROR(+VLOOKUP(F53,Medlemsoversigt!A:K,6,FALSE),"")</f>
        <v/>
      </c>
      <c r="L53" s="22" t="str">
        <f>IFERROR(+VLOOKUP(F53,Medlemsoversigt!A:K,7,FALSE),"")</f>
        <v/>
      </c>
      <c r="M53" s="100"/>
      <c r="N53" s="101"/>
      <c r="O53" s="125"/>
      <c r="P53" s="126"/>
      <c r="Q53" s="125"/>
      <c r="R53" s="108"/>
      <c r="S53" s="109"/>
      <c r="T53" s="104"/>
      <c r="U53" s="104"/>
      <c r="V53" s="104"/>
      <c r="W53" s="104"/>
      <c r="X53" s="104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12"/>
      <c r="AK53" s="112"/>
      <c r="AL53" s="15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6"/>
      <c r="BA53" s="106"/>
    </row>
    <row r="54" spans="1:53" s="107" customFormat="1" ht="30" customHeight="1" x14ac:dyDescent="0.25">
      <c r="A54" s="6"/>
      <c r="B54" s="6"/>
      <c r="C54" s="6"/>
      <c r="D54" s="269"/>
      <c r="E54" s="7"/>
      <c r="F54" s="121"/>
      <c r="G54" s="206" t="str">
        <f>IFERROR(IF(+VLOOKUP(F54,Medlemsoversigt!A:K,2,FALSE)=0,"",+VLOOKUP(F54,Medlemsoversigt!A:K,2,FALSE)),"")</f>
        <v/>
      </c>
      <c r="H54" s="217" t="str">
        <f>IFERROR(IF(+VLOOKUP(F54,Medlemsoversigt!A:K,3,FALSE)=0,"",+VLOOKUP(F54,Medlemsoversigt!A:K,3,FALSE)),"")</f>
        <v/>
      </c>
      <c r="I54" s="71" t="str">
        <f>IFERROR(IF(+VLOOKUP(F54,Medlemsoversigt!A:K,4,FALSE)=0,"",+VLOOKUP(F54,Medlemsoversigt!A:K,4,FALSE)),"")</f>
        <v/>
      </c>
      <c r="J54" s="22" t="str">
        <f>IFERROR(+VLOOKUP(F54,Medlemsoversigt!A:K,5,FALSE),"")</f>
        <v/>
      </c>
      <c r="K54" s="22" t="str">
        <f>IFERROR(+VLOOKUP(F54,Medlemsoversigt!A:K,6,FALSE),"")</f>
        <v/>
      </c>
      <c r="L54" s="22" t="str">
        <f>IFERROR(+VLOOKUP(F54,Medlemsoversigt!A:K,7,FALSE),"")</f>
        <v/>
      </c>
      <c r="M54" s="100"/>
      <c r="N54" s="101"/>
      <c r="O54" s="125"/>
      <c r="P54" s="126"/>
      <c r="Q54" s="125"/>
      <c r="R54" s="108"/>
      <c r="S54" s="109"/>
      <c r="T54" s="104"/>
      <c r="U54" s="104"/>
      <c r="V54" s="104"/>
      <c r="W54" s="104"/>
      <c r="X54" s="104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12"/>
      <c r="AK54" s="112"/>
      <c r="AL54" s="15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6"/>
      <c r="BA54" s="106"/>
    </row>
    <row r="55" spans="1:53" s="107" customFormat="1" ht="30" customHeight="1" x14ac:dyDescent="0.25">
      <c r="A55" s="6"/>
      <c r="B55" s="6"/>
      <c r="C55" s="6"/>
      <c r="D55" s="269"/>
      <c r="E55" s="7"/>
      <c r="F55" s="121"/>
      <c r="G55" s="206" t="str">
        <f>IFERROR(IF(+VLOOKUP(F55,Medlemsoversigt!A:K,2,FALSE)=0,"",+VLOOKUP(F55,Medlemsoversigt!A:K,2,FALSE)),"")</f>
        <v/>
      </c>
      <c r="H55" s="217" t="str">
        <f>IFERROR(IF(+VLOOKUP(F55,Medlemsoversigt!A:K,3,FALSE)=0,"",+VLOOKUP(F55,Medlemsoversigt!A:K,3,FALSE)),"")</f>
        <v/>
      </c>
      <c r="I55" s="71" t="str">
        <f>IFERROR(IF(+VLOOKUP(F55,Medlemsoversigt!A:K,4,FALSE)=0,"",+VLOOKUP(F55,Medlemsoversigt!A:K,4,FALSE)),"")</f>
        <v/>
      </c>
      <c r="J55" s="22" t="str">
        <f>IFERROR(+VLOOKUP(F55,Medlemsoversigt!A:K,5,FALSE),"")</f>
        <v/>
      </c>
      <c r="K55" s="22" t="str">
        <f>IFERROR(+VLOOKUP(F55,Medlemsoversigt!A:K,6,FALSE),"")</f>
        <v/>
      </c>
      <c r="L55" s="22" t="str">
        <f>IFERROR(+VLOOKUP(F55,Medlemsoversigt!A:K,7,FALSE),"")</f>
        <v/>
      </c>
      <c r="M55" s="100"/>
      <c r="N55" s="101"/>
      <c r="O55" s="125"/>
      <c r="P55" s="126"/>
      <c r="Q55" s="125"/>
      <c r="R55" s="108"/>
      <c r="S55" s="109"/>
      <c r="T55" s="104"/>
      <c r="U55" s="104"/>
      <c r="V55" s="104"/>
      <c r="W55" s="104"/>
      <c r="X55" s="104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12"/>
      <c r="AK55" s="112"/>
      <c r="AL55" s="15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6"/>
      <c r="BA55" s="106"/>
    </row>
    <row r="56" spans="1:53" s="107" customFormat="1" ht="30" customHeight="1" x14ac:dyDescent="0.25">
      <c r="A56" s="6"/>
      <c r="B56" s="6"/>
      <c r="C56" s="6"/>
      <c r="D56" s="269"/>
      <c r="E56" s="7"/>
      <c r="F56" s="121"/>
      <c r="G56" s="206" t="str">
        <f>IFERROR(IF(+VLOOKUP(F56,Medlemsoversigt!A:K,2,FALSE)=0,"",+VLOOKUP(F56,Medlemsoversigt!A:K,2,FALSE)),"")</f>
        <v/>
      </c>
      <c r="H56" s="217" t="str">
        <f>IFERROR(IF(+VLOOKUP(F56,Medlemsoversigt!A:K,3,FALSE)=0,"",+VLOOKUP(F56,Medlemsoversigt!A:K,3,FALSE)),"")</f>
        <v/>
      </c>
      <c r="I56" s="71" t="str">
        <f>IFERROR(IF(+VLOOKUP(F56,Medlemsoversigt!A:K,4,FALSE)=0,"",+VLOOKUP(F56,Medlemsoversigt!A:K,4,FALSE)),"")</f>
        <v/>
      </c>
      <c r="J56" s="22" t="str">
        <f>IFERROR(+VLOOKUP(F56,Medlemsoversigt!A:K,5,FALSE),"")</f>
        <v/>
      </c>
      <c r="K56" s="22" t="str">
        <f>IFERROR(+VLOOKUP(F56,Medlemsoversigt!A:K,6,FALSE),"")</f>
        <v/>
      </c>
      <c r="L56" s="22" t="str">
        <f>IFERROR(+VLOOKUP(F56,Medlemsoversigt!A:K,7,FALSE),"")</f>
        <v/>
      </c>
      <c r="M56" s="100"/>
      <c r="N56" s="101"/>
      <c r="O56" s="125"/>
      <c r="P56" s="126"/>
      <c r="Q56" s="125"/>
      <c r="R56" s="108"/>
      <c r="S56" s="109"/>
      <c r="T56" s="104"/>
      <c r="U56" s="104"/>
      <c r="V56" s="104"/>
      <c r="W56" s="104"/>
      <c r="X56" s="104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12"/>
      <c r="AK56" s="112"/>
      <c r="AL56" s="15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6"/>
      <c r="BA56" s="106"/>
    </row>
    <row r="57" spans="1:53" s="107" customFormat="1" ht="30" customHeight="1" x14ac:dyDescent="0.25">
      <c r="A57" s="6"/>
      <c r="B57" s="6"/>
      <c r="C57" s="6"/>
      <c r="D57" s="269"/>
      <c r="E57" s="7"/>
      <c r="F57" s="121"/>
      <c r="G57" s="206" t="str">
        <f>IFERROR(IF(+VLOOKUP(F57,Medlemsoversigt!A:K,2,FALSE)=0,"",+VLOOKUP(F57,Medlemsoversigt!A:K,2,FALSE)),"")</f>
        <v/>
      </c>
      <c r="H57" s="217" t="str">
        <f>IFERROR(IF(+VLOOKUP(F57,Medlemsoversigt!A:K,3,FALSE)=0,"",+VLOOKUP(F57,Medlemsoversigt!A:K,3,FALSE)),"")</f>
        <v/>
      </c>
      <c r="I57" s="71" t="str">
        <f>IFERROR(IF(+VLOOKUP(F57,Medlemsoversigt!A:K,4,FALSE)=0,"",+VLOOKUP(F57,Medlemsoversigt!A:K,4,FALSE)),"")</f>
        <v/>
      </c>
      <c r="J57" s="22" t="str">
        <f>IFERROR(+VLOOKUP(F57,Medlemsoversigt!A:K,5,FALSE),"")</f>
        <v/>
      </c>
      <c r="K57" s="22" t="str">
        <f>IFERROR(+VLOOKUP(F57,Medlemsoversigt!A:K,6,FALSE),"")</f>
        <v/>
      </c>
      <c r="L57" s="22" t="str">
        <f>IFERROR(+VLOOKUP(F57,Medlemsoversigt!A:K,7,FALSE),"")</f>
        <v/>
      </c>
      <c r="M57" s="100"/>
      <c r="N57" s="101"/>
      <c r="O57" s="125"/>
      <c r="P57" s="126"/>
      <c r="Q57" s="125"/>
      <c r="R57" s="108"/>
      <c r="S57" s="109"/>
      <c r="T57" s="104"/>
      <c r="U57" s="104"/>
      <c r="V57" s="104"/>
      <c r="W57" s="104"/>
      <c r="X57" s="104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12"/>
      <c r="AK57" s="112"/>
      <c r="AL57" s="15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6"/>
      <c r="BA57" s="106"/>
    </row>
    <row r="58" spans="1:53" s="107" customFormat="1" ht="30" customHeight="1" x14ac:dyDescent="0.25">
      <c r="A58" s="6"/>
      <c r="B58" s="6"/>
      <c r="C58" s="6"/>
      <c r="D58" s="269"/>
      <c r="E58" s="7"/>
      <c r="F58" s="121"/>
      <c r="G58" s="206" t="str">
        <f>IFERROR(IF(+VLOOKUP(F58,Medlemsoversigt!A:K,2,FALSE)=0,"",+VLOOKUP(F58,Medlemsoversigt!A:K,2,FALSE)),"")</f>
        <v/>
      </c>
      <c r="H58" s="217" t="str">
        <f>IFERROR(IF(+VLOOKUP(F58,Medlemsoversigt!A:K,3,FALSE)=0,"",+VLOOKUP(F58,Medlemsoversigt!A:K,3,FALSE)),"")</f>
        <v/>
      </c>
      <c r="I58" s="71" t="str">
        <f>IFERROR(IF(+VLOOKUP(F58,Medlemsoversigt!A:K,4,FALSE)=0,"",+VLOOKUP(F58,Medlemsoversigt!A:K,4,FALSE)),"")</f>
        <v/>
      </c>
      <c r="J58" s="22" t="str">
        <f>IFERROR(+VLOOKUP(F58,Medlemsoversigt!A:K,5,FALSE),"")</f>
        <v/>
      </c>
      <c r="K58" s="22" t="str">
        <f>IFERROR(+VLOOKUP(F58,Medlemsoversigt!A:K,6,FALSE),"")</f>
        <v/>
      </c>
      <c r="L58" s="22" t="str">
        <f>IFERROR(+VLOOKUP(F58,Medlemsoversigt!A:K,7,FALSE),"")</f>
        <v/>
      </c>
      <c r="M58" s="100"/>
      <c r="N58" s="101"/>
      <c r="O58" s="125"/>
      <c r="P58" s="126"/>
      <c r="Q58" s="125"/>
      <c r="R58" s="108"/>
      <c r="S58" s="109"/>
      <c r="T58" s="104"/>
      <c r="U58" s="104"/>
      <c r="V58" s="104"/>
      <c r="W58" s="104"/>
      <c r="X58" s="104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12"/>
      <c r="AK58" s="112"/>
      <c r="AL58" s="15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6"/>
      <c r="BA58" s="106"/>
    </row>
    <row r="59" spans="1:53" s="107" customFormat="1" ht="30" customHeight="1" x14ac:dyDescent="0.25">
      <c r="A59" s="6"/>
      <c r="B59" s="6"/>
      <c r="C59" s="6"/>
      <c r="D59" s="269"/>
      <c r="E59" s="7"/>
      <c r="F59" s="121"/>
      <c r="G59" s="206" t="str">
        <f>IFERROR(IF(+VLOOKUP(F59,Medlemsoversigt!A:K,2,FALSE)=0,"",+VLOOKUP(F59,Medlemsoversigt!A:K,2,FALSE)),"")</f>
        <v/>
      </c>
      <c r="H59" s="217" t="str">
        <f>IFERROR(IF(+VLOOKUP(F59,Medlemsoversigt!A:K,3,FALSE)=0,"",+VLOOKUP(F59,Medlemsoversigt!A:K,3,FALSE)),"")</f>
        <v/>
      </c>
      <c r="I59" s="71" t="str">
        <f>IFERROR(IF(+VLOOKUP(F59,Medlemsoversigt!A:K,4,FALSE)=0,"",+VLOOKUP(F59,Medlemsoversigt!A:K,4,FALSE)),"")</f>
        <v/>
      </c>
      <c r="J59" s="22" t="str">
        <f>IFERROR(+VLOOKUP(F59,Medlemsoversigt!A:K,5,FALSE),"")</f>
        <v/>
      </c>
      <c r="K59" s="22" t="str">
        <f>IFERROR(+VLOOKUP(F59,Medlemsoversigt!A:K,6,FALSE),"")</f>
        <v/>
      </c>
      <c r="L59" s="22" t="str">
        <f>IFERROR(+VLOOKUP(F59,Medlemsoversigt!A:K,7,FALSE),"")</f>
        <v/>
      </c>
      <c r="M59" s="100"/>
      <c r="N59" s="101"/>
      <c r="O59" s="125"/>
      <c r="P59" s="126"/>
      <c r="Q59" s="125"/>
      <c r="R59" s="108"/>
      <c r="S59" s="109"/>
      <c r="T59" s="104"/>
      <c r="U59" s="104"/>
      <c r="V59" s="104"/>
      <c r="W59" s="104"/>
      <c r="X59" s="104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12"/>
      <c r="AK59" s="112"/>
      <c r="AL59" s="15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6"/>
      <c r="BA59" s="106"/>
    </row>
    <row r="60" spans="1:53" s="107" customFormat="1" ht="30" customHeight="1" x14ac:dyDescent="0.25">
      <c r="A60" s="6"/>
      <c r="B60" s="6"/>
      <c r="C60" s="6"/>
      <c r="D60" s="269"/>
      <c r="E60" s="7"/>
      <c r="F60" s="121"/>
      <c r="G60" s="206" t="str">
        <f>IFERROR(IF(+VLOOKUP(F60,Medlemsoversigt!A:K,2,FALSE)=0,"",+VLOOKUP(F60,Medlemsoversigt!A:K,2,FALSE)),"")</f>
        <v/>
      </c>
      <c r="H60" s="217" t="str">
        <f>IFERROR(IF(+VLOOKUP(F60,Medlemsoversigt!A:K,3,FALSE)=0,"",+VLOOKUP(F60,Medlemsoversigt!A:K,3,FALSE)),"")</f>
        <v/>
      </c>
      <c r="I60" s="71" t="str">
        <f>IFERROR(IF(+VLOOKUP(F60,Medlemsoversigt!A:K,4,FALSE)=0,"",+VLOOKUP(F60,Medlemsoversigt!A:K,4,FALSE)),"")</f>
        <v/>
      </c>
      <c r="J60" s="22" t="str">
        <f>IFERROR(+VLOOKUP(F60,Medlemsoversigt!A:K,5,FALSE),"")</f>
        <v/>
      </c>
      <c r="K60" s="22" t="str">
        <f>IFERROR(+VLOOKUP(F60,Medlemsoversigt!A:K,6,FALSE),"")</f>
        <v/>
      </c>
      <c r="L60" s="22" t="str">
        <f>IFERROR(+VLOOKUP(F60,Medlemsoversigt!A:K,7,FALSE),"")</f>
        <v/>
      </c>
      <c r="M60" s="100"/>
      <c r="N60" s="101"/>
      <c r="O60" s="125"/>
      <c r="P60" s="126"/>
      <c r="Q60" s="125"/>
      <c r="R60" s="108"/>
      <c r="S60" s="109"/>
      <c r="T60" s="104"/>
      <c r="U60" s="104"/>
      <c r="V60" s="104"/>
      <c r="W60" s="104"/>
      <c r="X60" s="104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12"/>
      <c r="AK60" s="112"/>
      <c r="AL60" s="15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6"/>
      <c r="BA60" s="106"/>
    </row>
    <row r="61" spans="1:53" s="107" customFormat="1" ht="30" customHeight="1" x14ac:dyDescent="0.25">
      <c r="A61" s="6"/>
      <c r="B61" s="6"/>
      <c r="C61" s="6"/>
      <c r="D61" s="269"/>
      <c r="E61" s="7"/>
      <c r="F61" s="121"/>
      <c r="G61" s="206" t="str">
        <f>IFERROR(IF(+VLOOKUP(F61,Medlemsoversigt!A:K,2,FALSE)=0,"",+VLOOKUP(F61,Medlemsoversigt!A:K,2,FALSE)),"")</f>
        <v/>
      </c>
      <c r="H61" s="217" t="str">
        <f>IFERROR(IF(+VLOOKUP(F61,Medlemsoversigt!A:K,3,FALSE)=0,"",+VLOOKUP(F61,Medlemsoversigt!A:K,3,FALSE)),"")</f>
        <v/>
      </c>
      <c r="I61" s="71" t="str">
        <f>IFERROR(IF(+VLOOKUP(F61,Medlemsoversigt!A:K,4,FALSE)=0,"",+VLOOKUP(F61,Medlemsoversigt!A:K,4,FALSE)),"")</f>
        <v/>
      </c>
      <c r="J61" s="22" t="str">
        <f>IFERROR(+VLOOKUP(F61,Medlemsoversigt!A:K,5,FALSE),"")</f>
        <v/>
      </c>
      <c r="K61" s="22" t="str">
        <f>IFERROR(+VLOOKUP(F61,Medlemsoversigt!A:K,6,FALSE),"")</f>
        <v/>
      </c>
      <c r="L61" s="22" t="str">
        <f>IFERROR(+VLOOKUP(F61,Medlemsoversigt!A:K,7,FALSE),"")</f>
        <v/>
      </c>
      <c r="M61" s="100"/>
      <c r="N61" s="101"/>
      <c r="O61" s="125"/>
      <c r="P61" s="126"/>
      <c r="Q61" s="125"/>
      <c r="R61" s="108"/>
      <c r="S61" s="109"/>
      <c r="T61" s="104"/>
      <c r="U61" s="104"/>
      <c r="V61" s="104"/>
      <c r="W61" s="104"/>
      <c r="X61" s="104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12"/>
      <c r="AK61" s="112"/>
      <c r="AL61" s="15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6"/>
      <c r="BA61" s="106"/>
    </row>
    <row r="62" spans="1:53" s="107" customFormat="1" ht="30" customHeight="1" x14ac:dyDescent="0.25">
      <c r="A62" s="6"/>
      <c r="B62" s="6"/>
      <c r="C62" s="6"/>
      <c r="D62" s="269"/>
      <c r="E62" s="7"/>
      <c r="F62" s="121"/>
      <c r="G62" s="206" t="str">
        <f>IFERROR(IF(+VLOOKUP(F62,Medlemsoversigt!A:K,2,FALSE)=0,"",+VLOOKUP(F62,Medlemsoversigt!A:K,2,FALSE)),"")</f>
        <v/>
      </c>
      <c r="H62" s="217" t="str">
        <f>IFERROR(IF(+VLOOKUP(F62,Medlemsoversigt!A:K,3,FALSE)=0,"",+VLOOKUP(F62,Medlemsoversigt!A:K,3,FALSE)),"")</f>
        <v/>
      </c>
      <c r="I62" s="71" t="str">
        <f>IFERROR(IF(+VLOOKUP(F62,Medlemsoversigt!A:K,4,FALSE)=0,"",+VLOOKUP(F62,Medlemsoversigt!A:K,4,FALSE)),"")</f>
        <v/>
      </c>
      <c r="J62" s="22" t="str">
        <f>IFERROR(+VLOOKUP(F62,Medlemsoversigt!A:K,5,FALSE),"")</f>
        <v/>
      </c>
      <c r="K62" s="22" t="str">
        <f>IFERROR(+VLOOKUP(F62,Medlemsoversigt!A:K,6,FALSE),"")</f>
        <v/>
      </c>
      <c r="L62" s="22" t="str">
        <f>IFERROR(+VLOOKUP(F62,Medlemsoversigt!A:K,7,FALSE),"")</f>
        <v/>
      </c>
      <c r="M62" s="100"/>
      <c r="N62" s="101"/>
      <c r="O62" s="125"/>
      <c r="P62" s="126"/>
      <c r="Q62" s="125"/>
      <c r="R62" s="108"/>
      <c r="S62" s="109"/>
      <c r="T62" s="104"/>
      <c r="U62" s="104"/>
      <c r="V62" s="104"/>
      <c r="W62" s="104"/>
      <c r="X62" s="104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12"/>
      <c r="AK62" s="112"/>
      <c r="AL62" s="15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6"/>
      <c r="BA62" s="106"/>
    </row>
    <row r="63" spans="1:53" s="107" customFormat="1" ht="30" customHeight="1" x14ac:dyDescent="0.25">
      <c r="A63" s="6"/>
      <c r="B63" s="6"/>
      <c r="C63" s="6"/>
      <c r="D63" s="269"/>
      <c r="E63" s="7"/>
      <c r="F63" s="121"/>
      <c r="G63" s="206" t="str">
        <f>IFERROR(IF(+VLOOKUP(F63,Medlemsoversigt!A:K,2,FALSE)=0,"",+VLOOKUP(F63,Medlemsoversigt!A:K,2,FALSE)),"")</f>
        <v/>
      </c>
      <c r="H63" s="217" t="str">
        <f>IFERROR(IF(+VLOOKUP(F63,Medlemsoversigt!A:K,3,FALSE)=0,"",+VLOOKUP(F63,Medlemsoversigt!A:K,3,FALSE)),"")</f>
        <v/>
      </c>
      <c r="I63" s="71" t="str">
        <f>IFERROR(IF(+VLOOKUP(F63,Medlemsoversigt!A:K,4,FALSE)=0,"",+VLOOKUP(F63,Medlemsoversigt!A:K,4,FALSE)),"")</f>
        <v/>
      </c>
      <c r="J63" s="22" t="str">
        <f>IFERROR(+VLOOKUP(F63,Medlemsoversigt!A:K,5,FALSE),"")</f>
        <v/>
      </c>
      <c r="K63" s="22" t="str">
        <f>IFERROR(+VLOOKUP(F63,Medlemsoversigt!A:K,6,FALSE),"")</f>
        <v/>
      </c>
      <c r="L63" s="22" t="str">
        <f>IFERROR(+VLOOKUP(F63,Medlemsoversigt!A:K,7,FALSE),"")</f>
        <v/>
      </c>
      <c r="M63" s="100"/>
      <c r="N63" s="101"/>
      <c r="O63" s="125"/>
      <c r="P63" s="126"/>
      <c r="Q63" s="125"/>
      <c r="R63" s="108"/>
      <c r="S63" s="109"/>
      <c r="T63" s="104"/>
      <c r="U63" s="104"/>
      <c r="V63" s="104"/>
      <c r="W63" s="104"/>
      <c r="X63" s="104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12"/>
      <c r="AK63" s="112"/>
      <c r="AL63" s="15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6"/>
      <c r="BA63" s="106"/>
    </row>
    <row r="64" spans="1:53" s="107" customFormat="1" ht="30" customHeight="1" x14ac:dyDescent="0.25">
      <c r="A64" s="6"/>
      <c r="B64" s="6"/>
      <c r="C64" s="6"/>
      <c r="D64" s="269"/>
      <c r="E64" s="7"/>
      <c r="F64" s="121"/>
      <c r="G64" s="206" t="str">
        <f>IFERROR(IF(+VLOOKUP(F64,Medlemsoversigt!A:K,2,FALSE)=0,"",+VLOOKUP(F64,Medlemsoversigt!A:K,2,FALSE)),"")</f>
        <v/>
      </c>
      <c r="H64" s="217" t="str">
        <f>IFERROR(IF(+VLOOKUP(F64,Medlemsoversigt!A:K,3,FALSE)=0,"",+VLOOKUP(F64,Medlemsoversigt!A:K,3,FALSE)),"")</f>
        <v/>
      </c>
      <c r="I64" s="71" t="str">
        <f>IFERROR(IF(+VLOOKUP(F64,Medlemsoversigt!A:K,4,FALSE)=0,"",+VLOOKUP(F64,Medlemsoversigt!A:K,4,FALSE)),"")</f>
        <v/>
      </c>
      <c r="J64" s="22" t="str">
        <f>IFERROR(+VLOOKUP(F64,Medlemsoversigt!A:K,5,FALSE),"")</f>
        <v/>
      </c>
      <c r="K64" s="22" t="str">
        <f>IFERROR(+VLOOKUP(F64,Medlemsoversigt!A:K,6,FALSE),"")</f>
        <v/>
      </c>
      <c r="L64" s="22" t="str">
        <f>IFERROR(+VLOOKUP(F64,Medlemsoversigt!A:K,7,FALSE),"")</f>
        <v/>
      </c>
      <c r="M64" s="100"/>
      <c r="N64" s="101"/>
      <c r="O64" s="125"/>
      <c r="P64" s="126"/>
      <c r="Q64" s="125"/>
      <c r="R64" s="108"/>
      <c r="S64" s="109"/>
      <c r="T64" s="104"/>
      <c r="U64" s="104"/>
      <c r="V64" s="104"/>
      <c r="W64" s="104"/>
      <c r="X64" s="104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12"/>
      <c r="AK64" s="112"/>
      <c r="AL64" s="15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6"/>
      <c r="BA64" s="106"/>
    </row>
    <row r="65" spans="1:53" s="107" customFormat="1" ht="30" customHeight="1" x14ac:dyDescent="0.25">
      <c r="A65" s="6"/>
      <c r="B65" s="6"/>
      <c r="C65" s="6"/>
      <c r="D65" s="269"/>
      <c r="E65" s="7"/>
      <c r="F65" s="121"/>
      <c r="G65" s="206" t="str">
        <f>IFERROR(IF(+VLOOKUP(F65,Medlemsoversigt!A:K,2,FALSE)=0,"",+VLOOKUP(F65,Medlemsoversigt!A:K,2,FALSE)),"")</f>
        <v/>
      </c>
      <c r="H65" s="217" t="str">
        <f>IFERROR(IF(+VLOOKUP(F65,Medlemsoversigt!A:K,3,FALSE)=0,"",+VLOOKUP(F65,Medlemsoversigt!A:K,3,FALSE)),"")</f>
        <v/>
      </c>
      <c r="I65" s="71" t="str">
        <f>IFERROR(IF(+VLOOKUP(F65,Medlemsoversigt!A:K,4,FALSE)=0,"",+VLOOKUP(F65,Medlemsoversigt!A:K,4,FALSE)),"")</f>
        <v/>
      </c>
      <c r="J65" s="22" t="str">
        <f>IFERROR(+VLOOKUP(F65,Medlemsoversigt!A:K,5,FALSE),"")</f>
        <v/>
      </c>
      <c r="K65" s="22" t="str">
        <f>IFERROR(+VLOOKUP(F65,Medlemsoversigt!A:K,6,FALSE),"")</f>
        <v/>
      </c>
      <c r="L65" s="22" t="str">
        <f>IFERROR(+VLOOKUP(F65,Medlemsoversigt!A:K,7,FALSE),"")</f>
        <v/>
      </c>
      <c r="M65" s="100"/>
      <c r="N65" s="101"/>
      <c r="O65" s="125"/>
      <c r="P65" s="126"/>
      <c r="Q65" s="125"/>
      <c r="R65" s="108"/>
      <c r="S65" s="109"/>
      <c r="T65" s="104"/>
      <c r="U65" s="104"/>
      <c r="V65" s="104"/>
      <c r="W65" s="104"/>
      <c r="X65" s="104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12"/>
      <c r="AK65" s="112"/>
      <c r="AL65" s="15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6"/>
      <c r="BA65" s="106"/>
    </row>
    <row r="66" spans="1:53" s="107" customFormat="1" ht="30" customHeight="1" x14ac:dyDescent="0.25">
      <c r="A66" s="6"/>
      <c r="B66" s="6"/>
      <c r="C66" s="6"/>
      <c r="D66" s="269"/>
      <c r="E66" s="7"/>
      <c r="F66" s="121"/>
      <c r="G66" s="206" t="str">
        <f>IFERROR(IF(+VLOOKUP(F66,Medlemsoversigt!A:K,2,FALSE)=0,"",+VLOOKUP(F66,Medlemsoversigt!A:K,2,FALSE)),"")</f>
        <v/>
      </c>
      <c r="H66" s="217" t="str">
        <f>IFERROR(IF(+VLOOKUP(F66,Medlemsoversigt!A:K,3,FALSE)=0,"",+VLOOKUP(F66,Medlemsoversigt!A:K,3,FALSE)),"")</f>
        <v/>
      </c>
      <c r="I66" s="71" t="str">
        <f>IFERROR(IF(+VLOOKUP(F66,Medlemsoversigt!A:K,4,FALSE)=0,"",+VLOOKUP(F66,Medlemsoversigt!A:K,4,FALSE)),"")</f>
        <v/>
      </c>
      <c r="J66" s="22" t="str">
        <f>IFERROR(+VLOOKUP(F66,Medlemsoversigt!A:K,5,FALSE),"")</f>
        <v/>
      </c>
      <c r="K66" s="22" t="str">
        <f>IFERROR(+VLOOKUP(F66,Medlemsoversigt!A:K,6,FALSE),"")</f>
        <v/>
      </c>
      <c r="L66" s="22" t="str">
        <f>IFERROR(+VLOOKUP(F66,Medlemsoversigt!A:K,7,FALSE),"")</f>
        <v/>
      </c>
      <c r="M66" s="100"/>
      <c r="N66" s="101"/>
      <c r="O66" s="125"/>
      <c r="P66" s="126"/>
      <c r="Q66" s="125"/>
      <c r="R66" s="108"/>
      <c r="S66" s="109"/>
      <c r="T66" s="104"/>
      <c r="U66" s="104"/>
      <c r="V66" s="104"/>
      <c r="W66" s="104"/>
      <c r="X66" s="104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12"/>
      <c r="AK66" s="112"/>
      <c r="AL66" s="15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6"/>
      <c r="BA66" s="106"/>
    </row>
    <row r="67" spans="1:53" s="107" customFormat="1" ht="30" customHeight="1" x14ac:dyDescent="0.25">
      <c r="A67" s="6"/>
      <c r="B67" s="6"/>
      <c r="C67" s="6"/>
      <c r="D67" s="269"/>
      <c r="E67" s="7"/>
      <c r="F67" s="121"/>
      <c r="G67" s="206" t="str">
        <f>IFERROR(IF(+VLOOKUP(F67,Medlemsoversigt!A:K,2,FALSE)=0,"",+VLOOKUP(F67,Medlemsoversigt!A:K,2,FALSE)),"")</f>
        <v/>
      </c>
      <c r="H67" s="217" t="str">
        <f>IFERROR(IF(+VLOOKUP(F67,Medlemsoversigt!A:K,3,FALSE)=0,"",+VLOOKUP(F67,Medlemsoversigt!A:K,3,FALSE)),"")</f>
        <v/>
      </c>
      <c r="I67" s="71" t="str">
        <f>IFERROR(IF(+VLOOKUP(F67,Medlemsoversigt!A:K,4,FALSE)=0,"",+VLOOKUP(F67,Medlemsoversigt!A:K,4,FALSE)),"")</f>
        <v/>
      </c>
      <c r="J67" s="22" t="str">
        <f>IFERROR(+VLOOKUP(F67,Medlemsoversigt!A:K,5,FALSE),"")</f>
        <v/>
      </c>
      <c r="K67" s="22" t="str">
        <f>IFERROR(+VLOOKUP(F67,Medlemsoversigt!A:K,6,FALSE),"")</f>
        <v/>
      </c>
      <c r="L67" s="22" t="str">
        <f>IFERROR(+VLOOKUP(F67,Medlemsoversigt!A:K,7,FALSE),"")</f>
        <v/>
      </c>
      <c r="M67" s="100"/>
      <c r="N67" s="101"/>
      <c r="O67" s="125"/>
      <c r="P67" s="126"/>
      <c r="Q67" s="125"/>
      <c r="R67" s="108"/>
      <c r="S67" s="109"/>
      <c r="T67" s="104"/>
      <c r="U67" s="104"/>
      <c r="V67" s="104"/>
      <c r="W67" s="104"/>
      <c r="X67" s="104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12"/>
      <c r="AK67" s="112"/>
      <c r="AL67" s="15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6"/>
      <c r="BA67" s="106"/>
    </row>
    <row r="68" spans="1:53" s="107" customFormat="1" ht="30" customHeight="1" x14ac:dyDescent="0.25">
      <c r="A68" s="6"/>
      <c r="B68" s="6"/>
      <c r="C68" s="6"/>
      <c r="D68" s="269"/>
      <c r="E68" s="7"/>
      <c r="F68" s="121"/>
      <c r="G68" s="206" t="str">
        <f>IFERROR(IF(+VLOOKUP(F68,Medlemsoversigt!A:K,2,FALSE)=0,"",+VLOOKUP(F68,Medlemsoversigt!A:K,2,FALSE)),"")</f>
        <v/>
      </c>
      <c r="H68" s="217" t="str">
        <f>IFERROR(IF(+VLOOKUP(F68,Medlemsoversigt!A:K,3,FALSE)=0,"",+VLOOKUP(F68,Medlemsoversigt!A:K,3,FALSE)),"")</f>
        <v/>
      </c>
      <c r="I68" s="71" t="str">
        <f>IFERROR(IF(+VLOOKUP(F68,Medlemsoversigt!A:K,4,FALSE)=0,"",+VLOOKUP(F68,Medlemsoversigt!A:K,4,FALSE)),"")</f>
        <v/>
      </c>
      <c r="J68" s="22" t="str">
        <f>IFERROR(+VLOOKUP(F68,Medlemsoversigt!A:K,5,FALSE),"")</f>
        <v/>
      </c>
      <c r="K68" s="22" t="str">
        <f>IFERROR(+VLOOKUP(F68,Medlemsoversigt!A:K,6,FALSE),"")</f>
        <v/>
      </c>
      <c r="L68" s="22" t="str">
        <f>IFERROR(+VLOOKUP(F68,Medlemsoversigt!A:K,7,FALSE),"")</f>
        <v/>
      </c>
      <c r="M68" s="100"/>
      <c r="N68" s="101"/>
      <c r="O68" s="125"/>
      <c r="P68" s="126"/>
      <c r="Q68" s="125"/>
      <c r="R68" s="108"/>
      <c r="S68" s="109"/>
      <c r="T68" s="104"/>
      <c r="U68" s="104"/>
      <c r="V68" s="104"/>
      <c r="W68" s="104"/>
      <c r="X68" s="104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12"/>
      <c r="AK68" s="112"/>
      <c r="AL68" s="15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6"/>
      <c r="BA68" s="106"/>
    </row>
    <row r="69" spans="1:53" s="107" customFormat="1" ht="30" customHeight="1" x14ac:dyDescent="0.25">
      <c r="A69" s="6"/>
      <c r="B69" s="6"/>
      <c r="C69" s="6"/>
      <c r="D69" s="269"/>
      <c r="E69" s="7"/>
      <c r="F69" s="121"/>
      <c r="G69" s="206" t="str">
        <f>IFERROR(IF(+VLOOKUP(F69,Medlemsoversigt!A:K,2,FALSE)=0,"",+VLOOKUP(F69,Medlemsoversigt!A:K,2,FALSE)),"")</f>
        <v/>
      </c>
      <c r="H69" s="217" t="str">
        <f>IFERROR(IF(+VLOOKUP(F69,Medlemsoversigt!A:K,3,FALSE)=0,"",+VLOOKUP(F69,Medlemsoversigt!A:K,3,FALSE)),"")</f>
        <v/>
      </c>
      <c r="I69" s="71" t="str">
        <f>IFERROR(IF(+VLOOKUP(F69,Medlemsoversigt!A:K,4,FALSE)=0,"",+VLOOKUP(F69,Medlemsoversigt!A:K,4,FALSE)),"")</f>
        <v/>
      </c>
      <c r="J69" s="22" t="str">
        <f>IFERROR(+VLOOKUP(F69,Medlemsoversigt!A:K,5,FALSE),"")</f>
        <v/>
      </c>
      <c r="K69" s="22" t="str">
        <f>IFERROR(+VLOOKUP(F69,Medlemsoversigt!A:K,6,FALSE),"")</f>
        <v/>
      </c>
      <c r="L69" s="22" t="str">
        <f>IFERROR(+VLOOKUP(F69,Medlemsoversigt!A:K,7,FALSE),"")</f>
        <v/>
      </c>
      <c r="M69" s="100"/>
      <c r="N69" s="101"/>
      <c r="O69" s="125"/>
      <c r="P69" s="126"/>
      <c r="Q69" s="125"/>
      <c r="R69" s="108"/>
      <c r="S69" s="109"/>
      <c r="T69" s="104"/>
      <c r="U69" s="104"/>
      <c r="V69" s="104"/>
      <c r="W69" s="104"/>
      <c r="X69" s="104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12"/>
      <c r="AK69" s="112"/>
      <c r="AL69" s="15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6"/>
      <c r="BA69" s="106"/>
    </row>
    <row r="70" spans="1:53" s="107" customFormat="1" ht="30" customHeight="1" x14ac:dyDescent="0.25">
      <c r="A70" s="6"/>
      <c r="B70" s="6"/>
      <c r="C70" s="6"/>
      <c r="D70" s="269"/>
      <c r="E70" s="7"/>
      <c r="F70" s="121"/>
      <c r="G70" s="206" t="str">
        <f>IFERROR(IF(+VLOOKUP(F70,Medlemsoversigt!A:K,2,FALSE)=0,"",+VLOOKUP(F70,Medlemsoversigt!A:K,2,FALSE)),"")</f>
        <v/>
      </c>
      <c r="H70" s="217" t="str">
        <f>IFERROR(IF(+VLOOKUP(F70,Medlemsoversigt!A:K,3,FALSE)=0,"",+VLOOKUP(F70,Medlemsoversigt!A:K,3,FALSE)),"")</f>
        <v/>
      </c>
      <c r="I70" s="71" t="str">
        <f>IFERROR(IF(+VLOOKUP(F70,Medlemsoversigt!A:K,4,FALSE)=0,"",+VLOOKUP(F70,Medlemsoversigt!A:K,4,FALSE)),"")</f>
        <v/>
      </c>
      <c r="J70" s="22" t="str">
        <f>IFERROR(+VLOOKUP(F70,Medlemsoversigt!A:K,5,FALSE),"")</f>
        <v/>
      </c>
      <c r="K70" s="22" t="str">
        <f>IFERROR(+VLOOKUP(F70,Medlemsoversigt!A:K,6,FALSE),"")</f>
        <v/>
      </c>
      <c r="L70" s="22" t="str">
        <f>IFERROR(+VLOOKUP(F70,Medlemsoversigt!A:K,7,FALSE),"")</f>
        <v/>
      </c>
      <c r="M70" s="100"/>
      <c r="N70" s="101"/>
      <c r="O70" s="125"/>
      <c r="P70" s="126"/>
      <c r="Q70" s="125"/>
      <c r="R70" s="108"/>
      <c r="S70" s="109"/>
      <c r="T70" s="104"/>
      <c r="U70" s="104"/>
      <c r="V70" s="104"/>
      <c r="W70" s="104"/>
      <c r="X70" s="104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12"/>
      <c r="AK70" s="112"/>
      <c r="AL70" s="15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6"/>
      <c r="BA70" s="106"/>
    </row>
    <row r="71" spans="1:53" s="107" customFormat="1" ht="30" customHeight="1" x14ac:dyDescent="0.25">
      <c r="A71" s="6"/>
      <c r="B71" s="6"/>
      <c r="C71" s="6"/>
      <c r="D71" s="269"/>
      <c r="E71" s="7"/>
      <c r="F71" s="121"/>
      <c r="G71" s="206" t="str">
        <f>IFERROR(IF(+VLOOKUP(F71,Medlemsoversigt!A:K,2,FALSE)=0,"",+VLOOKUP(F71,Medlemsoversigt!A:K,2,FALSE)),"")</f>
        <v/>
      </c>
      <c r="H71" s="217" t="str">
        <f>IFERROR(IF(+VLOOKUP(F71,Medlemsoversigt!A:K,3,FALSE)=0,"",+VLOOKUP(F71,Medlemsoversigt!A:K,3,FALSE)),"")</f>
        <v/>
      </c>
      <c r="I71" s="71" t="str">
        <f>IFERROR(IF(+VLOOKUP(F71,Medlemsoversigt!A:K,4,FALSE)=0,"",+VLOOKUP(F71,Medlemsoversigt!A:K,4,FALSE)),"")</f>
        <v/>
      </c>
      <c r="J71" s="22" t="str">
        <f>IFERROR(+VLOOKUP(F71,Medlemsoversigt!A:K,5,FALSE),"")</f>
        <v/>
      </c>
      <c r="K71" s="22" t="str">
        <f>IFERROR(+VLOOKUP(F71,Medlemsoversigt!A:K,6,FALSE),"")</f>
        <v/>
      </c>
      <c r="L71" s="22" t="str">
        <f>IFERROR(+VLOOKUP(F71,Medlemsoversigt!A:K,7,FALSE),"")</f>
        <v/>
      </c>
      <c r="M71" s="100"/>
      <c r="N71" s="101"/>
      <c r="O71" s="125"/>
      <c r="P71" s="126"/>
      <c r="Q71" s="125"/>
      <c r="R71" s="108"/>
      <c r="S71" s="109"/>
      <c r="T71" s="104"/>
      <c r="U71" s="104"/>
      <c r="V71" s="104"/>
      <c r="W71" s="104"/>
      <c r="X71" s="104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12"/>
      <c r="AK71" s="112"/>
      <c r="AL71" s="15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6"/>
      <c r="BA71" s="106"/>
    </row>
    <row r="72" spans="1:53" s="107" customFormat="1" ht="30" customHeight="1" x14ac:dyDescent="0.25">
      <c r="A72" s="6"/>
      <c r="B72" s="6"/>
      <c r="C72" s="6"/>
      <c r="D72" s="269"/>
      <c r="E72" s="7"/>
      <c r="F72" s="121"/>
      <c r="G72" s="206" t="str">
        <f>IFERROR(IF(+VLOOKUP(F72,Medlemsoversigt!A:K,2,FALSE)=0,"",+VLOOKUP(F72,Medlemsoversigt!A:K,2,FALSE)),"")</f>
        <v/>
      </c>
      <c r="H72" s="217" t="str">
        <f>IFERROR(IF(+VLOOKUP(F72,Medlemsoversigt!A:K,3,FALSE)=0,"",+VLOOKUP(F72,Medlemsoversigt!A:K,3,FALSE)),"")</f>
        <v/>
      </c>
      <c r="I72" s="71" t="str">
        <f>IFERROR(IF(+VLOOKUP(F72,Medlemsoversigt!A:K,4,FALSE)=0,"",+VLOOKUP(F72,Medlemsoversigt!A:K,4,FALSE)),"")</f>
        <v/>
      </c>
      <c r="J72" s="22" t="str">
        <f>IFERROR(+VLOOKUP(F72,Medlemsoversigt!A:K,5,FALSE),"")</f>
        <v/>
      </c>
      <c r="K72" s="22" t="str">
        <f>IFERROR(+VLOOKUP(F72,Medlemsoversigt!A:K,6,FALSE),"")</f>
        <v/>
      </c>
      <c r="L72" s="22" t="str">
        <f>IFERROR(+VLOOKUP(F72,Medlemsoversigt!A:K,7,FALSE),"")</f>
        <v/>
      </c>
      <c r="M72" s="100"/>
      <c r="N72" s="101"/>
      <c r="O72" s="125"/>
      <c r="P72" s="126"/>
      <c r="Q72" s="125"/>
      <c r="R72" s="108"/>
      <c r="S72" s="109"/>
      <c r="T72" s="104"/>
      <c r="U72" s="104"/>
      <c r="V72" s="104"/>
      <c r="W72" s="104"/>
      <c r="X72" s="104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12"/>
      <c r="AK72" s="112"/>
      <c r="AL72" s="15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6"/>
      <c r="BA72" s="106"/>
    </row>
    <row r="73" spans="1:53" s="107" customFormat="1" ht="30" customHeight="1" x14ac:dyDescent="0.25">
      <c r="A73" s="6"/>
      <c r="B73" s="6"/>
      <c r="C73" s="6"/>
      <c r="D73" s="269"/>
      <c r="E73" s="7"/>
      <c r="F73" s="121"/>
      <c r="G73" s="206" t="str">
        <f>IFERROR(IF(+VLOOKUP(F73,Medlemsoversigt!A:K,2,FALSE)=0,"",+VLOOKUP(F73,Medlemsoversigt!A:K,2,FALSE)),"")</f>
        <v/>
      </c>
      <c r="H73" s="217" t="str">
        <f>IFERROR(IF(+VLOOKUP(F73,Medlemsoversigt!A:K,3,FALSE)=0,"",+VLOOKUP(F73,Medlemsoversigt!A:K,3,FALSE)),"")</f>
        <v/>
      </c>
      <c r="I73" s="71" t="str">
        <f>IFERROR(IF(+VLOOKUP(F73,Medlemsoversigt!A:K,4,FALSE)=0,"",+VLOOKUP(F73,Medlemsoversigt!A:K,4,FALSE)),"")</f>
        <v/>
      </c>
      <c r="J73" s="22" t="str">
        <f>IFERROR(+VLOOKUP(F73,Medlemsoversigt!A:K,5,FALSE),"")</f>
        <v/>
      </c>
      <c r="K73" s="22" t="str">
        <f>IFERROR(+VLOOKUP(F73,Medlemsoversigt!A:K,6,FALSE),"")</f>
        <v/>
      </c>
      <c r="L73" s="22" t="str">
        <f>IFERROR(+VLOOKUP(F73,Medlemsoversigt!A:K,7,FALSE),"")</f>
        <v/>
      </c>
      <c r="M73" s="100"/>
      <c r="N73" s="101"/>
      <c r="O73" s="125"/>
      <c r="P73" s="126"/>
      <c r="Q73" s="125"/>
      <c r="R73" s="108"/>
      <c r="S73" s="109"/>
      <c r="T73" s="104"/>
      <c r="U73" s="104"/>
      <c r="V73" s="104"/>
      <c r="W73" s="104"/>
      <c r="X73" s="104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12"/>
      <c r="AK73" s="112"/>
      <c r="AL73" s="15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6"/>
      <c r="BA73" s="106"/>
    </row>
    <row r="74" spans="1:53" s="107" customFormat="1" ht="30" customHeight="1" x14ac:dyDescent="0.25">
      <c r="A74" s="6"/>
      <c r="B74" s="6"/>
      <c r="C74" s="6"/>
      <c r="D74" s="269"/>
      <c r="E74" s="7"/>
      <c r="F74" s="121"/>
      <c r="G74" s="206" t="str">
        <f>IFERROR(IF(+VLOOKUP(F74,Medlemsoversigt!A:K,2,FALSE)=0,"",+VLOOKUP(F74,Medlemsoversigt!A:K,2,FALSE)),"")</f>
        <v/>
      </c>
      <c r="H74" s="217" t="str">
        <f>IFERROR(IF(+VLOOKUP(F74,Medlemsoversigt!A:K,3,FALSE)=0,"",+VLOOKUP(F74,Medlemsoversigt!A:K,3,FALSE)),"")</f>
        <v/>
      </c>
      <c r="I74" s="71" t="str">
        <f>IFERROR(IF(+VLOOKUP(F74,Medlemsoversigt!A:K,4,FALSE)=0,"",+VLOOKUP(F74,Medlemsoversigt!A:K,4,FALSE)),"")</f>
        <v/>
      </c>
      <c r="J74" s="22" t="str">
        <f>IFERROR(+VLOOKUP(F74,Medlemsoversigt!A:K,5,FALSE),"")</f>
        <v/>
      </c>
      <c r="K74" s="22" t="str">
        <f>IFERROR(+VLOOKUP(F74,Medlemsoversigt!A:K,6,FALSE),"")</f>
        <v/>
      </c>
      <c r="L74" s="22" t="str">
        <f>IFERROR(+VLOOKUP(F74,Medlemsoversigt!A:K,7,FALSE),"")</f>
        <v/>
      </c>
      <c r="M74" s="100"/>
      <c r="N74" s="101"/>
      <c r="O74" s="125"/>
      <c r="P74" s="126"/>
      <c r="Q74" s="125"/>
      <c r="R74" s="108"/>
      <c r="S74" s="109"/>
      <c r="T74" s="104"/>
      <c r="U74" s="104"/>
      <c r="V74" s="104"/>
      <c r="W74" s="104"/>
      <c r="X74" s="104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12"/>
      <c r="AK74" s="112"/>
      <c r="AL74" s="15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6"/>
      <c r="BA74" s="106"/>
    </row>
    <row r="75" spans="1:53" s="107" customFormat="1" ht="30" customHeight="1" x14ac:dyDescent="0.25">
      <c r="A75" s="6"/>
      <c r="B75" s="6"/>
      <c r="C75" s="6"/>
      <c r="D75" s="269"/>
      <c r="E75" s="7"/>
      <c r="F75" s="121"/>
      <c r="G75" s="206" t="str">
        <f>IFERROR(IF(+VLOOKUP(F75,Medlemsoversigt!A:K,2,FALSE)=0,"",+VLOOKUP(F75,Medlemsoversigt!A:K,2,FALSE)),"")</f>
        <v/>
      </c>
      <c r="H75" s="217" t="str">
        <f>IFERROR(IF(+VLOOKUP(F75,Medlemsoversigt!A:K,3,FALSE)=0,"",+VLOOKUP(F75,Medlemsoversigt!A:K,3,FALSE)),"")</f>
        <v/>
      </c>
      <c r="I75" s="71" t="str">
        <f>IFERROR(IF(+VLOOKUP(F75,Medlemsoversigt!A:K,4,FALSE)=0,"",+VLOOKUP(F75,Medlemsoversigt!A:K,4,FALSE)),"")</f>
        <v/>
      </c>
      <c r="J75" s="22" t="str">
        <f>IFERROR(+VLOOKUP(F75,Medlemsoversigt!A:K,5,FALSE),"")</f>
        <v/>
      </c>
      <c r="K75" s="22" t="str">
        <f>IFERROR(+VLOOKUP(F75,Medlemsoversigt!A:K,6,FALSE),"")</f>
        <v/>
      </c>
      <c r="L75" s="22" t="str">
        <f>IFERROR(+VLOOKUP(F75,Medlemsoversigt!A:K,7,FALSE),"")</f>
        <v/>
      </c>
      <c r="M75" s="100"/>
      <c r="N75" s="101"/>
      <c r="O75" s="125"/>
      <c r="P75" s="126"/>
      <c r="Q75" s="125"/>
      <c r="R75" s="108"/>
      <c r="S75" s="109"/>
      <c r="T75" s="104"/>
      <c r="U75" s="104"/>
      <c r="V75" s="104"/>
      <c r="W75" s="104"/>
      <c r="X75" s="104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12"/>
      <c r="AK75" s="112"/>
      <c r="AL75" s="15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6"/>
      <c r="BA75" s="106"/>
    </row>
    <row r="76" spans="1:53" s="107" customFormat="1" ht="30" customHeight="1" x14ac:dyDescent="0.25">
      <c r="A76" s="6"/>
      <c r="B76" s="6"/>
      <c r="C76" s="6"/>
      <c r="D76" s="269"/>
      <c r="E76" s="7"/>
      <c r="F76" s="121"/>
      <c r="G76" s="206" t="str">
        <f>IFERROR(IF(+VLOOKUP(F76,Medlemsoversigt!A:K,2,FALSE)=0,"",+VLOOKUP(F76,Medlemsoversigt!A:K,2,FALSE)),"")</f>
        <v/>
      </c>
      <c r="H76" s="217" t="str">
        <f>IFERROR(IF(+VLOOKUP(F76,Medlemsoversigt!A:K,3,FALSE)=0,"",+VLOOKUP(F76,Medlemsoversigt!A:K,3,FALSE)),"")</f>
        <v/>
      </c>
      <c r="I76" s="71" t="str">
        <f>IFERROR(IF(+VLOOKUP(F76,Medlemsoversigt!A:K,4,FALSE)=0,"",+VLOOKUP(F76,Medlemsoversigt!A:K,4,FALSE)),"")</f>
        <v/>
      </c>
      <c r="J76" s="22" t="str">
        <f>IFERROR(+VLOOKUP(F76,Medlemsoversigt!A:K,5,FALSE),"")</f>
        <v/>
      </c>
      <c r="K76" s="22" t="str">
        <f>IFERROR(+VLOOKUP(F76,Medlemsoversigt!A:K,6,FALSE),"")</f>
        <v/>
      </c>
      <c r="L76" s="22" t="str">
        <f>IFERROR(+VLOOKUP(F76,Medlemsoversigt!A:K,7,FALSE),"")</f>
        <v/>
      </c>
      <c r="M76" s="100"/>
      <c r="N76" s="101"/>
      <c r="O76" s="125"/>
      <c r="P76" s="126"/>
      <c r="Q76" s="125"/>
      <c r="R76" s="108"/>
      <c r="S76" s="109"/>
      <c r="T76" s="104"/>
      <c r="U76" s="104"/>
      <c r="V76" s="104"/>
      <c r="W76" s="104"/>
      <c r="X76" s="104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12"/>
      <c r="AK76" s="112"/>
      <c r="AL76" s="15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6"/>
      <c r="BA76" s="106"/>
    </row>
    <row r="77" spans="1:53" s="107" customFormat="1" ht="30" customHeight="1" x14ac:dyDescent="0.25">
      <c r="A77" s="6"/>
      <c r="B77" s="6"/>
      <c r="C77" s="6"/>
      <c r="D77" s="269"/>
      <c r="E77" s="7"/>
      <c r="F77" s="121"/>
      <c r="G77" s="206" t="str">
        <f>IFERROR(IF(+VLOOKUP(F77,Medlemsoversigt!A:K,2,FALSE)=0,"",+VLOOKUP(F77,Medlemsoversigt!A:K,2,FALSE)),"")</f>
        <v/>
      </c>
      <c r="H77" s="217" t="str">
        <f>IFERROR(IF(+VLOOKUP(F77,Medlemsoversigt!A:K,3,FALSE)=0,"",+VLOOKUP(F77,Medlemsoversigt!A:K,3,FALSE)),"")</f>
        <v/>
      </c>
      <c r="I77" s="71" t="str">
        <f>IFERROR(IF(+VLOOKUP(F77,Medlemsoversigt!A:K,4,FALSE)=0,"",+VLOOKUP(F77,Medlemsoversigt!A:K,4,FALSE)),"")</f>
        <v/>
      </c>
      <c r="J77" s="22" t="str">
        <f>IFERROR(+VLOOKUP(F77,Medlemsoversigt!A:K,5,FALSE),"")</f>
        <v/>
      </c>
      <c r="K77" s="22" t="str">
        <f>IFERROR(+VLOOKUP(F77,Medlemsoversigt!A:K,6,FALSE),"")</f>
        <v/>
      </c>
      <c r="L77" s="22" t="str">
        <f>IFERROR(+VLOOKUP(F77,Medlemsoversigt!A:K,7,FALSE),"")</f>
        <v/>
      </c>
      <c r="M77" s="100"/>
      <c r="N77" s="101"/>
      <c r="O77" s="125"/>
      <c r="P77" s="126"/>
      <c r="Q77" s="125"/>
      <c r="R77" s="108"/>
      <c r="S77" s="109"/>
      <c r="T77" s="104"/>
      <c r="U77" s="104"/>
      <c r="V77" s="104"/>
      <c r="W77" s="104"/>
      <c r="X77" s="104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12"/>
      <c r="AK77" s="112"/>
      <c r="AL77" s="15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6"/>
      <c r="BA77" s="106"/>
    </row>
    <row r="78" spans="1:53" s="107" customFormat="1" ht="30" customHeight="1" x14ac:dyDescent="0.25">
      <c r="A78" s="6"/>
      <c r="B78" s="6"/>
      <c r="C78" s="6"/>
      <c r="D78" s="269"/>
      <c r="E78" s="7"/>
      <c r="F78" s="121"/>
      <c r="G78" s="206" t="str">
        <f>IFERROR(IF(+VLOOKUP(F78,Medlemsoversigt!A:K,2,FALSE)=0,"",+VLOOKUP(F78,Medlemsoversigt!A:K,2,FALSE)),"")</f>
        <v/>
      </c>
      <c r="H78" s="217" t="str">
        <f>IFERROR(IF(+VLOOKUP(F78,Medlemsoversigt!A:K,3,FALSE)=0,"",+VLOOKUP(F78,Medlemsoversigt!A:K,3,FALSE)),"")</f>
        <v/>
      </c>
      <c r="I78" s="71" t="str">
        <f>IFERROR(IF(+VLOOKUP(F78,Medlemsoversigt!A:K,4,FALSE)=0,"",+VLOOKUP(F78,Medlemsoversigt!A:K,4,FALSE)),"")</f>
        <v/>
      </c>
      <c r="J78" s="22" t="str">
        <f>IFERROR(+VLOOKUP(F78,Medlemsoversigt!A:K,5,FALSE),"")</f>
        <v/>
      </c>
      <c r="K78" s="22" t="str">
        <f>IFERROR(+VLOOKUP(F78,Medlemsoversigt!A:K,6,FALSE),"")</f>
        <v/>
      </c>
      <c r="L78" s="22" t="str">
        <f>IFERROR(+VLOOKUP(F78,Medlemsoversigt!A:K,7,FALSE),"")</f>
        <v/>
      </c>
      <c r="M78" s="100"/>
      <c r="N78" s="101"/>
      <c r="O78" s="125"/>
      <c r="P78" s="126"/>
      <c r="Q78" s="125"/>
      <c r="R78" s="108"/>
      <c r="S78" s="109"/>
      <c r="T78" s="104"/>
      <c r="U78" s="104"/>
      <c r="V78" s="104"/>
      <c r="W78" s="104"/>
      <c r="X78" s="104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12"/>
      <c r="AK78" s="112"/>
      <c r="AL78" s="15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6"/>
      <c r="BA78" s="106"/>
    </row>
    <row r="79" spans="1:53" s="107" customFormat="1" ht="30" customHeight="1" x14ac:dyDescent="0.25">
      <c r="A79" s="6"/>
      <c r="B79" s="6"/>
      <c r="C79" s="6"/>
      <c r="D79" s="269"/>
      <c r="E79" s="7"/>
      <c r="F79" s="121"/>
      <c r="G79" s="206" t="str">
        <f>IFERROR(IF(+VLOOKUP(F79,Medlemsoversigt!A:K,2,FALSE)=0,"",+VLOOKUP(F79,Medlemsoversigt!A:K,2,FALSE)),"")</f>
        <v/>
      </c>
      <c r="H79" s="217" t="str">
        <f>IFERROR(IF(+VLOOKUP(F79,Medlemsoversigt!A:K,3,FALSE)=0,"",+VLOOKUP(F79,Medlemsoversigt!A:K,3,FALSE)),"")</f>
        <v/>
      </c>
      <c r="I79" s="71" t="str">
        <f>IFERROR(IF(+VLOOKUP(F79,Medlemsoversigt!A:K,4,FALSE)=0,"",+VLOOKUP(F79,Medlemsoversigt!A:K,4,FALSE)),"")</f>
        <v/>
      </c>
      <c r="J79" s="22" t="str">
        <f>IFERROR(+VLOOKUP(F79,Medlemsoversigt!A:K,5,FALSE),"")</f>
        <v/>
      </c>
      <c r="K79" s="22" t="str">
        <f>IFERROR(+VLOOKUP(F79,Medlemsoversigt!A:K,6,FALSE),"")</f>
        <v/>
      </c>
      <c r="L79" s="22" t="str">
        <f>IFERROR(+VLOOKUP(F79,Medlemsoversigt!A:K,7,FALSE),"")</f>
        <v/>
      </c>
      <c r="M79" s="100"/>
      <c r="N79" s="101"/>
      <c r="O79" s="125"/>
      <c r="P79" s="126"/>
      <c r="Q79" s="125"/>
      <c r="R79" s="108"/>
      <c r="S79" s="109"/>
      <c r="T79" s="104"/>
      <c r="U79" s="104"/>
      <c r="V79" s="104"/>
      <c r="W79" s="104"/>
      <c r="X79" s="104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12"/>
      <c r="AK79" s="112"/>
      <c r="AL79" s="15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6"/>
      <c r="BA79" s="106"/>
    </row>
    <row r="80" spans="1:53" s="107" customFormat="1" ht="30" customHeight="1" x14ac:dyDescent="0.25">
      <c r="A80" s="6"/>
      <c r="B80" s="6"/>
      <c r="C80" s="6"/>
      <c r="D80" s="269"/>
      <c r="E80" s="7"/>
      <c r="F80" s="121"/>
      <c r="G80" s="206" t="str">
        <f>IFERROR(IF(+VLOOKUP(F80,Medlemsoversigt!A:K,2,FALSE)=0,"",+VLOOKUP(F80,Medlemsoversigt!A:K,2,FALSE)),"")</f>
        <v/>
      </c>
      <c r="H80" s="217" t="str">
        <f>IFERROR(IF(+VLOOKUP(F80,Medlemsoversigt!A:K,3,FALSE)=0,"",+VLOOKUP(F80,Medlemsoversigt!A:K,3,FALSE)),"")</f>
        <v/>
      </c>
      <c r="I80" s="71" t="str">
        <f>IFERROR(IF(+VLOOKUP(F80,Medlemsoversigt!A:K,4,FALSE)=0,"",+VLOOKUP(F80,Medlemsoversigt!A:K,4,FALSE)),"")</f>
        <v/>
      </c>
      <c r="J80" s="22" t="str">
        <f>IFERROR(+VLOOKUP(F80,Medlemsoversigt!A:K,5,FALSE),"")</f>
        <v/>
      </c>
      <c r="K80" s="22" t="str">
        <f>IFERROR(+VLOOKUP(F80,Medlemsoversigt!A:K,6,FALSE),"")</f>
        <v/>
      </c>
      <c r="L80" s="22" t="str">
        <f>IFERROR(+VLOOKUP(F80,Medlemsoversigt!A:K,7,FALSE),"")</f>
        <v/>
      </c>
      <c r="M80" s="100"/>
      <c r="N80" s="101"/>
      <c r="O80" s="125"/>
      <c r="P80" s="126"/>
      <c r="Q80" s="125"/>
      <c r="R80" s="108"/>
      <c r="S80" s="109"/>
      <c r="T80" s="104"/>
      <c r="U80" s="104"/>
      <c r="V80" s="104"/>
      <c r="W80" s="104"/>
      <c r="X80" s="104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12"/>
      <c r="AK80" s="112"/>
      <c r="AL80" s="15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6"/>
      <c r="BA80" s="106"/>
    </row>
    <row r="81" spans="1:53" s="107" customFormat="1" ht="30" customHeight="1" x14ac:dyDescent="0.25">
      <c r="A81" s="6"/>
      <c r="B81" s="6"/>
      <c r="C81" s="6"/>
      <c r="D81" s="269"/>
      <c r="E81" s="7"/>
      <c r="F81" s="121"/>
      <c r="G81" s="206" t="str">
        <f>IFERROR(IF(+VLOOKUP(F81,Medlemsoversigt!A:K,2,FALSE)=0,"",+VLOOKUP(F81,Medlemsoversigt!A:K,2,FALSE)),"")</f>
        <v/>
      </c>
      <c r="H81" s="217" t="str">
        <f>IFERROR(IF(+VLOOKUP(F81,Medlemsoversigt!A:K,3,FALSE)=0,"",+VLOOKUP(F81,Medlemsoversigt!A:K,3,FALSE)),"")</f>
        <v/>
      </c>
      <c r="I81" s="71" t="str">
        <f>IFERROR(IF(+VLOOKUP(F81,Medlemsoversigt!A:K,4,FALSE)=0,"",+VLOOKUP(F81,Medlemsoversigt!A:K,4,FALSE)),"")</f>
        <v/>
      </c>
      <c r="J81" s="22" t="str">
        <f>IFERROR(+VLOOKUP(F81,Medlemsoversigt!A:K,5,FALSE),"")</f>
        <v/>
      </c>
      <c r="K81" s="22" t="str">
        <f>IFERROR(+VLOOKUP(F81,Medlemsoversigt!A:K,6,FALSE),"")</f>
        <v/>
      </c>
      <c r="L81" s="22" t="str">
        <f>IFERROR(+VLOOKUP(F81,Medlemsoversigt!A:K,7,FALSE),"")</f>
        <v/>
      </c>
      <c r="M81" s="100"/>
      <c r="N81" s="101"/>
      <c r="O81" s="125"/>
      <c r="P81" s="126"/>
      <c r="Q81" s="125"/>
      <c r="R81" s="108"/>
      <c r="S81" s="109"/>
      <c r="T81" s="104"/>
      <c r="U81" s="104"/>
      <c r="V81" s="104"/>
      <c r="W81" s="104"/>
      <c r="X81" s="104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12"/>
      <c r="AK81" s="112"/>
      <c r="AL81" s="15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6"/>
      <c r="BA81" s="106"/>
    </row>
    <row r="82" spans="1:53" s="107" customFormat="1" ht="30" customHeight="1" x14ac:dyDescent="0.25">
      <c r="A82" s="6"/>
      <c r="B82" s="6"/>
      <c r="C82" s="6"/>
      <c r="D82" s="269"/>
      <c r="E82" s="7"/>
      <c r="F82" s="121"/>
      <c r="G82" s="206" t="str">
        <f>IFERROR(IF(+VLOOKUP(F82,Medlemsoversigt!A:K,2,FALSE)=0,"",+VLOOKUP(F82,Medlemsoversigt!A:K,2,FALSE)),"")</f>
        <v/>
      </c>
      <c r="H82" s="217" t="str">
        <f>IFERROR(IF(+VLOOKUP(F82,Medlemsoversigt!A:K,3,FALSE)=0,"",+VLOOKUP(F82,Medlemsoversigt!A:K,3,FALSE)),"")</f>
        <v/>
      </c>
      <c r="I82" s="71" t="str">
        <f>IFERROR(IF(+VLOOKUP(F82,Medlemsoversigt!A:K,4,FALSE)=0,"",+VLOOKUP(F82,Medlemsoversigt!A:K,4,FALSE)),"")</f>
        <v/>
      </c>
      <c r="J82" s="22" t="str">
        <f>IFERROR(+VLOOKUP(F82,Medlemsoversigt!A:K,5,FALSE),"")</f>
        <v/>
      </c>
      <c r="K82" s="22" t="str">
        <f>IFERROR(+VLOOKUP(F82,Medlemsoversigt!A:K,6,FALSE),"")</f>
        <v/>
      </c>
      <c r="L82" s="22" t="str">
        <f>IFERROR(+VLOOKUP(F82,Medlemsoversigt!A:K,7,FALSE),"")</f>
        <v/>
      </c>
      <c r="M82" s="100"/>
      <c r="N82" s="101"/>
      <c r="O82" s="125"/>
      <c r="P82" s="126"/>
      <c r="Q82" s="125"/>
      <c r="R82" s="108"/>
      <c r="S82" s="109"/>
      <c r="T82" s="104"/>
      <c r="U82" s="104"/>
      <c r="V82" s="104"/>
      <c r="W82" s="104"/>
      <c r="X82" s="104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12"/>
      <c r="AK82" s="112"/>
      <c r="AL82" s="15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6"/>
      <c r="BA82" s="106"/>
    </row>
    <row r="83" spans="1:53" s="107" customFormat="1" ht="30" customHeight="1" x14ac:dyDescent="0.25">
      <c r="A83" s="6"/>
      <c r="B83" s="6"/>
      <c r="C83" s="6"/>
      <c r="D83" s="269"/>
      <c r="E83" s="7"/>
      <c r="F83" s="121"/>
      <c r="G83" s="206" t="str">
        <f>IFERROR(IF(+VLOOKUP(F83,Medlemsoversigt!A:K,2,FALSE)=0,"",+VLOOKUP(F83,Medlemsoversigt!A:K,2,FALSE)),"")</f>
        <v/>
      </c>
      <c r="H83" s="217" t="str">
        <f>IFERROR(IF(+VLOOKUP(F83,Medlemsoversigt!A:K,3,FALSE)=0,"",+VLOOKUP(F83,Medlemsoversigt!A:K,3,FALSE)),"")</f>
        <v/>
      </c>
      <c r="I83" s="71" t="str">
        <f>IFERROR(IF(+VLOOKUP(F83,Medlemsoversigt!A:K,4,FALSE)=0,"",+VLOOKUP(F83,Medlemsoversigt!A:K,4,FALSE)),"")</f>
        <v/>
      </c>
      <c r="J83" s="22" t="str">
        <f>IFERROR(+VLOOKUP(F83,Medlemsoversigt!A:K,5,FALSE),"")</f>
        <v/>
      </c>
      <c r="K83" s="22" t="str">
        <f>IFERROR(+VLOOKUP(F83,Medlemsoversigt!A:K,6,FALSE),"")</f>
        <v/>
      </c>
      <c r="L83" s="22" t="str">
        <f>IFERROR(+VLOOKUP(F83,Medlemsoversigt!A:K,7,FALSE),"")</f>
        <v/>
      </c>
      <c r="M83" s="100"/>
      <c r="N83" s="101"/>
      <c r="O83" s="125"/>
      <c r="P83" s="126"/>
      <c r="Q83" s="125"/>
      <c r="R83" s="108"/>
      <c r="S83" s="109"/>
      <c r="T83" s="104"/>
      <c r="U83" s="104"/>
      <c r="V83" s="104"/>
      <c r="W83" s="104"/>
      <c r="X83" s="104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12"/>
      <c r="AK83" s="112"/>
      <c r="AL83" s="15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6"/>
      <c r="BA83" s="106"/>
    </row>
    <row r="84" spans="1:53" s="107" customFormat="1" ht="30" customHeight="1" x14ac:dyDescent="0.25">
      <c r="A84" s="6"/>
      <c r="B84" s="6"/>
      <c r="C84" s="6"/>
      <c r="D84" s="269"/>
      <c r="E84" s="7"/>
      <c r="F84" s="121"/>
      <c r="G84" s="206" t="str">
        <f>IFERROR(IF(+VLOOKUP(F84,Medlemsoversigt!A:K,2,FALSE)=0,"",+VLOOKUP(F84,Medlemsoversigt!A:K,2,FALSE)),"")</f>
        <v/>
      </c>
      <c r="H84" s="217" t="str">
        <f>IFERROR(IF(+VLOOKUP(F84,Medlemsoversigt!A:K,3,FALSE)=0,"",+VLOOKUP(F84,Medlemsoversigt!A:K,3,FALSE)),"")</f>
        <v/>
      </c>
      <c r="I84" s="71" t="str">
        <f>IFERROR(IF(+VLOOKUP(F84,Medlemsoversigt!A:K,4,FALSE)=0,"",+VLOOKUP(F84,Medlemsoversigt!A:K,4,FALSE)),"")</f>
        <v/>
      </c>
      <c r="J84" s="22" t="str">
        <f>IFERROR(+VLOOKUP(F84,Medlemsoversigt!A:K,5,FALSE),"")</f>
        <v/>
      </c>
      <c r="K84" s="22" t="str">
        <f>IFERROR(+VLOOKUP(F84,Medlemsoversigt!A:K,6,FALSE),"")</f>
        <v/>
      </c>
      <c r="L84" s="22" t="str">
        <f>IFERROR(+VLOOKUP(F84,Medlemsoversigt!A:K,7,FALSE),"")</f>
        <v/>
      </c>
      <c r="M84" s="100"/>
      <c r="N84" s="101"/>
      <c r="O84" s="125"/>
      <c r="P84" s="126"/>
      <c r="Q84" s="125"/>
      <c r="R84" s="108"/>
      <c r="S84" s="109"/>
      <c r="T84" s="104"/>
      <c r="U84" s="104"/>
      <c r="V84" s="104"/>
      <c r="W84" s="104"/>
      <c r="X84" s="104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12"/>
      <c r="AK84" s="112"/>
      <c r="AL84" s="15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6"/>
      <c r="BA84" s="106"/>
    </row>
    <row r="85" spans="1:53" s="107" customFormat="1" ht="30" customHeight="1" x14ac:dyDescent="0.25">
      <c r="A85" s="6"/>
      <c r="B85" s="6"/>
      <c r="C85" s="6"/>
      <c r="D85" s="269"/>
      <c r="E85" s="7"/>
      <c r="F85" s="121"/>
      <c r="G85" s="206" t="str">
        <f>IFERROR(IF(+VLOOKUP(F85,Medlemsoversigt!A:K,2,FALSE)=0,"",+VLOOKUP(F85,Medlemsoversigt!A:K,2,FALSE)),"")</f>
        <v/>
      </c>
      <c r="H85" s="217" t="str">
        <f>IFERROR(IF(+VLOOKUP(F85,Medlemsoversigt!A:K,3,FALSE)=0,"",+VLOOKUP(F85,Medlemsoversigt!A:K,3,FALSE)),"")</f>
        <v/>
      </c>
      <c r="I85" s="71" t="str">
        <f>IFERROR(IF(+VLOOKUP(F85,Medlemsoversigt!A:K,4,FALSE)=0,"",+VLOOKUP(F85,Medlemsoversigt!A:K,4,FALSE)),"")</f>
        <v/>
      </c>
      <c r="J85" s="22" t="str">
        <f>IFERROR(+VLOOKUP(F85,Medlemsoversigt!A:K,5,FALSE),"")</f>
        <v/>
      </c>
      <c r="K85" s="22" t="str">
        <f>IFERROR(+VLOOKUP(F85,Medlemsoversigt!A:K,6,FALSE),"")</f>
        <v/>
      </c>
      <c r="L85" s="22" t="str">
        <f>IFERROR(+VLOOKUP(F85,Medlemsoversigt!A:K,7,FALSE),"")</f>
        <v/>
      </c>
      <c r="M85" s="100"/>
      <c r="N85" s="101"/>
      <c r="O85" s="125"/>
      <c r="P85" s="126"/>
      <c r="Q85" s="125"/>
      <c r="R85" s="108"/>
      <c r="S85" s="109"/>
      <c r="T85" s="104"/>
      <c r="U85" s="104"/>
      <c r="V85" s="104"/>
      <c r="W85" s="104"/>
      <c r="X85" s="104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12"/>
      <c r="AK85" s="112"/>
      <c r="AL85" s="15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6"/>
      <c r="BA85" s="106"/>
    </row>
    <row r="86" spans="1:53" s="107" customFormat="1" ht="30" customHeight="1" x14ac:dyDescent="0.25">
      <c r="A86" s="6"/>
      <c r="B86" s="6"/>
      <c r="C86" s="6"/>
      <c r="D86" s="269"/>
      <c r="E86" s="7"/>
      <c r="F86" s="121"/>
      <c r="G86" s="206" t="str">
        <f>IFERROR(IF(+VLOOKUP(F86,Medlemsoversigt!A:K,2,FALSE)=0,"",+VLOOKUP(F86,Medlemsoversigt!A:K,2,FALSE)),"")</f>
        <v/>
      </c>
      <c r="H86" s="217" t="str">
        <f>IFERROR(IF(+VLOOKUP(F86,Medlemsoversigt!A:K,3,FALSE)=0,"",+VLOOKUP(F86,Medlemsoversigt!A:K,3,FALSE)),"")</f>
        <v/>
      </c>
      <c r="I86" s="71" t="str">
        <f>IFERROR(IF(+VLOOKUP(F86,Medlemsoversigt!A:K,4,FALSE)=0,"",+VLOOKUP(F86,Medlemsoversigt!A:K,4,FALSE)),"")</f>
        <v/>
      </c>
      <c r="J86" s="22" t="str">
        <f>IFERROR(+VLOOKUP(F86,Medlemsoversigt!A:K,5,FALSE),"")</f>
        <v/>
      </c>
      <c r="K86" s="22" t="str">
        <f>IFERROR(+VLOOKUP(F86,Medlemsoversigt!A:K,6,FALSE),"")</f>
        <v/>
      </c>
      <c r="L86" s="22" t="str">
        <f>IFERROR(+VLOOKUP(F86,Medlemsoversigt!A:K,7,FALSE),"")</f>
        <v/>
      </c>
      <c r="M86" s="100"/>
      <c r="N86" s="101"/>
      <c r="O86" s="125"/>
      <c r="P86" s="126"/>
      <c r="Q86" s="125"/>
      <c r="R86" s="108"/>
      <c r="S86" s="109"/>
      <c r="T86" s="104"/>
      <c r="U86" s="104"/>
      <c r="V86" s="104"/>
      <c r="W86" s="104"/>
      <c r="X86" s="104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12"/>
      <c r="AK86" s="112"/>
      <c r="AL86" s="15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6"/>
      <c r="BA86" s="106"/>
    </row>
    <row r="87" spans="1:53" s="107" customFormat="1" ht="30" customHeight="1" x14ac:dyDescent="0.25">
      <c r="A87" s="6"/>
      <c r="B87" s="6"/>
      <c r="C87" s="6"/>
      <c r="D87" s="269"/>
      <c r="E87" s="7"/>
      <c r="F87" s="121"/>
      <c r="G87" s="206" t="str">
        <f>IFERROR(IF(+VLOOKUP(F87,Medlemsoversigt!A:K,2,FALSE)=0,"",+VLOOKUP(F87,Medlemsoversigt!A:K,2,FALSE)),"")</f>
        <v/>
      </c>
      <c r="H87" s="217" t="str">
        <f>IFERROR(IF(+VLOOKUP(F87,Medlemsoversigt!A:K,3,FALSE)=0,"",+VLOOKUP(F87,Medlemsoversigt!A:K,3,FALSE)),"")</f>
        <v/>
      </c>
      <c r="I87" s="71" t="str">
        <f>IFERROR(IF(+VLOOKUP(F87,Medlemsoversigt!A:K,4,FALSE)=0,"",+VLOOKUP(F87,Medlemsoversigt!A:K,4,FALSE)),"")</f>
        <v/>
      </c>
      <c r="J87" s="22" t="str">
        <f>IFERROR(+VLOOKUP(F87,Medlemsoversigt!A:K,5,FALSE),"")</f>
        <v/>
      </c>
      <c r="K87" s="22" t="str">
        <f>IFERROR(+VLOOKUP(F87,Medlemsoversigt!A:K,6,FALSE),"")</f>
        <v/>
      </c>
      <c r="L87" s="22" t="str">
        <f>IFERROR(+VLOOKUP(F87,Medlemsoversigt!A:K,7,FALSE),"")</f>
        <v/>
      </c>
      <c r="M87" s="100"/>
      <c r="N87" s="101"/>
      <c r="O87" s="125"/>
      <c r="P87" s="126"/>
      <c r="Q87" s="125"/>
      <c r="R87" s="108"/>
      <c r="S87" s="109"/>
      <c r="T87" s="104"/>
      <c r="U87" s="104"/>
      <c r="V87" s="104"/>
      <c r="W87" s="104"/>
      <c r="X87" s="104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12"/>
      <c r="AK87" s="112"/>
      <c r="AL87" s="15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6"/>
      <c r="BA87" s="106"/>
    </row>
    <row r="88" spans="1:53" s="107" customFormat="1" ht="30" customHeight="1" x14ac:dyDescent="0.25">
      <c r="A88" s="6"/>
      <c r="B88" s="6"/>
      <c r="C88" s="6"/>
      <c r="D88" s="269"/>
      <c r="E88" s="7"/>
      <c r="F88" s="121"/>
      <c r="G88" s="206" t="str">
        <f>IFERROR(IF(+VLOOKUP(F88,Medlemsoversigt!A:K,2,FALSE)=0,"",+VLOOKUP(F88,Medlemsoversigt!A:K,2,FALSE)),"")</f>
        <v/>
      </c>
      <c r="H88" s="217" t="str">
        <f>IFERROR(IF(+VLOOKUP(F88,Medlemsoversigt!A:K,3,FALSE)=0,"",+VLOOKUP(F88,Medlemsoversigt!A:K,3,FALSE)),"")</f>
        <v/>
      </c>
      <c r="I88" s="71" t="str">
        <f>IFERROR(IF(+VLOOKUP(F88,Medlemsoversigt!A:K,4,FALSE)=0,"",+VLOOKUP(F88,Medlemsoversigt!A:K,4,FALSE)),"")</f>
        <v/>
      </c>
      <c r="J88" s="22" t="str">
        <f>IFERROR(+VLOOKUP(F88,Medlemsoversigt!A:K,5,FALSE),"")</f>
        <v/>
      </c>
      <c r="K88" s="22" t="str">
        <f>IFERROR(+VLOOKUP(F88,Medlemsoversigt!A:K,6,FALSE),"")</f>
        <v/>
      </c>
      <c r="L88" s="22" t="str">
        <f>IFERROR(+VLOOKUP(F88,Medlemsoversigt!A:K,7,FALSE),"")</f>
        <v/>
      </c>
      <c r="M88" s="100"/>
      <c r="N88" s="101"/>
      <c r="O88" s="125"/>
      <c r="P88" s="126"/>
      <c r="Q88" s="125"/>
      <c r="R88" s="108"/>
      <c r="S88" s="109"/>
      <c r="T88" s="104"/>
      <c r="U88" s="104"/>
      <c r="V88" s="104"/>
      <c r="W88" s="104"/>
      <c r="X88" s="104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12"/>
      <c r="AK88" s="112"/>
      <c r="AL88" s="15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6"/>
      <c r="BA88" s="106"/>
    </row>
    <row r="89" spans="1:53" s="107" customFormat="1" ht="30" customHeight="1" x14ac:dyDescent="0.25">
      <c r="A89" s="6"/>
      <c r="B89" s="6"/>
      <c r="C89" s="6"/>
      <c r="D89" s="269"/>
      <c r="E89" s="7"/>
      <c r="F89" s="121"/>
      <c r="G89" s="206" t="str">
        <f>IFERROR(IF(+VLOOKUP(F89,Medlemsoversigt!A:K,2,FALSE)=0,"",+VLOOKUP(F89,Medlemsoversigt!A:K,2,FALSE)),"")</f>
        <v/>
      </c>
      <c r="H89" s="217" t="str">
        <f>IFERROR(IF(+VLOOKUP(F89,Medlemsoversigt!A:K,3,FALSE)=0,"",+VLOOKUP(F89,Medlemsoversigt!A:K,3,FALSE)),"")</f>
        <v/>
      </c>
      <c r="I89" s="71" t="str">
        <f>IFERROR(IF(+VLOOKUP(F89,Medlemsoversigt!A:K,4,FALSE)=0,"",+VLOOKUP(F89,Medlemsoversigt!A:K,4,FALSE)),"")</f>
        <v/>
      </c>
      <c r="J89" s="22" t="str">
        <f>IFERROR(+VLOOKUP(F89,Medlemsoversigt!A:K,5,FALSE),"")</f>
        <v/>
      </c>
      <c r="K89" s="22" t="str">
        <f>IFERROR(+VLOOKUP(F89,Medlemsoversigt!A:K,6,FALSE),"")</f>
        <v/>
      </c>
      <c r="L89" s="22" t="str">
        <f>IFERROR(+VLOOKUP(F89,Medlemsoversigt!A:K,7,FALSE),"")</f>
        <v/>
      </c>
      <c r="M89" s="100"/>
      <c r="N89" s="101"/>
      <c r="O89" s="125"/>
      <c r="P89" s="126"/>
      <c r="Q89" s="125"/>
      <c r="R89" s="108"/>
      <c r="S89" s="109"/>
      <c r="T89" s="104"/>
      <c r="U89" s="104"/>
      <c r="V89" s="104"/>
      <c r="W89" s="104"/>
      <c r="X89" s="104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12"/>
      <c r="AK89" s="112"/>
      <c r="AL89" s="15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6"/>
      <c r="BA89" s="106"/>
    </row>
    <row r="90" spans="1:53" s="107" customFormat="1" ht="30" customHeight="1" x14ac:dyDescent="0.25">
      <c r="A90" s="6"/>
      <c r="B90" s="6"/>
      <c r="C90" s="6"/>
      <c r="D90" s="269"/>
      <c r="E90" s="7"/>
      <c r="F90" s="121"/>
      <c r="G90" s="206" t="str">
        <f>IFERROR(IF(+VLOOKUP(F90,Medlemsoversigt!A:K,2,FALSE)=0,"",+VLOOKUP(F90,Medlemsoversigt!A:K,2,FALSE)),"")</f>
        <v/>
      </c>
      <c r="H90" s="217" t="str">
        <f>IFERROR(IF(+VLOOKUP(F90,Medlemsoversigt!A:K,3,FALSE)=0,"",+VLOOKUP(F90,Medlemsoversigt!A:K,3,FALSE)),"")</f>
        <v/>
      </c>
      <c r="I90" s="71" t="str">
        <f>IFERROR(IF(+VLOOKUP(F90,Medlemsoversigt!A:K,4,FALSE)=0,"",+VLOOKUP(F90,Medlemsoversigt!A:K,4,FALSE)),"")</f>
        <v/>
      </c>
      <c r="J90" s="22" t="str">
        <f>IFERROR(+VLOOKUP(F90,Medlemsoversigt!A:K,5,FALSE),"")</f>
        <v/>
      </c>
      <c r="K90" s="22" t="str">
        <f>IFERROR(+VLOOKUP(F90,Medlemsoversigt!A:K,6,FALSE),"")</f>
        <v/>
      </c>
      <c r="L90" s="22" t="str">
        <f>IFERROR(+VLOOKUP(F90,Medlemsoversigt!A:K,7,FALSE),"")</f>
        <v/>
      </c>
      <c r="M90" s="100"/>
      <c r="N90" s="101"/>
      <c r="O90" s="125"/>
      <c r="P90" s="126"/>
      <c r="Q90" s="125"/>
      <c r="R90" s="108"/>
      <c r="S90" s="109"/>
      <c r="T90" s="104"/>
      <c r="U90" s="104"/>
      <c r="V90" s="104"/>
      <c r="W90" s="104"/>
      <c r="X90" s="104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12"/>
      <c r="AK90" s="112"/>
      <c r="AL90" s="15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6"/>
      <c r="BA90" s="106"/>
    </row>
    <row r="91" spans="1:53" s="107" customFormat="1" ht="30" customHeight="1" x14ac:dyDescent="0.25">
      <c r="A91" s="6"/>
      <c r="B91" s="120"/>
      <c r="C91" s="120"/>
      <c r="D91" s="270"/>
      <c r="E91" s="4"/>
      <c r="F91" s="121"/>
      <c r="G91" s="206" t="str">
        <f>IFERROR(IF(+VLOOKUP(F91,Medlemsoversigt!A:K,2,FALSE)=0,"",+VLOOKUP(F91,Medlemsoversigt!A:K,2,FALSE)),"")</f>
        <v/>
      </c>
      <c r="H91" s="217" t="str">
        <f>IFERROR(IF(+VLOOKUP(F91,Medlemsoversigt!A:K,3,FALSE)=0,"",+VLOOKUP(F91,Medlemsoversigt!A:K,3,FALSE)),"")</f>
        <v/>
      </c>
      <c r="I91" s="71" t="str">
        <f>IFERROR(IF(+VLOOKUP(F91,Medlemsoversigt!A:K,4,FALSE)=0,"",+VLOOKUP(F91,Medlemsoversigt!A:K,4,FALSE)),"")</f>
        <v/>
      </c>
      <c r="J91" s="22" t="str">
        <f>IFERROR(+VLOOKUP(F91,Medlemsoversigt!A:K,5,FALSE),"")</f>
        <v/>
      </c>
      <c r="K91" s="22" t="str">
        <f>IFERROR(+VLOOKUP(F91,Medlemsoversigt!A:K,6,FALSE),"")</f>
        <v/>
      </c>
      <c r="L91" s="22" t="str">
        <f>IFERROR(+VLOOKUP(F91,Medlemsoversigt!A:K,7,FALSE),"")</f>
        <v/>
      </c>
      <c r="M91" s="100"/>
      <c r="N91" s="101"/>
      <c r="O91" s="125"/>
      <c r="P91" s="126"/>
      <c r="Q91" s="125"/>
      <c r="R91" s="108"/>
      <c r="S91" s="109"/>
      <c r="T91" s="104"/>
      <c r="U91" s="104"/>
      <c r="V91" s="104"/>
      <c r="W91" s="104"/>
      <c r="X91" s="104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12"/>
      <c r="AK91" s="112"/>
      <c r="AL91" s="15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6"/>
      <c r="BA91" s="106"/>
    </row>
    <row r="92" spans="1:53" s="107" customFormat="1" ht="30" customHeight="1" x14ac:dyDescent="0.25">
      <c r="A92" s="6"/>
      <c r="B92" s="120"/>
      <c r="C92" s="120"/>
      <c r="D92" s="270"/>
      <c r="E92" s="4"/>
      <c r="F92" s="121"/>
      <c r="G92" s="206" t="str">
        <f>IFERROR(IF(+VLOOKUP(F92,Medlemsoversigt!A:K,2,FALSE)=0,"",+VLOOKUP(F92,Medlemsoversigt!A:K,2,FALSE)),"")</f>
        <v/>
      </c>
      <c r="H92" s="217" t="str">
        <f>IFERROR(IF(+VLOOKUP(F92,Medlemsoversigt!A:K,3,FALSE)=0,"",+VLOOKUP(F92,Medlemsoversigt!A:K,3,FALSE)),"")</f>
        <v/>
      </c>
      <c r="I92" s="71" t="str">
        <f>IFERROR(IF(+VLOOKUP(F92,Medlemsoversigt!A:K,4,FALSE)=0,"",+VLOOKUP(F92,Medlemsoversigt!A:K,4,FALSE)),"")</f>
        <v/>
      </c>
      <c r="J92" s="22" t="str">
        <f>IFERROR(+VLOOKUP(F92,Medlemsoversigt!A:K,5,FALSE),"")</f>
        <v/>
      </c>
      <c r="K92" s="22" t="str">
        <f>IFERROR(+VLOOKUP(F92,Medlemsoversigt!A:K,6,FALSE),"")</f>
        <v/>
      </c>
      <c r="L92" s="22" t="str">
        <f>IFERROR(+VLOOKUP(F92,Medlemsoversigt!A:K,7,FALSE),"")</f>
        <v/>
      </c>
      <c r="M92" s="100"/>
      <c r="N92" s="101"/>
      <c r="O92" s="125"/>
      <c r="P92" s="126"/>
      <c r="Q92" s="125"/>
      <c r="R92" s="108"/>
      <c r="S92" s="109"/>
      <c r="T92" s="104"/>
      <c r="U92" s="104"/>
      <c r="V92" s="104"/>
      <c r="W92" s="104"/>
      <c r="X92" s="104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12"/>
      <c r="AK92" s="112"/>
      <c r="AL92" s="15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6"/>
      <c r="BA92" s="106"/>
    </row>
    <row r="93" spans="1:53" s="107" customFormat="1" ht="30" customHeight="1" x14ac:dyDescent="0.25">
      <c r="A93" s="6"/>
      <c r="B93" s="120"/>
      <c r="C93" s="120"/>
      <c r="D93" s="270"/>
      <c r="E93" s="4"/>
      <c r="F93" s="121"/>
      <c r="G93" s="206" t="str">
        <f>IFERROR(IF(+VLOOKUP(F93,Medlemsoversigt!A:K,2,FALSE)=0,"",+VLOOKUP(F93,Medlemsoversigt!A:K,2,FALSE)),"")</f>
        <v/>
      </c>
      <c r="H93" s="217" t="str">
        <f>IFERROR(IF(+VLOOKUP(F93,Medlemsoversigt!A:K,3,FALSE)=0,"",+VLOOKUP(F93,Medlemsoversigt!A:K,3,FALSE)),"")</f>
        <v/>
      </c>
      <c r="I93" s="71" t="str">
        <f>IFERROR(IF(+VLOOKUP(F93,Medlemsoversigt!A:K,4,FALSE)=0,"",+VLOOKUP(F93,Medlemsoversigt!A:K,4,FALSE)),"")</f>
        <v/>
      </c>
      <c r="J93" s="22" t="str">
        <f>IFERROR(+VLOOKUP(F93,Medlemsoversigt!A:K,5,FALSE),"")</f>
        <v/>
      </c>
      <c r="K93" s="22" t="str">
        <f>IFERROR(+VLOOKUP(F93,Medlemsoversigt!A:K,6,FALSE),"")</f>
        <v/>
      </c>
      <c r="L93" s="22" t="str">
        <f>IFERROR(+VLOOKUP(F93,Medlemsoversigt!A:K,7,FALSE),"")</f>
        <v/>
      </c>
      <c r="M93" s="100"/>
      <c r="N93" s="101"/>
      <c r="O93" s="125"/>
      <c r="P93" s="126"/>
      <c r="Q93" s="125"/>
      <c r="R93" s="108"/>
      <c r="S93" s="109"/>
      <c r="T93" s="104"/>
      <c r="U93" s="104"/>
      <c r="V93" s="104"/>
      <c r="W93" s="104"/>
      <c r="X93" s="104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12"/>
      <c r="AK93" s="112"/>
      <c r="AL93" s="15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6"/>
      <c r="BA93" s="106"/>
    </row>
    <row r="94" spans="1:53" s="107" customFormat="1" ht="30" customHeight="1" x14ac:dyDescent="0.25">
      <c r="A94" s="6"/>
      <c r="B94" s="120"/>
      <c r="C94" s="120"/>
      <c r="D94" s="270"/>
      <c r="E94" s="4"/>
      <c r="F94" s="121"/>
      <c r="G94" s="206" t="str">
        <f>IFERROR(IF(+VLOOKUP(F94,Medlemsoversigt!A:K,2,FALSE)=0,"",+VLOOKUP(F94,Medlemsoversigt!A:K,2,FALSE)),"")</f>
        <v/>
      </c>
      <c r="H94" s="217" t="str">
        <f>IFERROR(IF(+VLOOKUP(F94,Medlemsoversigt!A:K,3,FALSE)=0,"",+VLOOKUP(F94,Medlemsoversigt!A:K,3,FALSE)),"")</f>
        <v/>
      </c>
      <c r="I94" s="71" t="str">
        <f>IFERROR(IF(+VLOOKUP(F94,Medlemsoversigt!A:K,4,FALSE)=0,"",+VLOOKUP(F94,Medlemsoversigt!A:K,4,FALSE)),"")</f>
        <v/>
      </c>
      <c r="J94" s="22" t="str">
        <f>IFERROR(+VLOOKUP(F94,Medlemsoversigt!A:K,5,FALSE),"")</f>
        <v/>
      </c>
      <c r="K94" s="22" t="str">
        <f>IFERROR(+VLOOKUP(F94,Medlemsoversigt!A:K,6,FALSE),"")</f>
        <v/>
      </c>
      <c r="L94" s="22" t="str">
        <f>IFERROR(+VLOOKUP(F94,Medlemsoversigt!A:K,7,FALSE),"")</f>
        <v/>
      </c>
      <c r="M94" s="100"/>
      <c r="N94" s="101"/>
      <c r="O94" s="125"/>
      <c r="P94" s="126"/>
      <c r="Q94" s="125"/>
      <c r="R94" s="108"/>
      <c r="S94" s="109"/>
      <c r="T94" s="104"/>
      <c r="U94" s="104"/>
      <c r="V94" s="104"/>
      <c r="W94" s="104"/>
      <c r="X94" s="104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12"/>
      <c r="AK94" s="112"/>
      <c r="AL94" s="15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6"/>
      <c r="BA94" s="106"/>
    </row>
    <row r="95" spans="1:53" s="107" customFormat="1" ht="30" customHeight="1" x14ac:dyDescent="0.25">
      <c r="A95" s="6"/>
      <c r="B95" s="120"/>
      <c r="C95" s="120"/>
      <c r="D95" s="270"/>
      <c r="E95" s="4"/>
      <c r="F95" s="121"/>
      <c r="G95" s="206" t="str">
        <f>IFERROR(IF(+VLOOKUP(F95,Medlemsoversigt!A:K,2,FALSE)=0,"",+VLOOKUP(F95,Medlemsoversigt!A:K,2,FALSE)),"")</f>
        <v/>
      </c>
      <c r="H95" s="217" t="str">
        <f>IFERROR(IF(+VLOOKUP(F95,Medlemsoversigt!A:K,3,FALSE)=0,"",+VLOOKUP(F95,Medlemsoversigt!A:K,3,FALSE)),"")</f>
        <v/>
      </c>
      <c r="I95" s="71" t="str">
        <f>IFERROR(IF(+VLOOKUP(F95,Medlemsoversigt!A:K,4,FALSE)=0,"",+VLOOKUP(F95,Medlemsoversigt!A:K,4,FALSE)),"")</f>
        <v/>
      </c>
      <c r="J95" s="22" t="str">
        <f>IFERROR(+VLOOKUP(F95,Medlemsoversigt!A:K,5,FALSE),"")</f>
        <v/>
      </c>
      <c r="K95" s="22" t="str">
        <f>IFERROR(+VLOOKUP(F95,Medlemsoversigt!A:K,6,FALSE),"")</f>
        <v/>
      </c>
      <c r="L95" s="22" t="str">
        <f>IFERROR(+VLOOKUP(F95,Medlemsoversigt!A:K,7,FALSE),"")</f>
        <v/>
      </c>
      <c r="M95" s="100"/>
      <c r="N95" s="101"/>
      <c r="O95" s="125"/>
      <c r="P95" s="126"/>
      <c r="Q95" s="125"/>
      <c r="R95" s="108"/>
      <c r="S95" s="109"/>
      <c r="T95" s="104"/>
      <c r="U95" s="104"/>
      <c r="V95" s="104"/>
      <c r="W95" s="104"/>
      <c r="X95" s="104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12"/>
      <c r="AK95" s="112"/>
      <c r="AL95" s="15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6"/>
      <c r="BA95" s="106"/>
    </row>
    <row r="96" spans="1:53" s="107" customFormat="1" ht="30" customHeight="1" x14ac:dyDescent="0.25">
      <c r="A96" s="6"/>
      <c r="B96" s="120"/>
      <c r="C96" s="120"/>
      <c r="D96" s="270"/>
      <c r="E96" s="4"/>
      <c r="F96" s="121"/>
      <c r="G96" s="206" t="str">
        <f>IFERROR(IF(+VLOOKUP(F96,Medlemsoversigt!A:K,2,FALSE)=0,"",+VLOOKUP(F96,Medlemsoversigt!A:K,2,FALSE)),"")</f>
        <v/>
      </c>
      <c r="H96" s="217" t="str">
        <f>IFERROR(IF(+VLOOKUP(F96,Medlemsoversigt!A:K,3,FALSE)=0,"",+VLOOKUP(F96,Medlemsoversigt!A:K,3,FALSE)),"")</f>
        <v/>
      </c>
      <c r="I96" s="71" t="str">
        <f>IFERROR(IF(+VLOOKUP(F96,Medlemsoversigt!A:K,4,FALSE)=0,"",+VLOOKUP(F96,Medlemsoversigt!A:K,4,FALSE)),"")</f>
        <v/>
      </c>
      <c r="J96" s="22" t="str">
        <f>IFERROR(+VLOOKUP(F96,Medlemsoversigt!A:K,5,FALSE),"")</f>
        <v/>
      </c>
      <c r="K96" s="22" t="str">
        <f>IFERROR(+VLOOKUP(F96,Medlemsoversigt!A:K,6,FALSE),"")</f>
        <v/>
      </c>
      <c r="L96" s="22" t="str">
        <f>IFERROR(+VLOOKUP(F96,Medlemsoversigt!A:K,7,FALSE),"")</f>
        <v/>
      </c>
      <c r="M96" s="100"/>
      <c r="N96" s="101"/>
      <c r="O96" s="125"/>
      <c r="P96" s="126"/>
      <c r="Q96" s="125"/>
      <c r="R96" s="108"/>
      <c r="S96" s="109"/>
      <c r="T96" s="104"/>
      <c r="U96" s="104"/>
      <c r="V96" s="104"/>
      <c r="W96" s="104"/>
      <c r="X96" s="104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12"/>
      <c r="AK96" s="112"/>
      <c r="AL96" s="15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6"/>
      <c r="BA96" s="106"/>
    </row>
    <row r="97" spans="1:53" s="107" customFormat="1" ht="30" customHeight="1" x14ac:dyDescent="0.25">
      <c r="A97" s="6"/>
      <c r="B97" s="120"/>
      <c r="C97" s="120"/>
      <c r="D97" s="270"/>
      <c r="E97" s="4"/>
      <c r="F97" s="121"/>
      <c r="G97" s="206" t="str">
        <f>IFERROR(IF(+VLOOKUP(F97,Medlemsoversigt!A:K,2,FALSE)=0,"",+VLOOKUP(F97,Medlemsoversigt!A:K,2,FALSE)),"")</f>
        <v/>
      </c>
      <c r="H97" s="217" t="str">
        <f>IFERROR(IF(+VLOOKUP(F97,Medlemsoversigt!A:K,3,FALSE)=0,"",+VLOOKUP(F97,Medlemsoversigt!A:K,3,FALSE)),"")</f>
        <v/>
      </c>
      <c r="I97" s="71" t="str">
        <f>IFERROR(IF(+VLOOKUP(F97,Medlemsoversigt!A:K,4,FALSE)=0,"",+VLOOKUP(F97,Medlemsoversigt!A:K,4,FALSE)),"")</f>
        <v/>
      </c>
      <c r="J97" s="22" t="str">
        <f>IFERROR(+VLOOKUP(F97,Medlemsoversigt!A:K,5,FALSE),"")</f>
        <v/>
      </c>
      <c r="K97" s="22" t="str">
        <f>IFERROR(+VLOOKUP(F97,Medlemsoversigt!A:K,6,FALSE),"")</f>
        <v/>
      </c>
      <c r="L97" s="22" t="str">
        <f>IFERROR(+VLOOKUP(F97,Medlemsoversigt!A:K,7,FALSE),"")</f>
        <v/>
      </c>
      <c r="M97" s="100"/>
      <c r="N97" s="101"/>
      <c r="O97" s="125"/>
      <c r="P97" s="126"/>
      <c r="Q97" s="125"/>
      <c r="R97" s="108"/>
      <c r="S97" s="109"/>
      <c r="T97" s="104"/>
      <c r="U97" s="104"/>
      <c r="V97" s="104"/>
      <c r="W97" s="104"/>
      <c r="X97" s="104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12"/>
      <c r="AK97" s="112"/>
      <c r="AL97" s="15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6"/>
      <c r="BA97" s="106"/>
    </row>
    <row r="98" spans="1:53" s="107" customFormat="1" ht="30" customHeight="1" x14ac:dyDescent="0.25">
      <c r="A98" s="6"/>
      <c r="B98" s="120"/>
      <c r="C98" s="120"/>
      <c r="D98" s="270"/>
      <c r="E98" s="4"/>
      <c r="F98" s="121"/>
      <c r="G98" s="206" t="str">
        <f>IFERROR(IF(+VLOOKUP(F98,Medlemsoversigt!A:K,2,FALSE)=0,"",+VLOOKUP(F98,Medlemsoversigt!A:K,2,FALSE)),"")</f>
        <v/>
      </c>
      <c r="H98" s="217" t="str">
        <f>IFERROR(IF(+VLOOKUP(F98,Medlemsoversigt!A:K,3,FALSE)=0,"",+VLOOKUP(F98,Medlemsoversigt!A:K,3,FALSE)),"")</f>
        <v/>
      </c>
      <c r="I98" s="71" t="str">
        <f>IFERROR(IF(+VLOOKUP(F98,Medlemsoversigt!A:K,4,FALSE)=0,"",+VLOOKUP(F98,Medlemsoversigt!A:K,4,FALSE)),"")</f>
        <v/>
      </c>
      <c r="J98" s="22" t="str">
        <f>IFERROR(+VLOOKUP(F98,Medlemsoversigt!A:K,5,FALSE),"")</f>
        <v/>
      </c>
      <c r="K98" s="22" t="str">
        <f>IFERROR(+VLOOKUP(F98,Medlemsoversigt!A:K,6,FALSE),"")</f>
        <v/>
      </c>
      <c r="L98" s="22" t="str">
        <f>IFERROR(+VLOOKUP(F98,Medlemsoversigt!A:K,7,FALSE),"")</f>
        <v/>
      </c>
      <c r="M98" s="100"/>
      <c r="N98" s="101"/>
      <c r="O98" s="125"/>
      <c r="P98" s="126"/>
      <c r="Q98" s="125"/>
      <c r="R98" s="108"/>
      <c r="S98" s="109"/>
      <c r="T98" s="104"/>
      <c r="U98" s="104"/>
      <c r="V98" s="104"/>
      <c r="W98" s="104"/>
      <c r="X98" s="104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12"/>
      <c r="AK98" s="112"/>
      <c r="AL98" s="15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6"/>
      <c r="BA98" s="106"/>
    </row>
    <row r="99" spans="1:53" s="107" customFormat="1" ht="30" customHeight="1" x14ac:dyDescent="0.25">
      <c r="A99" s="6"/>
      <c r="B99" s="120"/>
      <c r="C99" s="120"/>
      <c r="D99" s="270"/>
      <c r="E99" s="4"/>
      <c r="F99" s="121"/>
      <c r="G99" s="206" t="str">
        <f>IFERROR(IF(+VLOOKUP(F99,Medlemsoversigt!A:K,2,FALSE)=0,"",+VLOOKUP(F99,Medlemsoversigt!A:K,2,FALSE)),"")</f>
        <v/>
      </c>
      <c r="H99" s="217" t="str">
        <f>IFERROR(IF(+VLOOKUP(F99,Medlemsoversigt!A:K,3,FALSE)=0,"",+VLOOKUP(F99,Medlemsoversigt!A:K,3,FALSE)),"")</f>
        <v/>
      </c>
      <c r="I99" s="71" t="str">
        <f>IFERROR(IF(+VLOOKUP(F99,Medlemsoversigt!A:K,4,FALSE)=0,"",+VLOOKUP(F99,Medlemsoversigt!A:K,4,FALSE)),"")</f>
        <v/>
      </c>
      <c r="J99" s="22" t="str">
        <f>IFERROR(+VLOOKUP(F99,Medlemsoversigt!A:K,5,FALSE),"")</f>
        <v/>
      </c>
      <c r="K99" s="22" t="str">
        <f>IFERROR(+VLOOKUP(F99,Medlemsoversigt!A:K,6,FALSE),"")</f>
        <v/>
      </c>
      <c r="L99" s="22" t="str">
        <f>IFERROR(+VLOOKUP(F99,Medlemsoversigt!A:K,7,FALSE),"")</f>
        <v/>
      </c>
      <c r="M99" s="100"/>
      <c r="N99" s="101"/>
      <c r="O99" s="125"/>
      <c r="P99" s="126"/>
      <c r="Q99" s="125"/>
      <c r="R99" s="108"/>
      <c r="S99" s="109"/>
      <c r="T99" s="104"/>
      <c r="U99" s="104"/>
      <c r="V99" s="104"/>
      <c r="W99" s="104"/>
      <c r="X99" s="104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12"/>
      <c r="AK99" s="112"/>
      <c r="AL99" s="15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6"/>
      <c r="BA99" s="106"/>
    </row>
    <row r="100" spans="1:53" s="107" customFormat="1" ht="30" customHeight="1" x14ac:dyDescent="0.25">
      <c r="A100" s="6"/>
      <c r="B100" s="120"/>
      <c r="C100" s="120"/>
      <c r="D100" s="270"/>
      <c r="E100" s="4"/>
      <c r="F100" s="121"/>
      <c r="G100" s="206" t="str">
        <f>IFERROR(IF(+VLOOKUP(F100,Medlemsoversigt!A:K,2,FALSE)=0,"",+VLOOKUP(F100,Medlemsoversigt!A:K,2,FALSE)),"")</f>
        <v/>
      </c>
      <c r="H100" s="217" t="str">
        <f>IFERROR(IF(+VLOOKUP(F100,Medlemsoversigt!A:K,3,FALSE)=0,"",+VLOOKUP(F100,Medlemsoversigt!A:K,3,FALSE)),"")</f>
        <v/>
      </c>
      <c r="I100" s="71" t="str">
        <f>IFERROR(IF(+VLOOKUP(F100,Medlemsoversigt!A:K,4,FALSE)=0,"",+VLOOKUP(F100,Medlemsoversigt!A:K,4,FALSE)),"")</f>
        <v/>
      </c>
      <c r="J100" s="22" t="str">
        <f>IFERROR(+VLOOKUP(F100,Medlemsoversigt!A:K,5,FALSE),"")</f>
        <v/>
      </c>
      <c r="K100" s="22" t="str">
        <f>IFERROR(+VLOOKUP(F100,Medlemsoversigt!A:K,6,FALSE),"")</f>
        <v/>
      </c>
      <c r="L100" s="22" t="str">
        <f>IFERROR(+VLOOKUP(F100,Medlemsoversigt!A:K,7,FALSE),"")</f>
        <v/>
      </c>
      <c r="M100" s="100"/>
      <c r="N100" s="101"/>
      <c r="O100" s="125"/>
      <c r="P100" s="126"/>
      <c r="Q100" s="125"/>
      <c r="R100" s="108"/>
      <c r="S100" s="109"/>
      <c r="T100" s="104"/>
      <c r="U100" s="104"/>
      <c r="V100" s="104"/>
      <c r="W100" s="104"/>
      <c r="X100" s="104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12"/>
      <c r="AK100" s="112"/>
      <c r="AL100" s="15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6"/>
      <c r="BA100" s="106"/>
    </row>
    <row r="101" spans="1:53" s="107" customFormat="1" ht="30" customHeight="1" x14ac:dyDescent="0.25">
      <c r="A101" s="6"/>
      <c r="B101" s="120"/>
      <c r="C101" s="120"/>
      <c r="D101" s="270"/>
      <c r="E101" s="4"/>
      <c r="F101" s="121"/>
      <c r="G101" s="206" t="str">
        <f>IFERROR(IF(+VLOOKUP(F101,Medlemsoversigt!A:K,2,FALSE)=0,"",+VLOOKUP(F101,Medlemsoversigt!A:K,2,FALSE)),"")</f>
        <v/>
      </c>
      <c r="H101" s="217" t="str">
        <f>IFERROR(IF(+VLOOKUP(F101,Medlemsoversigt!A:K,3,FALSE)=0,"",+VLOOKUP(F101,Medlemsoversigt!A:K,3,FALSE)),"")</f>
        <v/>
      </c>
      <c r="I101" s="71" t="str">
        <f>IFERROR(IF(+VLOOKUP(F101,Medlemsoversigt!A:K,4,FALSE)=0,"",+VLOOKUP(F101,Medlemsoversigt!A:K,4,FALSE)),"")</f>
        <v/>
      </c>
      <c r="J101" s="22" t="str">
        <f>IFERROR(+VLOOKUP(F101,Medlemsoversigt!A:K,5,FALSE),"")</f>
        <v/>
      </c>
      <c r="K101" s="22" t="str">
        <f>IFERROR(+VLOOKUP(F101,Medlemsoversigt!A:K,6,FALSE),"")</f>
        <v/>
      </c>
      <c r="L101" s="22" t="str">
        <f>IFERROR(+VLOOKUP(F101,Medlemsoversigt!A:K,7,FALSE),"")</f>
        <v/>
      </c>
      <c r="M101" s="100"/>
      <c r="N101" s="101"/>
      <c r="O101" s="125"/>
      <c r="P101" s="126"/>
      <c r="Q101" s="125"/>
      <c r="R101" s="108"/>
      <c r="S101" s="109"/>
      <c r="T101" s="104"/>
      <c r="U101" s="104"/>
      <c r="V101" s="104"/>
      <c r="W101" s="104"/>
      <c r="X101" s="104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12"/>
      <c r="AK101" s="112"/>
      <c r="AL101" s="15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W101" s="104"/>
      <c r="AX101" s="104"/>
      <c r="AY101" s="104"/>
      <c r="AZ101" s="106"/>
      <c r="BA101" s="106"/>
    </row>
    <row r="102" spans="1:53" s="107" customFormat="1" ht="30" customHeight="1" x14ac:dyDescent="0.25">
      <c r="A102" s="6"/>
      <c r="B102" s="120"/>
      <c r="C102" s="120"/>
      <c r="D102" s="270"/>
      <c r="E102" s="4"/>
      <c r="F102" s="121"/>
      <c r="G102" s="206" t="str">
        <f>IFERROR(IF(+VLOOKUP(F102,Medlemsoversigt!A:K,2,FALSE)=0,"",+VLOOKUP(F102,Medlemsoversigt!A:K,2,FALSE)),"")</f>
        <v/>
      </c>
      <c r="H102" s="217" t="str">
        <f>IFERROR(IF(+VLOOKUP(F102,Medlemsoversigt!A:K,3,FALSE)=0,"",+VLOOKUP(F102,Medlemsoversigt!A:K,3,FALSE)),"")</f>
        <v/>
      </c>
      <c r="I102" s="71" t="str">
        <f>IFERROR(IF(+VLOOKUP(F102,Medlemsoversigt!A:K,4,FALSE)=0,"",+VLOOKUP(F102,Medlemsoversigt!A:K,4,FALSE)),"")</f>
        <v/>
      </c>
      <c r="J102" s="22" t="str">
        <f>IFERROR(+VLOOKUP(F102,Medlemsoversigt!A:K,5,FALSE),"")</f>
        <v/>
      </c>
      <c r="K102" s="22" t="str">
        <f>IFERROR(+VLOOKUP(F102,Medlemsoversigt!A:K,6,FALSE),"")</f>
        <v/>
      </c>
      <c r="L102" s="22" t="str">
        <f>IFERROR(+VLOOKUP(F102,Medlemsoversigt!A:K,7,FALSE),"")</f>
        <v/>
      </c>
      <c r="M102" s="100"/>
      <c r="N102" s="101"/>
      <c r="O102" s="125"/>
      <c r="P102" s="126"/>
      <c r="Q102" s="125"/>
      <c r="R102" s="108"/>
      <c r="S102" s="109"/>
      <c r="T102" s="104"/>
      <c r="U102" s="104"/>
      <c r="V102" s="104"/>
      <c r="W102" s="104"/>
      <c r="X102" s="104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12"/>
      <c r="AK102" s="112"/>
      <c r="AL102" s="15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6"/>
      <c r="BA102" s="106"/>
    </row>
    <row r="103" spans="1:53" s="107" customFormat="1" ht="30" customHeight="1" x14ac:dyDescent="0.25">
      <c r="A103" s="6"/>
      <c r="B103" s="6"/>
      <c r="C103" s="6"/>
      <c r="D103" s="269"/>
      <c r="E103" s="6"/>
      <c r="F103" s="121"/>
      <c r="G103" s="206" t="str">
        <f>IFERROR(IF(+VLOOKUP(F103,Medlemsoversigt!A:K,2,FALSE)=0,"",+VLOOKUP(F103,Medlemsoversigt!A:K,2,FALSE)),"")</f>
        <v/>
      </c>
      <c r="H103" s="217" t="str">
        <f>IFERROR(IF(+VLOOKUP(F103,Medlemsoversigt!A:K,3,FALSE)=0,"",+VLOOKUP(F103,Medlemsoversigt!A:K,3,FALSE)),"")</f>
        <v/>
      </c>
      <c r="I103" s="71" t="str">
        <f>IFERROR(IF(+VLOOKUP(F103,Medlemsoversigt!A:K,4,FALSE)=0,"",+VLOOKUP(F103,Medlemsoversigt!A:K,4,FALSE)),"")</f>
        <v/>
      </c>
      <c r="J103" s="22" t="str">
        <f>IFERROR(+VLOOKUP(F103,Medlemsoversigt!A:K,5,FALSE),"")</f>
        <v/>
      </c>
      <c r="K103" s="22" t="str">
        <f>IFERROR(+VLOOKUP(F103,Medlemsoversigt!A:K,6,FALSE),"")</f>
        <v/>
      </c>
      <c r="L103" s="22" t="str">
        <f>IFERROR(+VLOOKUP(F103,Medlemsoversigt!A:K,7,FALSE),"")</f>
        <v/>
      </c>
      <c r="M103" s="100"/>
      <c r="N103" s="101"/>
      <c r="O103" s="125"/>
      <c r="P103" s="126"/>
      <c r="Q103" s="125"/>
      <c r="R103" s="108"/>
      <c r="S103" s="109"/>
      <c r="T103" s="104"/>
      <c r="U103" s="104"/>
      <c r="V103" s="104"/>
      <c r="W103" s="104"/>
      <c r="X103" s="104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12"/>
      <c r="AK103" s="112"/>
      <c r="AL103" s="15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6"/>
      <c r="BA103" s="106"/>
    </row>
    <row r="104" spans="1:53" s="107" customFormat="1" ht="30" customHeight="1" x14ac:dyDescent="0.25">
      <c r="A104" s="6"/>
      <c r="B104" s="6"/>
      <c r="C104" s="6"/>
      <c r="D104" s="269"/>
      <c r="E104" s="6"/>
      <c r="F104" s="121"/>
      <c r="G104" s="206" t="str">
        <f>IFERROR(IF(+VLOOKUP(F104,Medlemsoversigt!A:K,2,FALSE)=0,"",+VLOOKUP(F104,Medlemsoversigt!A:K,2,FALSE)),"")</f>
        <v/>
      </c>
      <c r="H104" s="217" t="str">
        <f>IFERROR(IF(+VLOOKUP(F104,Medlemsoversigt!A:K,3,FALSE)=0,"",+VLOOKUP(F104,Medlemsoversigt!A:K,3,FALSE)),"")</f>
        <v/>
      </c>
      <c r="I104" s="71" t="str">
        <f>IFERROR(IF(+VLOOKUP(F104,Medlemsoversigt!A:K,4,FALSE)=0,"",+VLOOKUP(F104,Medlemsoversigt!A:K,4,FALSE)),"")</f>
        <v/>
      </c>
      <c r="J104" s="22" t="str">
        <f>IFERROR(+VLOOKUP(F104,Medlemsoversigt!A:K,5,FALSE),"")</f>
        <v/>
      </c>
      <c r="K104" s="22" t="str">
        <f>IFERROR(+VLOOKUP(F104,Medlemsoversigt!A:K,6,FALSE),"")</f>
        <v/>
      </c>
      <c r="L104" s="22" t="str">
        <f>IFERROR(+VLOOKUP(F104,Medlemsoversigt!A:K,7,FALSE),"")</f>
        <v/>
      </c>
      <c r="M104" s="100"/>
      <c r="N104" s="101"/>
      <c r="O104" s="125"/>
      <c r="P104" s="126"/>
      <c r="Q104" s="125"/>
      <c r="R104" s="108"/>
      <c r="S104" s="109"/>
      <c r="T104" s="104"/>
      <c r="U104" s="104"/>
      <c r="V104" s="104"/>
      <c r="W104" s="104"/>
      <c r="X104" s="104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12"/>
      <c r="AK104" s="112"/>
      <c r="AL104" s="15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6"/>
      <c r="BA104" s="106"/>
    </row>
    <row r="105" spans="1:53" s="107" customFormat="1" ht="30" customHeight="1" x14ac:dyDescent="0.25">
      <c r="A105" s="6"/>
      <c r="B105" s="6"/>
      <c r="C105" s="6"/>
      <c r="D105" s="269"/>
      <c r="E105" s="6"/>
      <c r="F105" s="121"/>
      <c r="G105" s="206" t="str">
        <f>IFERROR(IF(+VLOOKUP(F105,Medlemsoversigt!A:K,2,FALSE)=0,"",+VLOOKUP(F105,Medlemsoversigt!A:K,2,FALSE)),"")</f>
        <v/>
      </c>
      <c r="H105" s="217" t="str">
        <f>IFERROR(IF(+VLOOKUP(F105,Medlemsoversigt!A:K,3,FALSE)=0,"",+VLOOKUP(F105,Medlemsoversigt!A:K,3,FALSE)),"")</f>
        <v/>
      </c>
      <c r="I105" s="71" t="str">
        <f>IFERROR(IF(+VLOOKUP(F105,Medlemsoversigt!A:K,4,FALSE)=0,"",+VLOOKUP(F105,Medlemsoversigt!A:K,4,FALSE)),"")</f>
        <v/>
      </c>
      <c r="J105" s="22" t="str">
        <f>IFERROR(+VLOOKUP(F105,Medlemsoversigt!A:K,5,FALSE),"")</f>
        <v/>
      </c>
      <c r="K105" s="22" t="str">
        <f>IFERROR(+VLOOKUP(F105,Medlemsoversigt!A:K,6,FALSE),"")</f>
        <v/>
      </c>
      <c r="L105" s="22" t="str">
        <f>IFERROR(+VLOOKUP(F105,Medlemsoversigt!A:K,7,FALSE),"")</f>
        <v/>
      </c>
      <c r="M105" s="100"/>
      <c r="N105" s="101"/>
      <c r="O105" s="125"/>
      <c r="P105" s="126"/>
      <c r="Q105" s="125"/>
      <c r="R105" s="108"/>
      <c r="S105" s="109"/>
      <c r="T105" s="104"/>
      <c r="U105" s="104"/>
      <c r="V105" s="104"/>
      <c r="W105" s="104"/>
      <c r="X105" s="104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12"/>
      <c r="AK105" s="112"/>
      <c r="AL105" s="15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6"/>
      <c r="BA105" s="106"/>
    </row>
    <row r="106" spans="1:53" s="107" customFormat="1" ht="30" customHeight="1" x14ac:dyDescent="0.25">
      <c r="A106" s="6"/>
      <c r="B106" s="6"/>
      <c r="C106" s="6"/>
      <c r="D106" s="269"/>
      <c r="E106" s="6"/>
      <c r="F106" s="121"/>
      <c r="G106" s="206" t="str">
        <f>IFERROR(IF(+VLOOKUP(F106,Medlemsoversigt!A:K,2,FALSE)=0,"",+VLOOKUP(F106,Medlemsoversigt!A:K,2,FALSE)),"")</f>
        <v/>
      </c>
      <c r="H106" s="217" t="str">
        <f>IFERROR(IF(+VLOOKUP(F106,Medlemsoversigt!A:K,3,FALSE)=0,"",+VLOOKUP(F106,Medlemsoversigt!A:K,3,FALSE)),"")</f>
        <v/>
      </c>
      <c r="I106" s="71" t="str">
        <f>IFERROR(IF(+VLOOKUP(F106,Medlemsoversigt!A:K,4,FALSE)=0,"",+VLOOKUP(F106,Medlemsoversigt!A:K,4,FALSE)),"")</f>
        <v/>
      </c>
      <c r="J106" s="22" t="str">
        <f>IFERROR(+VLOOKUP(F106,Medlemsoversigt!A:K,5,FALSE),"")</f>
        <v/>
      </c>
      <c r="K106" s="22" t="str">
        <f>IFERROR(+VLOOKUP(F106,Medlemsoversigt!A:K,6,FALSE),"")</f>
        <v/>
      </c>
      <c r="L106" s="22" t="str">
        <f>IFERROR(+VLOOKUP(F106,Medlemsoversigt!A:K,7,FALSE),"")</f>
        <v/>
      </c>
      <c r="M106" s="100"/>
      <c r="N106" s="101"/>
      <c r="O106" s="125"/>
      <c r="P106" s="126"/>
      <c r="Q106" s="125"/>
      <c r="R106" s="108"/>
      <c r="S106" s="109"/>
      <c r="T106" s="104"/>
      <c r="U106" s="104"/>
      <c r="V106" s="104"/>
      <c r="W106" s="104"/>
      <c r="X106" s="104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12"/>
      <c r="AK106" s="112"/>
      <c r="AL106" s="15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6"/>
      <c r="BA106" s="106"/>
    </row>
    <row r="107" spans="1:53" s="107" customFormat="1" ht="30" customHeight="1" x14ac:dyDescent="0.25">
      <c r="A107" s="6"/>
      <c r="B107" s="6"/>
      <c r="C107" s="6"/>
      <c r="D107" s="269"/>
      <c r="E107" s="6"/>
      <c r="F107" s="121"/>
      <c r="G107" s="206" t="str">
        <f>IFERROR(IF(+VLOOKUP(F107,Medlemsoversigt!A:K,2,FALSE)=0,"",+VLOOKUP(F107,Medlemsoversigt!A:K,2,FALSE)),"")</f>
        <v/>
      </c>
      <c r="H107" s="217" t="str">
        <f>IFERROR(IF(+VLOOKUP(F107,Medlemsoversigt!A:K,3,FALSE)=0,"",+VLOOKUP(F107,Medlemsoversigt!A:K,3,FALSE)),"")</f>
        <v/>
      </c>
      <c r="I107" s="71" t="str">
        <f>IFERROR(IF(+VLOOKUP(F107,Medlemsoversigt!A:K,4,FALSE)=0,"",+VLOOKUP(F107,Medlemsoversigt!A:K,4,FALSE)),"")</f>
        <v/>
      </c>
      <c r="J107" s="22" t="str">
        <f>IFERROR(+VLOOKUP(F107,Medlemsoversigt!A:K,5,FALSE),"")</f>
        <v/>
      </c>
      <c r="K107" s="22" t="str">
        <f>IFERROR(+VLOOKUP(F107,Medlemsoversigt!A:K,6,FALSE),"")</f>
        <v/>
      </c>
      <c r="L107" s="22" t="str">
        <f>IFERROR(+VLOOKUP(F107,Medlemsoversigt!A:K,7,FALSE),"")</f>
        <v/>
      </c>
      <c r="M107" s="100"/>
      <c r="N107" s="101"/>
      <c r="O107" s="125"/>
      <c r="P107" s="126"/>
      <c r="Q107" s="125"/>
      <c r="R107" s="108"/>
      <c r="S107" s="109"/>
      <c r="T107" s="104"/>
      <c r="U107" s="104"/>
      <c r="V107" s="104"/>
      <c r="W107" s="104"/>
      <c r="X107" s="104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12"/>
      <c r="AK107" s="112"/>
      <c r="AL107" s="15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6"/>
      <c r="BA107" s="106"/>
    </row>
    <row r="108" spans="1:53" s="107" customFormat="1" ht="30" customHeight="1" x14ac:dyDescent="0.25">
      <c r="A108" s="6"/>
      <c r="B108" s="6"/>
      <c r="C108" s="6"/>
      <c r="D108" s="269"/>
      <c r="E108" s="8"/>
      <c r="F108" s="121"/>
      <c r="G108" s="206" t="str">
        <f>IFERROR(IF(+VLOOKUP(F108,Medlemsoversigt!A:K,2,FALSE)=0,"",+VLOOKUP(F108,Medlemsoversigt!A:K,2,FALSE)),"")</f>
        <v/>
      </c>
      <c r="H108" s="217" t="str">
        <f>IFERROR(IF(+VLOOKUP(F108,Medlemsoversigt!A:K,3,FALSE)=0,"",+VLOOKUP(F108,Medlemsoversigt!A:K,3,FALSE)),"")</f>
        <v/>
      </c>
      <c r="I108" s="71" t="str">
        <f>IFERROR(IF(+VLOOKUP(F108,Medlemsoversigt!A:K,4,FALSE)=0,"",+VLOOKUP(F108,Medlemsoversigt!A:K,4,FALSE)),"")</f>
        <v/>
      </c>
      <c r="J108" s="22" t="str">
        <f>IFERROR(+VLOOKUP(F108,Medlemsoversigt!A:K,5,FALSE),"")</f>
        <v/>
      </c>
      <c r="K108" s="22" t="str">
        <f>IFERROR(+VLOOKUP(F108,Medlemsoversigt!A:K,6,FALSE),"")</f>
        <v/>
      </c>
      <c r="L108" s="22" t="str">
        <f>IFERROR(+VLOOKUP(F108,Medlemsoversigt!A:K,7,FALSE),"")</f>
        <v/>
      </c>
      <c r="M108" s="100"/>
      <c r="N108" s="101"/>
      <c r="O108" s="125"/>
      <c r="P108" s="126"/>
      <c r="Q108" s="125"/>
      <c r="R108" s="108"/>
      <c r="S108" s="109"/>
      <c r="T108" s="104"/>
      <c r="U108" s="104"/>
      <c r="V108" s="104"/>
      <c r="W108" s="104"/>
      <c r="X108" s="104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12"/>
      <c r="AK108" s="112"/>
      <c r="AL108" s="15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6"/>
      <c r="BA108" s="106"/>
    </row>
    <row r="109" spans="1:53" s="107" customFormat="1" ht="30" customHeight="1" x14ac:dyDescent="0.25">
      <c r="A109" s="6"/>
      <c r="B109" s="6"/>
      <c r="C109" s="6"/>
      <c r="D109" s="269"/>
      <c r="E109" s="8"/>
      <c r="F109" s="121"/>
      <c r="G109" s="206" t="str">
        <f>IFERROR(IF(+VLOOKUP(F109,Medlemsoversigt!A:K,2,FALSE)=0,"",+VLOOKUP(F109,Medlemsoversigt!A:K,2,FALSE)),"")</f>
        <v/>
      </c>
      <c r="H109" s="217" t="str">
        <f>IFERROR(IF(+VLOOKUP(F109,Medlemsoversigt!A:K,3,FALSE)=0,"",+VLOOKUP(F109,Medlemsoversigt!A:K,3,FALSE)),"")</f>
        <v/>
      </c>
      <c r="I109" s="71" t="str">
        <f>IFERROR(IF(+VLOOKUP(F109,Medlemsoversigt!A:K,4,FALSE)=0,"",+VLOOKUP(F109,Medlemsoversigt!A:K,4,FALSE)),"")</f>
        <v/>
      </c>
      <c r="J109" s="22" t="str">
        <f>IFERROR(+VLOOKUP(F109,Medlemsoversigt!A:K,5,FALSE),"")</f>
        <v/>
      </c>
      <c r="K109" s="22" t="str">
        <f>IFERROR(+VLOOKUP(F109,Medlemsoversigt!A:K,6,FALSE),"")</f>
        <v/>
      </c>
      <c r="L109" s="22" t="str">
        <f>IFERROR(+VLOOKUP(F109,Medlemsoversigt!A:K,7,FALSE),"")</f>
        <v/>
      </c>
      <c r="M109" s="100"/>
      <c r="N109" s="101"/>
      <c r="O109" s="125"/>
      <c r="P109" s="126"/>
      <c r="Q109" s="125"/>
      <c r="R109" s="108"/>
      <c r="S109" s="109"/>
      <c r="T109" s="104"/>
      <c r="U109" s="104"/>
      <c r="V109" s="104"/>
      <c r="W109" s="104"/>
      <c r="X109" s="104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12"/>
      <c r="AK109" s="112"/>
      <c r="AL109" s="15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6"/>
      <c r="BA109" s="106"/>
    </row>
    <row r="110" spans="1:53" s="107" customFormat="1" ht="30" customHeight="1" x14ac:dyDescent="0.25">
      <c r="A110" s="6"/>
      <c r="B110" s="6"/>
      <c r="C110" s="6"/>
      <c r="D110" s="269"/>
      <c r="E110" s="8"/>
      <c r="F110" s="121"/>
      <c r="G110" s="206" t="str">
        <f>IFERROR(IF(+VLOOKUP(F110,Medlemsoversigt!A:K,2,FALSE)=0,"",+VLOOKUP(F110,Medlemsoversigt!A:K,2,FALSE)),"")</f>
        <v/>
      </c>
      <c r="H110" s="217" t="str">
        <f>IFERROR(IF(+VLOOKUP(F110,Medlemsoversigt!A:K,3,FALSE)=0,"",+VLOOKUP(F110,Medlemsoversigt!A:K,3,FALSE)),"")</f>
        <v/>
      </c>
      <c r="I110" s="71" t="str">
        <f>IFERROR(IF(+VLOOKUP(F110,Medlemsoversigt!A:K,4,FALSE)=0,"",+VLOOKUP(F110,Medlemsoversigt!A:K,4,FALSE)),"")</f>
        <v/>
      </c>
      <c r="J110" s="22" t="str">
        <f>IFERROR(+VLOOKUP(F110,Medlemsoversigt!A:K,5,FALSE),"")</f>
        <v/>
      </c>
      <c r="K110" s="22" t="str">
        <f>IFERROR(+VLOOKUP(F110,Medlemsoversigt!A:K,6,FALSE),"")</f>
        <v/>
      </c>
      <c r="L110" s="22" t="str">
        <f>IFERROR(+VLOOKUP(F110,Medlemsoversigt!A:K,7,FALSE),"")</f>
        <v/>
      </c>
      <c r="M110" s="100"/>
      <c r="N110" s="101"/>
      <c r="O110" s="125"/>
      <c r="P110" s="126"/>
      <c r="Q110" s="125"/>
      <c r="R110" s="108"/>
      <c r="S110" s="109"/>
      <c r="T110" s="104"/>
      <c r="U110" s="104"/>
      <c r="V110" s="104"/>
      <c r="W110" s="104"/>
      <c r="X110" s="104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12"/>
      <c r="AK110" s="112"/>
      <c r="AL110" s="15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6"/>
      <c r="BA110" s="106"/>
    </row>
    <row r="111" spans="1:53" s="107" customFormat="1" ht="30" customHeight="1" x14ac:dyDescent="0.25">
      <c r="A111" s="6"/>
      <c r="B111" s="6"/>
      <c r="C111" s="6"/>
      <c r="D111" s="269"/>
      <c r="E111" s="8"/>
      <c r="F111" s="121"/>
      <c r="G111" s="206" t="str">
        <f>IFERROR(IF(+VLOOKUP(F111,Medlemsoversigt!A:K,2,FALSE)=0,"",+VLOOKUP(F111,Medlemsoversigt!A:K,2,FALSE)),"")</f>
        <v/>
      </c>
      <c r="H111" s="217" t="str">
        <f>IFERROR(IF(+VLOOKUP(F111,Medlemsoversigt!A:K,3,FALSE)=0,"",+VLOOKUP(F111,Medlemsoversigt!A:K,3,FALSE)),"")</f>
        <v/>
      </c>
      <c r="I111" s="71" t="str">
        <f>IFERROR(IF(+VLOOKUP(F111,Medlemsoversigt!A:K,4,FALSE)=0,"",+VLOOKUP(F111,Medlemsoversigt!A:K,4,FALSE)),"")</f>
        <v/>
      </c>
      <c r="J111" s="22" t="str">
        <f>IFERROR(+VLOOKUP(F111,Medlemsoversigt!A:K,5,FALSE),"")</f>
        <v/>
      </c>
      <c r="K111" s="22" t="str">
        <f>IFERROR(+VLOOKUP(F111,Medlemsoversigt!A:K,6,FALSE),"")</f>
        <v/>
      </c>
      <c r="L111" s="22" t="str">
        <f>IFERROR(+VLOOKUP(F111,Medlemsoversigt!A:K,7,FALSE),"")</f>
        <v/>
      </c>
      <c r="M111" s="100"/>
      <c r="N111" s="101"/>
      <c r="O111" s="125"/>
      <c r="P111" s="126"/>
      <c r="Q111" s="125"/>
      <c r="R111" s="108"/>
      <c r="S111" s="109"/>
      <c r="T111" s="104"/>
      <c r="U111" s="104"/>
      <c r="V111" s="104"/>
      <c r="W111" s="104"/>
      <c r="X111" s="104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12"/>
      <c r="AK111" s="112"/>
      <c r="AL111" s="15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6"/>
      <c r="BA111" s="106"/>
    </row>
    <row r="112" spans="1:53" s="107" customFormat="1" ht="30" customHeight="1" x14ac:dyDescent="0.25">
      <c r="A112" s="6"/>
      <c r="B112" s="6"/>
      <c r="C112" s="6"/>
      <c r="D112" s="269"/>
      <c r="E112" s="8"/>
      <c r="F112" s="121"/>
      <c r="G112" s="206" t="str">
        <f>IFERROR(IF(+VLOOKUP(F112,Medlemsoversigt!A:K,2,FALSE)=0,"",+VLOOKUP(F112,Medlemsoversigt!A:K,2,FALSE)),"")</f>
        <v/>
      </c>
      <c r="H112" s="217" t="str">
        <f>IFERROR(IF(+VLOOKUP(F112,Medlemsoversigt!A:K,3,FALSE)=0,"",+VLOOKUP(F112,Medlemsoversigt!A:K,3,FALSE)),"")</f>
        <v/>
      </c>
      <c r="I112" s="71" t="str">
        <f>IFERROR(IF(+VLOOKUP(F112,Medlemsoversigt!A:K,4,FALSE)=0,"",+VLOOKUP(F112,Medlemsoversigt!A:K,4,FALSE)),"")</f>
        <v/>
      </c>
      <c r="J112" s="22" t="str">
        <f>IFERROR(+VLOOKUP(F112,Medlemsoversigt!A:K,5,FALSE),"")</f>
        <v/>
      </c>
      <c r="K112" s="22" t="str">
        <f>IFERROR(+VLOOKUP(F112,Medlemsoversigt!A:K,6,FALSE),"")</f>
        <v/>
      </c>
      <c r="L112" s="22" t="str">
        <f>IFERROR(+VLOOKUP(F112,Medlemsoversigt!A:K,7,FALSE),"")</f>
        <v/>
      </c>
      <c r="M112" s="100"/>
      <c r="N112" s="101"/>
      <c r="O112" s="125"/>
      <c r="P112" s="126"/>
      <c r="Q112" s="125"/>
      <c r="R112" s="108"/>
      <c r="S112" s="109"/>
      <c r="T112" s="104"/>
      <c r="U112" s="104"/>
      <c r="V112" s="104"/>
      <c r="W112" s="104"/>
      <c r="X112" s="104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12"/>
      <c r="AK112" s="112"/>
      <c r="AL112" s="15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6"/>
      <c r="BA112" s="106"/>
    </row>
    <row r="113" spans="1:53" s="107" customFormat="1" ht="30" customHeight="1" x14ac:dyDescent="0.25">
      <c r="A113" s="6"/>
      <c r="B113" s="6"/>
      <c r="C113" s="6"/>
      <c r="D113" s="269"/>
      <c r="E113" s="8"/>
      <c r="F113" s="121"/>
      <c r="G113" s="206" t="str">
        <f>IFERROR(IF(+VLOOKUP(F113,Medlemsoversigt!A:K,2,FALSE)=0,"",+VLOOKUP(F113,Medlemsoversigt!A:K,2,FALSE)),"")</f>
        <v/>
      </c>
      <c r="H113" s="217" t="str">
        <f>IFERROR(IF(+VLOOKUP(F113,Medlemsoversigt!A:K,3,FALSE)=0,"",+VLOOKUP(F113,Medlemsoversigt!A:K,3,FALSE)),"")</f>
        <v/>
      </c>
      <c r="I113" s="71" t="str">
        <f>IFERROR(IF(+VLOOKUP(F113,Medlemsoversigt!A:K,4,FALSE)=0,"",+VLOOKUP(F113,Medlemsoversigt!A:K,4,FALSE)),"")</f>
        <v/>
      </c>
      <c r="J113" s="22" t="str">
        <f>IFERROR(+VLOOKUP(F113,Medlemsoversigt!A:K,5,FALSE),"")</f>
        <v/>
      </c>
      <c r="K113" s="22" t="str">
        <f>IFERROR(+VLOOKUP(F113,Medlemsoversigt!A:K,6,FALSE),"")</f>
        <v/>
      </c>
      <c r="L113" s="22" t="str">
        <f>IFERROR(+VLOOKUP(F113,Medlemsoversigt!A:K,7,FALSE),"")</f>
        <v/>
      </c>
      <c r="M113" s="100"/>
      <c r="N113" s="101"/>
      <c r="O113" s="125"/>
      <c r="P113" s="126"/>
      <c r="Q113" s="125"/>
      <c r="R113" s="108"/>
      <c r="S113" s="109"/>
      <c r="T113" s="104"/>
      <c r="U113" s="104"/>
      <c r="V113" s="104"/>
      <c r="W113" s="104"/>
      <c r="X113" s="104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12"/>
      <c r="AK113" s="112"/>
      <c r="AL113" s="15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W113" s="104"/>
      <c r="AX113" s="104"/>
      <c r="AY113" s="104"/>
      <c r="AZ113" s="106"/>
      <c r="BA113" s="106"/>
    </row>
    <row r="114" spans="1:53" s="107" customFormat="1" ht="30" customHeight="1" x14ac:dyDescent="0.25">
      <c r="A114" s="6"/>
      <c r="B114" s="6"/>
      <c r="C114" s="6"/>
      <c r="D114" s="269"/>
      <c r="E114" s="8"/>
      <c r="F114" s="121"/>
      <c r="G114" s="206" t="str">
        <f>IFERROR(IF(+VLOOKUP(F114,Medlemsoversigt!A:K,2,FALSE)=0,"",+VLOOKUP(F114,Medlemsoversigt!A:K,2,FALSE)),"")</f>
        <v/>
      </c>
      <c r="H114" s="217" t="str">
        <f>IFERROR(IF(+VLOOKUP(F114,Medlemsoversigt!A:K,3,FALSE)=0,"",+VLOOKUP(F114,Medlemsoversigt!A:K,3,FALSE)),"")</f>
        <v/>
      </c>
      <c r="I114" s="71" t="str">
        <f>IFERROR(IF(+VLOOKUP(F114,Medlemsoversigt!A:K,4,FALSE)=0,"",+VLOOKUP(F114,Medlemsoversigt!A:K,4,FALSE)),"")</f>
        <v/>
      </c>
      <c r="J114" s="22" t="str">
        <f>IFERROR(+VLOOKUP(F114,Medlemsoversigt!A:K,5,FALSE),"")</f>
        <v/>
      </c>
      <c r="K114" s="22" t="str">
        <f>IFERROR(+VLOOKUP(F114,Medlemsoversigt!A:K,6,FALSE),"")</f>
        <v/>
      </c>
      <c r="L114" s="22" t="str">
        <f>IFERROR(+VLOOKUP(F114,Medlemsoversigt!A:K,7,FALSE),"")</f>
        <v/>
      </c>
      <c r="M114" s="100"/>
      <c r="N114" s="101"/>
      <c r="O114" s="125"/>
      <c r="P114" s="126"/>
      <c r="Q114" s="125"/>
      <c r="R114" s="108"/>
      <c r="S114" s="109"/>
      <c r="T114" s="104"/>
      <c r="U114" s="104"/>
      <c r="V114" s="104"/>
      <c r="W114" s="104"/>
      <c r="X114" s="104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12"/>
      <c r="AK114" s="112"/>
      <c r="AL114" s="15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6"/>
      <c r="BA114" s="106"/>
    </row>
    <row r="115" spans="1:53" s="107" customFormat="1" ht="30" customHeight="1" x14ac:dyDescent="0.25">
      <c r="A115" s="6"/>
      <c r="B115" s="6"/>
      <c r="C115" s="6"/>
      <c r="D115" s="269"/>
      <c r="E115" s="8"/>
      <c r="F115" s="121"/>
      <c r="G115" s="206" t="str">
        <f>IFERROR(IF(+VLOOKUP(F115,Medlemsoversigt!A:K,2,FALSE)=0,"",+VLOOKUP(F115,Medlemsoversigt!A:K,2,FALSE)),"")</f>
        <v/>
      </c>
      <c r="H115" s="217" t="str">
        <f>IFERROR(IF(+VLOOKUP(F115,Medlemsoversigt!A:K,3,FALSE)=0,"",+VLOOKUP(F115,Medlemsoversigt!A:K,3,FALSE)),"")</f>
        <v/>
      </c>
      <c r="I115" s="71" t="str">
        <f>IFERROR(IF(+VLOOKUP(F115,Medlemsoversigt!A:K,4,FALSE)=0,"",+VLOOKUP(F115,Medlemsoversigt!A:K,4,FALSE)),"")</f>
        <v/>
      </c>
      <c r="J115" s="22" t="str">
        <f>IFERROR(+VLOOKUP(F115,Medlemsoversigt!A:K,5,FALSE),"")</f>
        <v/>
      </c>
      <c r="K115" s="22" t="str">
        <f>IFERROR(+VLOOKUP(F115,Medlemsoversigt!A:K,6,FALSE),"")</f>
        <v/>
      </c>
      <c r="L115" s="22" t="str">
        <f>IFERROR(+VLOOKUP(F115,Medlemsoversigt!A:K,7,FALSE),"")</f>
        <v/>
      </c>
      <c r="M115" s="100"/>
      <c r="N115" s="101"/>
      <c r="O115" s="125"/>
      <c r="P115" s="126"/>
      <c r="Q115" s="125"/>
      <c r="R115" s="108"/>
      <c r="S115" s="109"/>
      <c r="T115" s="104"/>
      <c r="U115" s="104"/>
      <c r="V115" s="104"/>
      <c r="W115" s="104"/>
      <c r="X115" s="104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12"/>
      <c r="AK115" s="112"/>
      <c r="AL115" s="15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W115" s="104"/>
      <c r="AX115" s="104"/>
      <c r="AY115" s="104"/>
      <c r="AZ115" s="106"/>
      <c r="BA115" s="106"/>
    </row>
    <row r="116" spans="1:53" s="107" customFormat="1" ht="30" customHeight="1" x14ac:dyDescent="0.25">
      <c r="A116" s="6"/>
      <c r="B116" s="6"/>
      <c r="C116" s="6"/>
      <c r="D116" s="269"/>
      <c r="E116" s="8"/>
      <c r="F116" s="121"/>
      <c r="G116" s="206" t="str">
        <f>IFERROR(IF(+VLOOKUP(F116,Medlemsoversigt!A:K,2,FALSE)=0,"",+VLOOKUP(F116,Medlemsoversigt!A:K,2,FALSE)),"")</f>
        <v/>
      </c>
      <c r="H116" s="217" t="str">
        <f>IFERROR(IF(+VLOOKUP(F116,Medlemsoversigt!A:K,3,FALSE)=0,"",+VLOOKUP(F116,Medlemsoversigt!A:K,3,FALSE)),"")</f>
        <v/>
      </c>
      <c r="I116" s="71" t="str">
        <f>IFERROR(IF(+VLOOKUP(F116,Medlemsoversigt!A:K,4,FALSE)=0,"",+VLOOKUP(F116,Medlemsoversigt!A:K,4,FALSE)),"")</f>
        <v/>
      </c>
      <c r="J116" s="22" t="str">
        <f>IFERROR(+VLOOKUP(F116,Medlemsoversigt!A:K,5,FALSE),"")</f>
        <v/>
      </c>
      <c r="K116" s="22" t="str">
        <f>IFERROR(+VLOOKUP(F116,Medlemsoversigt!A:K,6,FALSE),"")</f>
        <v/>
      </c>
      <c r="L116" s="22" t="str">
        <f>IFERROR(+VLOOKUP(F116,Medlemsoversigt!A:K,7,FALSE),"")</f>
        <v/>
      </c>
      <c r="M116" s="100"/>
      <c r="N116" s="101"/>
      <c r="O116" s="125"/>
      <c r="P116" s="126"/>
      <c r="Q116" s="125"/>
      <c r="R116" s="108"/>
      <c r="S116" s="109"/>
      <c r="T116" s="104"/>
      <c r="U116" s="104"/>
      <c r="V116" s="104"/>
      <c r="W116" s="104"/>
      <c r="X116" s="104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12"/>
      <c r="AK116" s="112"/>
      <c r="AL116" s="15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6"/>
      <c r="BA116" s="106"/>
    </row>
    <row r="117" spans="1:53" s="107" customFormat="1" ht="30" customHeight="1" x14ac:dyDescent="0.25">
      <c r="A117" s="6"/>
      <c r="B117" s="6"/>
      <c r="C117" s="6"/>
      <c r="D117" s="269"/>
      <c r="E117" s="8"/>
      <c r="F117" s="121"/>
      <c r="G117" s="206" t="str">
        <f>IFERROR(IF(+VLOOKUP(F117,Medlemsoversigt!A:K,2,FALSE)=0,"",+VLOOKUP(F117,Medlemsoversigt!A:K,2,FALSE)),"")</f>
        <v/>
      </c>
      <c r="H117" s="217" t="str">
        <f>IFERROR(IF(+VLOOKUP(F117,Medlemsoversigt!A:K,3,FALSE)=0,"",+VLOOKUP(F117,Medlemsoversigt!A:K,3,FALSE)),"")</f>
        <v/>
      </c>
      <c r="I117" s="71" t="str">
        <f>IFERROR(IF(+VLOOKUP(F117,Medlemsoversigt!A:K,4,FALSE)=0,"",+VLOOKUP(F117,Medlemsoversigt!A:K,4,FALSE)),"")</f>
        <v/>
      </c>
      <c r="J117" s="22" t="str">
        <f>IFERROR(+VLOOKUP(F117,Medlemsoversigt!A:K,5,FALSE),"")</f>
        <v/>
      </c>
      <c r="K117" s="22" t="str">
        <f>IFERROR(+VLOOKUP(F117,Medlemsoversigt!A:K,6,FALSE),"")</f>
        <v/>
      </c>
      <c r="L117" s="22" t="str">
        <f>IFERROR(+VLOOKUP(F117,Medlemsoversigt!A:K,7,FALSE),"")</f>
        <v/>
      </c>
      <c r="M117" s="100"/>
      <c r="N117" s="101"/>
      <c r="O117" s="125"/>
      <c r="P117" s="126"/>
      <c r="Q117" s="125"/>
      <c r="R117" s="108"/>
      <c r="S117" s="109"/>
      <c r="T117" s="104"/>
      <c r="U117" s="104"/>
      <c r="V117" s="104"/>
      <c r="W117" s="104"/>
      <c r="X117" s="104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12"/>
      <c r="AK117" s="112"/>
      <c r="AL117" s="15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104"/>
      <c r="AW117" s="104"/>
      <c r="AX117" s="104"/>
      <c r="AY117" s="104"/>
      <c r="AZ117" s="106"/>
      <c r="BA117" s="106"/>
    </row>
    <row r="118" spans="1:53" s="107" customFormat="1" ht="30" customHeight="1" x14ac:dyDescent="0.25">
      <c r="A118" s="6"/>
      <c r="B118" s="6"/>
      <c r="C118" s="6"/>
      <c r="D118" s="269"/>
      <c r="E118" s="8"/>
      <c r="F118" s="121"/>
      <c r="G118" s="206" t="str">
        <f>IFERROR(IF(+VLOOKUP(F118,Medlemsoversigt!A:K,2,FALSE)=0,"",+VLOOKUP(F118,Medlemsoversigt!A:K,2,FALSE)),"")</f>
        <v/>
      </c>
      <c r="H118" s="217" t="str">
        <f>IFERROR(IF(+VLOOKUP(F118,Medlemsoversigt!A:K,3,FALSE)=0,"",+VLOOKUP(F118,Medlemsoversigt!A:K,3,FALSE)),"")</f>
        <v/>
      </c>
      <c r="I118" s="71" t="str">
        <f>IFERROR(IF(+VLOOKUP(F118,Medlemsoversigt!A:K,4,FALSE)=0,"",+VLOOKUP(F118,Medlemsoversigt!A:K,4,FALSE)),"")</f>
        <v/>
      </c>
      <c r="J118" s="22" t="str">
        <f>IFERROR(+VLOOKUP(F118,Medlemsoversigt!A:K,5,FALSE),"")</f>
        <v/>
      </c>
      <c r="K118" s="22" t="str">
        <f>IFERROR(+VLOOKUP(F118,Medlemsoversigt!A:K,6,FALSE),"")</f>
        <v/>
      </c>
      <c r="L118" s="22" t="str">
        <f>IFERROR(+VLOOKUP(F118,Medlemsoversigt!A:K,7,FALSE),"")</f>
        <v/>
      </c>
      <c r="M118" s="100"/>
      <c r="N118" s="101"/>
      <c r="O118" s="125"/>
      <c r="P118" s="126"/>
      <c r="Q118" s="125"/>
      <c r="R118" s="108"/>
      <c r="S118" s="109"/>
      <c r="T118" s="104"/>
      <c r="U118" s="104"/>
      <c r="V118" s="104"/>
      <c r="W118" s="104"/>
      <c r="X118" s="104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12"/>
      <c r="AK118" s="112"/>
      <c r="AL118" s="15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4"/>
      <c r="AZ118" s="106"/>
      <c r="BA118" s="106"/>
    </row>
    <row r="119" spans="1:53" s="107" customFormat="1" ht="30" customHeight="1" x14ac:dyDescent="0.25">
      <c r="A119" s="6"/>
      <c r="B119" s="6"/>
      <c r="C119" s="6"/>
      <c r="D119" s="269"/>
      <c r="E119" s="8"/>
      <c r="F119" s="121"/>
      <c r="G119" s="206" t="str">
        <f>IFERROR(IF(+VLOOKUP(F119,Medlemsoversigt!A:K,2,FALSE)=0,"",+VLOOKUP(F119,Medlemsoversigt!A:K,2,FALSE)),"")</f>
        <v/>
      </c>
      <c r="H119" s="217" t="str">
        <f>IFERROR(IF(+VLOOKUP(F119,Medlemsoversigt!A:K,3,FALSE)=0,"",+VLOOKUP(F119,Medlemsoversigt!A:K,3,FALSE)),"")</f>
        <v/>
      </c>
      <c r="I119" s="71" t="str">
        <f>IFERROR(IF(+VLOOKUP(F119,Medlemsoversigt!A:K,4,FALSE)=0,"",+VLOOKUP(F119,Medlemsoversigt!A:K,4,FALSE)),"")</f>
        <v/>
      </c>
      <c r="J119" s="22" t="str">
        <f>IFERROR(+VLOOKUP(F119,Medlemsoversigt!A:K,5,FALSE),"")</f>
        <v/>
      </c>
      <c r="K119" s="22" t="str">
        <f>IFERROR(+VLOOKUP(F119,Medlemsoversigt!A:K,6,FALSE),"")</f>
        <v/>
      </c>
      <c r="L119" s="22" t="str">
        <f>IFERROR(+VLOOKUP(F119,Medlemsoversigt!A:K,7,FALSE),"")</f>
        <v/>
      </c>
      <c r="M119" s="100"/>
      <c r="N119" s="101"/>
      <c r="O119" s="125"/>
      <c r="P119" s="126"/>
      <c r="Q119" s="125"/>
      <c r="R119" s="108"/>
      <c r="S119" s="109"/>
      <c r="T119" s="104"/>
      <c r="U119" s="104"/>
      <c r="V119" s="104"/>
      <c r="W119" s="104"/>
      <c r="X119" s="104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12"/>
      <c r="AK119" s="112"/>
      <c r="AL119" s="15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W119" s="104"/>
      <c r="AX119" s="104"/>
      <c r="AY119" s="104"/>
      <c r="AZ119" s="106"/>
      <c r="BA119" s="106"/>
    </row>
    <row r="120" spans="1:53" s="107" customFormat="1" ht="30" customHeight="1" x14ac:dyDescent="0.25">
      <c r="A120" s="6"/>
      <c r="B120" s="6"/>
      <c r="C120" s="6"/>
      <c r="D120" s="269"/>
      <c r="E120" s="8"/>
      <c r="F120" s="121"/>
      <c r="G120" s="206" t="str">
        <f>IFERROR(IF(+VLOOKUP(F120,Medlemsoversigt!A:K,2,FALSE)=0,"",+VLOOKUP(F120,Medlemsoversigt!A:K,2,FALSE)),"")</f>
        <v/>
      </c>
      <c r="H120" s="217" t="str">
        <f>IFERROR(IF(+VLOOKUP(F120,Medlemsoversigt!A:K,3,FALSE)=0,"",+VLOOKUP(F120,Medlemsoversigt!A:K,3,FALSE)),"")</f>
        <v/>
      </c>
      <c r="I120" s="71" t="str">
        <f>IFERROR(IF(+VLOOKUP(F120,Medlemsoversigt!A:K,4,FALSE)=0,"",+VLOOKUP(F120,Medlemsoversigt!A:K,4,FALSE)),"")</f>
        <v/>
      </c>
      <c r="J120" s="22" t="str">
        <f>IFERROR(+VLOOKUP(F120,Medlemsoversigt!A:K,5,FALSE),"")</f>
        <v/>
      </c>
      <c r="K120" s="22" t="str">
        <f>IFERROR(+VLOOKUP(F120,Medlemsoversigt!A:K,6,FALSE),"")</f>
        <v/>
      </c>
      <c r="L120" s="22" t="str">
        <f>IFERROR(+VLOOKUP(F120,Medlemsoversigt!A:K,7,FALSE),"")</f>
        <v/>
      </c>
      <c r="M120" s="100"/>
      <c r="N120" s="101"/>
      <c r="O120" s="125"/>
      <c r="P120" s="126"/>
      <c r="Q120" s="125"/>
      <c r="R120" s="108"/>
      <c r="S120" s="109"/>
      <c r="T120" s="104"/>
      <c r="U120" s="104"/>
      <c r="V120" s="104"/>
      <c r="W120" s="104"/>
      <c r="X120" s="104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12"/>
      <c r="AK120" s="112"/>
      <c r="AL120" s="15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W120" s="104"/>
      <c r="AX120" s="104"/>
      <c r="AY120" s="104"/>
      <c r="AZ120" s="106"/>
      <c r="BA120" s="106"/>
    </row>
    <row r="121" spans="1:53" s="107" customFormat="1" ht="30" customHeight="1" x14ac:dyDescent="0.25">
      <c r="A121" s="6"/>
      <c r="B121" s="6"/>
      <c r="C121" s="6"/>
      <c r="D121" s="269"/>
      <c r="E121" s="8"/>
      <c r="F121" s="121"/>
      <c r="G121" s="206" t="str">
        <f>IFERROR(IF(+VLOOKUP(F121,Medlemsoversigt!A:K,2,FALSE)=0,"",+VLOOKUP(F121,Medlemsoversigt!A:K,2,FALSE)),"")</f>
        <v/>
      </c>
      <c r="H121" s="217" t="str">
        <f>IFERROR(IF(+VLOOKUP(F121,Medlemsoversigt!A:K,3,FALSE)=0,"",+VLOOKUP(F121,Medlemsoversigt!A:K,3,FALSE)),"")</f>
        <v/>
      </c>
      <c r="I121" s="71" t="str">
        <f>IFERROR(IF(+VLOOKUP(F121,Medlemsoversigt!A:K,4,FALSE)=0,"",+VLOOKUP(F121,Medlemsoversigt!A:K,4,FALSE)),"")</f>
        <v/>
      </c>
      <c r="J121" s="22" t="str">
        <f>IFERROR(+VLOOKUP(F121,Medlemsoversigt!A:K,5,FALSE),"")</f>
        <v/>
      </c>
      <c r="K121" s="22" t="str">
        <f>IFERROR(+VLOOKUP(F121,Medlemsoversigt!A:K,6,FALSE),"")</f>
        <v/>
      </c>
      <c r="L121" s="22" t="str">
        <f>IFERROR(+VLOOKUP(F121,Medlemsoversigt!A:K,7,FALSE),"")</f>
        <v/>
      </c>
      <c r="M121" s="100"/>
      <c r="N121" s="101"/>
      <c r="O121" s="125"/>
      <c r="P121" s="126"/>
      <c r="Q121" s="125"/>
      <c r="R121" s="108"/>
      <c r="S121" s="109"/>
      <c r="T121" s="104"/>
      <c r="U121" s="104"/>
      <c r="V121" s="104"/>
      <c r="W121" s="104"/>
      <c r="X121" s="104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12"/>
      <c r="AK121" s="112"/>
      <c r="AL121" s="15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6"/>
      <c r="BA121" s="106"/>
    </row>
    <row r="122" spans="1:53" s="107" customFormat="1" ht="30" customHeight="1" x14ac:dyDescent="0.25">
      <c r="A122" s="6"/>
      <c r="B122" s="6"/>
      <c r="C122" s="6"/>
      <c r="D122" s="269"/>
      <c r="E122" s="8"/>
      <c r="F122" s="121"/>
      <c r="G122" s="206" t="str">
        <f>IFERROR(IF(+VLOOKUP(F122,Medlemsoversigt!A:K,2,FALSE)=0,"",+VLOOKUP(F122,Medlemsoversigt!A:K,2,FALSE)),"")</f>
        <v/>
      </c>
      <c r="H122" s="217" t="str">
        <f>IFERROR(IF(+VLOOKUP(F122,Medlemsoversigt!A:K,3,FALSE)=0,"",+VLOOKUP(F122,Medlemsoversigt!A:K,3,FALSE)),"")</f>
        <v/>
      </c>
      <c r="I122" s="71" t="str">
        <f>IFERROR(IF(+VLOOKUP(F122,Medlemsoversigt!A:K,4,FALSE)=0,"",+VLOOKUP(F122,Medlemsoversigt!A:K,4,FALSE)),"")</f>
        <v/>
      </c>
      <c r="J122" s="22" t="str">
        <f>IFERROR(+VLOOKUP(F122,Medlemsoversigt!A:K,5,FALSE),"")</f>
        <v/>
      </c>
      <c r="K122" s="22" t="str">
        <f>IFERROR(+VLOOKUP(F122,Medlemsoversigt!A:K,6,FALSE),"")</f>
        <v/>
      </c>
      <c r="L122" s="22" t="str">
        <f>IFERROR(+VLOOKUP(F122,Medlemsoversigt!A:K,7,FALSE),"")</f>
        <v/>
      </c>
      <c r="M122" s="100"/>
      <c r="N122" s="101"/>
      <c r="O122" s="125"/>
      <c r="P122" s="126"/>
      <c r="Q122" s="125"/>
      <c r="R122" s="108"/>
      <c r="S122" s="109"/>
      <c r="T122" s="104"/>
      <c r="U122" s="104"/>
      <c r="V122" s="104"/>
      <c r="W122" s="104"/>
      <c r="X122" s="104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12"/>
      <c r="AK122" s="112"/>
      <c r="AL122" s="15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4"/>
      <c r="AZ122" s="106"/>
      <c r="BA122" s="106"/>
    </row>
    <row r="123" spans="1:53" s="107" customFormat="1" ht="30" customHeight="1" x14ac:dyDescent="0.25">
      <c r="A123" s="6"/>
      <c r="B123" s="6"/>
      <c r="C123" s="6"/>
      <c r="D123" s="269"/>
      <c r="E123" s="8"/>
      <c r="F123" s="121"/>
      <c r="G123" s="206" t="str">
        <f>IFERROR(IF(+VLOOKUP(F123,Medlemsoversigt!A:K,2,FALSE)=0,"",+VLOOKUP(F123,Medlemsoversigt!A:K,2,FALSE)),"")</f>
        <v/>
      </c>
      <c r="H123" s="217" t="str">
        <f>IFERROR(IF(+VLOOKUP(F123,Medlemsoversigt!A:K,3,FALSE)=0,"",+VLOOKUP(F123,Medlemsoversigt!A:K,3,FALSE)),"")</f>
        <v/>
      </c>
      <c r="I123" s="71" t="str">
        <f>IFERROR(IF(+VLOOKUP(F123,Medlemsoversigt!A:K,4,FALSE)=0,"",+VLOOKUP(F123,Medlemsoversigt!A:K,4,FALSE)),"")</f>
        <v/>
      </c>
      <c r="J123" s="22" t="str">
        <f>IFERROR(+VLOOKUP(F123,Medlemsoversigt!A:K,5,FALSE),"")</f>
        <v/>
      </c>
      <c r="K123" s="22" t="str">
        <f>IFERROR(+VLOOKUP(F123,Medlemsoversigt!A:K,6,FALSE),"")</f>
        <v/>
      </c>
      <c r="L123" s="22" t="str">
        <f>IFERROR(+VLOOKUP(F123,Medlemsoversigt!A:K,7,FALSE),"")</f>
        <v/>
      </c>
      <c r="M123" s="100"/>
      <c r="N123" s="101"/>
      <c r="O123" s="125"/>
      <c r="P123" s="126"/>
      <c r="Q123" s="125"/>
      <c r="R123" s="108"/>
      <c r="S123" s="109"/>
      <c r="T123" s="104"/>
      <c r="U123" s="104"/>
      <c r="V123" s="104"/>
      <c r="W123" s="104"/>
      <c r="X123" s="104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12"/>
      <c r="AK123" s="112"/>
      <c r="AL123" s="15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4"/>
      <c r="AZ123" s="106"/>
      <c r="BA123" s="106"/>
    </row>
    <row r="124" spans="1:53" s="107" customFormat="1" ht="30" customHeight="1" x14ac:dyDescent="0.25">
      <c r="A124" s="6"/>
      <c r="B124" s="6"/>
      <c r="C124" s="6"/>
      <c r="D124" s="269"/>
      <c r="E124" s="8"/>
      <c r="F124" s="121"/>
      <c r="G124" s="206" t="str">
        <f>IFERROR(IF(+VLOOKUP(F124,Medlemsoversigt!A:K,2,FALSE)=0,"",+VLOOKUP(F124,Medlemsoversigt!A:K,2,FALSE)),"")</f>
        <v/>
      </c>
      <c r="H124" s="217" t="str">
        <f>IFERROR(IF(+VLOOKUP(F124,Medlemsoversigt!A:K,3,FALSE)=0,"",+VLOOKUP(F124,Medlemsoversigt!A:K,3,FALSE)),"")</f>
        <v/>
      </c>
      <c r="I124" s="71" t="str">
        <f>IFERROR(IF(+VLOOKUP(F124,Medlemsoversigt!A:K,4,FALSE)=0,"",+VLOOKUP(F124,Medlemsoversigt!A:K,4,FALSE)),"")</f>
        <v/>
      </c>
      <c r="J124" s="22" t="str">
        <f>IFERROR(+VLOOKUP(F124,Medlemsoversigt!A:K,5,FALSE),"")</f>
        <v/>
      </c>
      <c r="K124" s="22" t="str">
        <f>IFERROR(+VLOOKUP(F124,Medlemsoversigt!A:K,6,FALSE),"")</f>
        <v/>
      </c>
      <c r="L124" s="22" t="str">
        <f>IFERROR(+VLOOKUP(F124,Medlemsoversigt!A:K,7,FALSE),"")</f>
        <v/>
      </c>
      <c r="M124" s="100"/>
      <c r="N124" s="101"/>
      <c r="O124" s="125"/>
      <c r="P124" s="126"/>
      <c r="Q124" s="125"/>
      <c r="R124" s="108"/>
      <c r="S124" s="109"/>
      <c r="T124" s="104"/>
      <c r="U124" s="104"/>
      <c r="V124" s="104"/>
      <c r="W124" s="104"/>
      <c r="X124" s="104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12"/>
      <c r="AK124" s="112"/>
      <c r="AL124" s="15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4"/>
      <c r="AZ124" s="106"/>
      <c r="BA124" s="106"/>
    </row>
    <row r="125" spans="1:53" s="107" customFormat="1" ht="30" customHeight="1" x14ac:dyDescent="0.25">
      <c r="A125" s="6"/>
      <c r="B125" s="6"/>
      <c r="C125" s="6"/>
      <c r="D125" s="269"/>
      <c r="E125" s="8"/>
      <c r="F125" s="121"/>
      <c r="G125" s="206" t="str">
        <f>IFERROR(IF(+VLOOKUP(F125,Medlemsoversigt!A:K,2,FALSE)=0,"",+VLOOKUP(F125,Medlemsoversigt!A:K,2,FALSE)),"")</f>
        <v/>
      </c>
      <c r="H125" s="217" t="str">
        <f>IFERROR(IF(+VLOOKUP(F125,Medlemsoversigt!A:K,3,FALSE)=0,"",+VLOOKUP(F125,Medlemsoversigt!A:K,3,FALSE)),"")</f>
        <v/>
      </c>
      <c r="I125" s="71" t="str">
        <f>IFERROR(IF(+VLOOKUP(F125,Medlemsoversigt!A:K,4,FALSE)=0,"",+VLOOKUP(F125,Medlemsoversigt!A:K,4,FALSE)),"")</f>
        <v/>
      </c>
      <c r="J125" s="22" t="str">
        <f>IFERROR(+VLOOKUP(F125,Medlemsoversigt!A:K,5,FALSE),"")</f>
        <v/>
      </c>
      <c r="K125" s="22" t="str">
        <f>IFERROR(+VLOOKUP(F125,Medlemsoversigt!A:K,6,FALSE),"")</f>
        <v/>
      </c>
      <c r="L125" s="22" t="str">
        <f>IFERROR(+VLOOKUP(F125,Medlemsoversigt!A:K,7,FALSE),"")</f>
        <v/>
      </c>
      <c r="M125" s="100"/>
      <c r="N125" s="101"/>
      <c r="O125" s="125"/>
      <c r="P125" s="126"/>
      <c r="Q125" s="125"/>
      <c r="R125" s="108"/>
      <c r="S125" s="109"/>
      <c r="T125" s="104"/>
      <c r="U125" s="104"/>
      <c r="V125" s="104"/>
      <c r="W125" s="104"/>
      <c r="X125" s="104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12"/>
      <c r="AK125" s="112"/>
      <c r="AL125" s="15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W125" s="104"/>
      <c r="AX125" s="104"/>
      <c r="AY125" s="104"/>
      <c r="AZ125" s="106"/>
      <c r="BA125" s="106"/>
    </row>
    <row r="126" spans="1:53" s="107" customFormat="1" ht="30" customHeight="1" x14ac:dyDescent="0.25">
      <c r="A126" s="6"/>
      <c r="B126" s="6"/>
      <c r="C126" s="6"/>
      <c r="D126" s="269"/>
      <c r="E126" s="8"/>
      <c r="F126" s="121"/>
      <c r="G126" s="206" t="str">
        <f>IFERROR(IF(+VLOOKUP(F126,Medlemsoversigt!A:K,2,FALSE)=0,"",+VLOOKUP(F126,Medlemsoversigt!A:K,2,FALSE)),"")</f>
        <v/>
      </c>
      <c r="H126" s="217" t="str">
        <f>IFERROR(IF(+VLOOKUP(F126,Medlemsoversigt!A:K,3,FALSE)=0,"",+VLOOKUP(F126,Medlemsoversigt!A:K,3,FALSE)),"")</f>
        <v/>
      </c>
      <c r="I126" s="71" t="str">
        <f>IFERROR(IF(+VLOOKUP(F126,Medlemsoversigt!A:K,4,FALSE)=0,"",+VLOOKUP(F126,Medlemsoversigt!A:K,4,FALSE)),"")</f>
        <v/>
      </c>
      <c r="J126" s="22" t="str">
        <f>IFERROR(+VLOOKUP(F126,Medlemsoversigt!A:K,5,FALSE),"")</f>
        <v/>
      </c>
      <c r="K126" s="22" t="str">
        <f>IFERROR(+VLOOKUP(F126,Medlemsoversigt!A:K,6,FALSE),"")</f>
        <v/>
      </c>
      <c r="L126" s="22" t="str">
        <f>IFERROR(+VLOOKUP(F126,Medlemsoversigt!A:K,7,FALSE),"")</f>
        <v/>
      </c>
      <c r="M126" s="100"/>
      <c r="N126" s="101"/>
      <c r="O126" s="125"/>
      <c r="P126" s="126"/>
      <c r="Q126" s="125"/>
      <c r="R126" s="108"/>
      <c r="S126" s="109"/>
      <c r="T126" s="104"/>
      <c r="U126" s="104"/>
      <c r="V126" s="104"/>
      <c r="W126" s="104"/>
      <c r="X126" s="104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12"/>
      <c r="AK126" s="112"/>
      <c r="AL126" s="15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6"/>
      <c r="BA126" s="106"/>
    </row>
    <row r="127" spans="1:53" s="107" customFormat="1" ht="30" customHeight="1" x14ac:dyDescent="0.25">
      <c r="A127" s="6"/>
      <c r="B127" s="6"/>
      <c r="C127" s="6"/>
      <c r="D127" s="269"/>
      <c r="E127" s="8"/>
      <c r="F127" s="121"/>
      <c r="G127" s="206" t="str">
        <f>IFERROR(IF(+VLOOKUP(F127,Medlemsoversigt!A:K,2,FALSE)=0,"",+VLOOKUP(F127,Medlemsoversigt!A:K,2,FALSE)),"")</f>
        <v/>
      </c>
      <c r="H127" s="217" t="str">
        <f>IFERROR(IF(+VLOOKUP(F127,Medlemsoversigt!A:K,3,FALSE)=0,"",+VLOOKUP(F127,Medlemsoversigt!A:K,3,FALSE)),"")</f>
        <v/>
      </c>
      <c r="I127" s="71" t="str">
        <f>IFERROR(IF(+VLOOKUP(F127,Medlemsoversigt!A:K,4,FALSE)=0,"",+VLOOKUP(F127,Medlemsoversigt!A:K,4,FALSE)),"")</f>
        <v/>
      </c>
      <c r="J127" s="22" t="str">
        <f>IFERROR(+VLOOKUP(F127,Medlemsoversigt!A:K,5,FALSE),"")</f>
        <v/>
      </c>
      <c r="K127" s="22" t="str">
        <f>IFERROR(+VLOOKUP(F127,Medlemsoversigt!A:K,6,FALSE),"")</f>
        <v/>
      </c>
      <c r="L127" s="22" t="str">
        <f>IFERROR(+VLOOKUP(F127,Medlemsoversigt!A:K,7,FALSE),"")</f>
        <v/>
      </c>
      <c r="M127" s="100"/>
      <c r="N127" s="101"/>
      <c r="O127" s="125"/>
      <c r="P127" s="126"/>
      <c r="Q127" s="125"/>
      <c r="R127" s="108"/>
      <c r="S127" s="109"/>
      <c r="T127" s="104"/>
      <c r="U127" s="104"/>
      <c r="V127" s="104"/>
      <c r="W127" s="104"/>
      <c r="X127" s="104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12"/>
      <c r="AK127" s="112"/>
      <c r="AL127" s="15"/>
      <c r="AM127" s="104"/>
      <c r="AN127" s="104"/>
      <c r="AO127" s="104"/>
      <c r="AP127" s="104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6"/>
      <c r="BA127" s="106"/>
    </row>
    <row r="128" spans="1:53" s="107" customFormat="1" ht="30" customHeight="1" x14ac:dyDescent="0.25">
      <c r="A128" s="6"/>
      <c r="B128" s="6"/>
      <c r="C128" s="6"/>
      <c r="D128" s="269"/>
      <c r="E128" s="8"/>
      <c r="F128" s="121"/>
      <c r="G128" s="206" t="str">
        <f>IFERROR(IF(+VLOOKUP(F128,Medlemsoversigt!A:K,2,FALSE)=0,"",+VLOOKUP(F128,Medlemsoversigt!A:K,2,FALSE)),"")</f>
        <v/>
      </c>
      <c r="H128" s="217" t="str">
        <f>IFERROR(IF(+VLOOKUP(F128,Medlemsoversigt!A:K,3,FALSE)=0,"",+VLOOKUP(F128,Medlemsoversigt!A:K,3,FALSE)),"")</f>
        <v/>
      </c>
      <c r="I128" s="71" t="str">
        <f>IFERROR(IF(+VLOOKUP(F128,Medlemsoversigt!A:K,4,FALSE)=0,"",+VLOOKUP(F128,Medlemsoversigt!A:K,4,FALSE)),"")</f>
        <v/>
      </c>
      <c r="J128" s="22" t="str">
        <f>IFERROR(+VLOOKUP(F128,Medlemsoversigt!A:K,5,FALSE),"")</f>
        <v/>
      </c>
      <c r="K128" s="22" t="str">
        <f>IFERROR(+VLOOKUP(F128,Medlemsoversigt!A:K,6,FALSE),"")</f>
        <v/>
      </c>
      <c r="L128" s="22" t="str">
        <f>IFERROR(+VLOOKUP(F128,Medlemsoversigt!A:K,7,FALSE),"")</f>
        <v/>
      </c>
      <c r="M128" s="100"/>
      <c r="N128" s="101"/>
      <c r="O128" s="125"/>
      <c r="P128" s="126"/>
      <c r="Q128" s="125"/>
      <c r="R128" s="108"/>
      <c r="S128" s="109"/>
      <c r="T128" s="104"/>
      <c r="U128" s="104"/>
      <c r="V128" s="104"/>
      <c r="W128" s="104"/>
      <c r="X128" s="104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12"/>
      <c r="AK128" s="112"/>
      <c r="AL128" s="15"/>
      <c r="AM128" s="104"/>
      <c r="AN128" s="104"/>
      <c r="AO128" s="104"/>
      <c r="AP128" s="104"/>
      <c r="AQ128" s="104"/>
      <c r="AR128" s="104"/>
      <c r="AS128" s="104"/>
      <c r="AT128" s="104"/>
      <c r="AU128" s="104"/>
      <c r="AV128" s="104"/>
      <c r="AW128" s="104"/>
      <c r="AX128" s="104"/>
      <c r="AY128" s="104"/>
      <c r="AZ128" s="106"/>
      <c r="BA128" s="106"/>
    </row>
    <row r="129" spans="1:53" s="107" customFormat="1" ht="30" customHeight="1" x14ac:dyDescent="0.25">
      <c r="A129" s="6"/>
      <c r="B129" s="6"/>
      <c r="C129" s="6"/>
      <c r="D129" s="269"/>
      <c r="E129" s="8"/>
      <c r="F129" s="121"/>
      <c r="G129" s="206" t="str">
        <f>IFERROR(IF(+VLOOKUP(F129,Medlemsoversigt!A:K,2,FALSE)=0,"",+VLOOKUP(F129,Medlemsoversigt!A:K,2,FALSE)),"")</f>
        <v/>
      </c>
      <c r="H129" s="217" t="str">
        <f>IFERROR(IF(+VLOOKUP(F129,Medlemsoversigt!A:K,3,FALSE)=0,"",+VLOOKUP(F129,Medlemsoversigt!A:K,3,FALSE)),"")</f>
        <v/>
      </c>
      <c r="I129" s="71" t="str">
        <f>IFERROR(IF(+VLOOKUP(F129,Medlemsoversigt!A:K,4,FALSE)=0,"",+VLOOKUP(F129,Medlemsoversigt!A:K,4,FALSE)),"")</f>
        <v/>
      </c>
      <c r="J129" s="22" t="str">
        <f>IFERROR(+VLOOKUP(F129,Medlemsoversigt!A:K,5,FALSE),"")</f>
        <v/>
      </c>
      <c r="K129" s="22" t="str">
        <f>IFERROR(+VLOOKUP(F129,Medlemsoversigt!A:K,6,FALSE),"")</f>
        <v/>
      </c>
      <c r="L129" s="22" t="str">
        <f>IFERROR(+VLOOKUP(F129,Medlemsoversigt!A:K,7,FALSE),"")</f>
        <v/>
      </c>
      <c r="M129" s="100"/>
      <c r="N129" s="101"/>
      <c r="O129" s="125"/>
      <c r="P129" s="126"/>
      <c r="Q129" s="125"/>
      <c r="R129" s="108"/>
      <c r="S129" s="109"/>
      <c r="T129" s="104"/>
      <c r="U129" s="104"/>
      <c r="V129" s="104"/>
      <c r="W129" s="104"/>
      <c r="X129" s="104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12"/>
      <c r="AK129" s="112"/>
      <c r="AL129" s="15"/>
      <c r="AM129" s="104"/>
      <c r="AN129" s="104"/>
      <c r="AO129" s="104"/>
      <c r="AP129" s="104"/>
      <c r="AQ129" s="104"/>
      <c r="AR129" s="104"/>
      <c r="AS129" s="104"/>
      <c r="AT129" s="104"/>
      <c r="AU129" s="104"/>
      <c r="AV129" s="104"/>
      <c r="AW129" s="104"/>
      <c r="AX129" s="104"/>
      <c r="AY129" s="104"/>
      <c r="AZ129" s="106"/>
      <c r="BA129" s="106"/>
    </row>
    <row r="130" spans="1:53" s="107" customFormat="1" ht="30" customHeight="1" x14ac:dyDescent="0.25">
      <c r="A130" s="6"/>
      <c r="B130" s="6"/>
      <c r="C130" s="6"/>
      <c r="D130" s="269"/>
      <c r="E130" s="8"/>
      <c r="F130" s="121"/>
      <c r="G130" s="206" t="str">
        <f>IFERROR(IF(+VLOOKUP(F130,Medlemsoversigt!A:K,2,FALSE)=0,"",+VLOOKUP(F130,Medlemsoversigt!A:K,2,FALSE)),"")</f>
        <v/>
      </c>
      <c r="H130" s="217" t="str">
        <f>IFERROR(IF(+VLOOKUP(F130,Medlemsoversigt!A:K,3,FALSE)=0,"",+VLOOKUP(F130,Medlemsoversigt!A:K,3,FALSE)),"")</f>
        <v/>
      </c>
      <c r="I130" s="71" t="str">
        <f>IFERROR(IF(+VLOOKUP(F130,Medlemsoversigt!A:K,4,FALSE)=0,"",+VLOOKUP(F130,Medlemsoversigt!A:K,4,FALSE)),"")</f>
        <v/>
      </c>
      <c r="J130" s="22" t="str">
        <f>IFERROR(+VLOOKUP(F130,Medlemsoversigt!A:K,5,FALSE),"")</f>
        <v/>
      </c>
      <c r="K130" s="22" t="str">
        <f>IFERROR(+VLOOKUP(F130,Medlemsoversigt!A:K,6,FALSE),"")</f>
        <v/>
      </c>
      <c r="L130" s="22" t="str">
        <f>IFERROR(+VLOOKUP(F130,Medlemsoversigt!A:K,7,FALSE),"")</f>
        <v/>
      </c>
      <c r="M130" s="100"/>
      <c r="N130" s="101"/>
      <c r="O130" s="125"/>
      <c r="P130" s="126"/>
      <c r="Q130" s="125"/>
      <c r="R130" s="108"/>
      <c r="S130" s="109"/>
      <c r="T130" s="104"/>
      <c r="U130" s="104"/>
      <c r="V130" s="104"/>
      <c r="W130" s="104"/>
      <c r="X130" s="104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12"/>
      <c r="AK130" s="112"/>
      <c r="AL130" s="15"/>
      <c r="AM130" s="104"/>
      <c r="AN130" s="104"/>
      <c r="AO130" s="104"/>
      <c r="AP130" s="104"/>
      <c r="AQ130" s="104"/>
      <c r="AR130" s="104"/>
      <c r="AS130" s="104"/>
      <c r="AT130" s="104"/>
      <c r="AU130" s="104"/>
      <c r="AV130" s="104"/>
      <c r="AW130" s="104"/>
      <c r="AX130" s="104"/>
      <c r="AY130" s="104"/>
      <c r="AZ130" s="106"/>
      <c r="BA130" s="106"/>
    </row>
    <row r="131" spans="1:53" s="107" customFormat="1" ht="30" customHeight="1" x14ac:dyDescent="0.25">
      <c r="A131" s="6"/>
      <c r="B131" s="6"/>
      <c r="C131" s="6"/>
      <c r="D131" s="269"/>
      <c r="E131" s="8"/>
      <c r="F131" s="121"/>
      <c r="G131" s="206" t="str">
        <f>IFERROR(IF(+VLOOKUP(F131,Medlemsoversigt!A:K,2,FALSE)=0,"",+VLOOKUP(F131,Medlemsoversigt!A:K,2,FALSE)),"")</f>
        <v/>
      </c>
      <c r="H131" s="217" t="str">
        <f>IFERROR(IF(+VLOOKUP(F131,Medlemsoversigt!A:K,3,FALSE)=0,"",+VLOOKUP(F131,Medlemsoversigt!A:K,3,FALSE)),"")</f>
        <v/>
      </c>
      <c r="I131" s="71" t="str">
        <f>IFERROR(IF(+VLOOKUP(F131,Medlemsoversigt!A:K,4,FALSE)=0,"",+VLOOKUP(F131,Medlemsoversigt!A:K,4,FALSE)),"")</f>
        <v/>
      </c>
      <c r="J131" s="22" t="str">
        <f>IFERROR(+VLOOKUP(F131,Medlemsoversigt!A:K,5,FALSE),"")</f>
        <v/>
      </c>
      <c r="K131" s="22" t="str">
        <f>IFERROR(+VLOOKUP(F131,Medlemsoversigt!A:K,6,FALSE),"")</f>
        <v/>
      </c>
      <c r="L131" s="22" t="str">
        <f>IFERROR(+VLOOKUP(F131,Medlemsoversigt!A:K,7,FALSE),"")</f>
        <v/>
      </c>
      <c r="M131" s="100"/>
      <c r="N131" s="101"/>
      <c r="O131" s="125"/>
      <c r="P131" s="126"/>
      <c r="Q131" s="125"/>
      <c r="R131" s="108"/>
      <c r="S131" s="109"/>
      <c r="T131" s="104"/>
      <c r="U131" s="104"/>
      <c r="V131" s="104"/>
      <c r="W131" s="104"/>
      <c r="X131" s="104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12"/>
      <c r="AK131" s="112"/>
      <c r="AL131" s="15"/>
      <c r="AM131" s="104"/>
      <c r="AN131" s="104"/>
      <c r="AO131" s="104"/>
      <c r="AP131" s="104"/>
      <c r="AQ131" s="104"/>
      <c r="AR131" s="104"/>
      <c r="AS131" s="104"/>
      <c r="AT131" s="104"/>
      <c r="AU131" s="104"/>
      <c r="AV131" s="104"/>
      <c r="AW131" s="104"/>
      <c r="AX131" s="104"/>
      <c r="AY131" s="104"/>
      <c r="AZ131" s="106"/>
      <c r="BA131" s="106"/>
    </row>
    <row r="132" spans="1:53" s="107" customFormat="1" ht="30" customHeight="1" x14ac:dyDescent="0.25">
      <c r="A132" s="6"/>
      <c r="B132" s="6"/>
      <c r="C132" s="6"/>
      <c r="D132" s="269"/>
      <c r="E132" s="8"/>
      <c r="F132" s="121"/>
      <c r="G132" s="206" t="str">
        <f>IFERROR(IF(+VLOOKUP(F132,Medlemsoversigt!A:K,2,FALSE)=0,"",+VLOOKUP(F132,Medlemsoversigt!A:K,2,FALSE)),"")</f>
        <v/>
      </c>
      <c r="H132" s="217" t="str">
        <f>IFERROR(IF(+VLOOKUP(F132,Medlemsoversigt!A:K,3,FALSE)=0,"",+VLOOKUP(F132,Medlemsoversigt!A:K,3,FALSE)),"")</f>
        <v/>
      </c>
      <c r="I132" s="71" t="str">
        <f>IFERROR(IF(+VLOOKUP(F132,Medlemsoversigt!A:K,4,FALSE)=0,"",+VLOOKUP(F132,Medlemsoversigt!A:K,4,FALSE)),"")</f>
        <v/>
      </c>
      <c r="J132" s="22" t="str">
        <f>IFERROR(+VLOOKUP(F132,Medlemsoversigt!A:K,5,FALSE),"")</f>
        <v/>
      </c>
      <c r="K132" s="22" t="str">
        <f>IFERROR(+VLOOKUP(F132,Medlemsoversigt!A:K,6,FALSE),"")</f>
        <v/>
      </c>
      <c r="L132" s="22" t="str">
        <f>IFERROR(+VLOOKUP(F132,Medlemsoversigt!A:K,7,FALSE),"")</f>
        <v/>
      </c>
      <c r="M132" s="100"/>
      <c r="N132" s="101"/>
      <c r="O132" s="125"/>
      <c r="P132" s="126"/>
      <c r="Q132" s="125"/>
      <c r="R132" s="108"/>
      <c r="S132" s="109"/>
      <c r="T132" s="104"/>
      <c r="U132" s="104"/>
      <c r="V132" s="104"/>
      <c r="W132" s="104"/>
      <c r="X132" s="104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12"/>
      <c r="AK132" s="112"/>
      <c r="AL132" s="15"/>
      <c r="AM132" s="104"/>
      <c r="AN132" s="104"/>
      <c r="AO132" s="104"/>
      <c r="AP132" s="104"/>
      <c r="AQ132" s="104"/>
      <c r="AR132" s="104"/>
      <c r="AS132" s="104"/>
      <c r="AT132" s="104"/>
      <c r="AU132" s="104"/>
      <c r="AV132" s="104"/>
      <c r="AW132" s="104"/>
      <c r="AX132" s="104"/>
      <c r="AY132" s="104"/>
      <c r="AZ132" s="106"/>
      <c r="BA132" s="106"/>
    </row>
    <row r="133" spans="1:53" s="107" customFormat="1" ht="30" customHeight="1" x14ac:dyDescent="0.25">
      <c r="A133" s="6"/>
      <c r="B133" s="6"/>
      <c r="C133" s="6"/>
      <c r="D133" s="269"/>
      <c r="E133" s="8"/>
      <c r="F133" s="121"/>
      <c r="G133" s="206" t="str">
        <f>IFERROR(IF(+VLOOKUP(F133,Medlemsoversigt!A:K,2,FALSE)=0,"",+VLOOKUP(F133,Medlemsoversigt!A:K,2,FALSE)),"")</f>
        <v/>
      </c>
      <c r="H133" s="217" t="str">
        <f>IFERROR(IF(+VLOOKUP(F133,Medlemsoversigt!A:K,3,FALSE)=0,"",+VLOOKUP(F133,Medlemsoversigt!A:K,3,FALSE)),"")</f>
        <v/>
      </c>
      <c r="I133" s="71" t="str">
        <f>IFERROR(IF(+VLOOKUP(F133,Medlemsoversigt!A:K,4,FALSE)=0,"",+VLOOKUP(F133,Medlemsoversigt!A:K,4,FALSE)),"")</f>
        <v/>
      </c>
      <c r="J133" s="22" t="str">
        <f>IFERROR(+VLOOKUP(F133,Medlemsoversigt!A:K,5,FALSE),"")</f>
        <v/>
      </c>
      <c r="K133" s="22" t="str">
        <f>IFERROR(+VLOOKUP(F133,Medlemsoversigt!A:K,6,FALSE),"")</f>
        <v/>
      </c>
      <c r="L133" s="22" t="str">
        <f>IFERROR(+VLOOKUP(F133,Medlemsoversigt!A:K,7,FALSE),"")</f>
        <v/>
      </c>
      <c r="M133" s="100"/>
      <c r="N133" s="101"/>
      <c r="O133" s="125"/>
      <c r="P133" s="126"/>
      <c r="Q133" s="125"/>
      <c r="R133" s="108"/>
      <c r="S133" s="109"/>
      <c r="T133" s="104"/>
      <c r="U133" s="104"/>
      <c r="V133" s="104"/>
      <c r="W133" s="104"/>
      <c r="X133" s="104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12"/>
      <c r="AK133" s="112"/>
      <c r="AL133" s="15"/>
      <c r="AM133" s="104"/>
      <c r="AN133" s="104"/>
      <c r="AO133" s="104"/>
      <c r="AP133" s="104"/>
      <c r="AQ133" s="104"/>
      <c r="AR133" s="104"/>
      <c r="AS133" s="104"/>
      <c r="AT133" s="104"/>
      <c r="AU133" s="104"/>
      <c r="AV133" s="104"/>
      <c r="AW133" s="104"/>
      <c r="AX133" s="104"/>
      <c r="AY133" s="104"/>
      <c r="AZ133" s="106"/>
      <c r="BA133" s="106"/>
    </row>
    <row r="134" spans="1:53" s="107" customFormat="1" ht="30" customHeight="1" x14ac:dyDescent="0.25">
      <c r="A134" s="6"/>
      <c r="B134" s="6"/>
      <c r="C134" s="6"/>
      <c r="D134" s="269"/>
      <c r="E134" s="8"/>
      <c r="F134" s="121"/>
      <c r="G134" s="206" t="str">
        <f>IFERROR(IF(+VLOOKUP(F134,Medlemsoversigt!A:K,2,FALSE)=0,"",+VLOOKUP(F134,Medlemsoversigt!A:K,2,FALSE)),"")</f>
        <v/>
      </c>
      <c r="H134" s="217" t="str">
        <f>IFERROR(IF(+VLOOKUP(F134,Medlemsoversigt!A:K,3,FALSE)=0,"",+VLOOKUP(F134,Medlemsoversigt!A:K,3,FALSE)),"")</f>
        <v/>
      </c>
      <c r="I134" s="71" t="str">
        <f>IFERROR(IF(+VLOOKUP(F134,Medlemsoversigt!A:K,4,FALSE)=0,"",+VLOOKUP(F134,Medlemsoversigt!A:K,4,FALSE)),"")</f>
        <v/>
      </c>
      <c r="J134" s="22" t="str">
        <f>IFERROR(+VLOOKUP(F134,Medlemsoversigt!A:K,5,FALSE),"")</f>
        <v/>
      </c>
      <c r="K134" s="22" t="str">
        <f>IFERROR(+VLOOKUP(F134,Medlemsoversigt!A:K,6,FALSE),"")</f>
        <v/>
      </c>
      <c r="L134" s="22" t="str">
        <f>IFERROR(+VLOOKUP(F134,Medlemsoversigt!A:K,7,FALSE),"")</f>
        <v/>
      </c>
      <c r="M134" s="100"/>
      <c r="N134" s="101"/>
      <c r="O134" s="125"/>
      <c r="P134" s="126"/>
      <c r="Q134" s="125"/>
      <c r="R134" s="108"/>
      <c r="S134" s="109"/>
      <c r="T134" s="104"/>
      <c r="U134" s="104"/>
      <c r="V134" s="104"/>
      <c r="W134" s="104"/>
      <c r="X134" s="104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12"/>
      <c r="AK134" s="112"/>
      <c r="AL134" s="15"/>
      <c r="AM134" s="104"/>
      <c r="AN134" s="104"/>
      <c r="AO134" s="104"/>
      <c r="AP134" s="104"/>
      <c r="AQ134" s="104"/>
      <c r="AR134" s="104"/>
      <c r="AS134" s="104"/>
      <c r="AT134" s="104"/>
      <c r="AU134" s="104"/>
      <c r="AV134" s="104"/>
      <c r="AW134" s="104"/>
      <c r="AX134" s="104"/>
      <c r="AY134" s="104"/>
      <c r="AZ134" s="106"/>
      <c r="BA134" s="106"/>
    </row>
    <row r="135" spans="1:53" s="107" customFormat="1" ht="30" customHeight="1" x14ac:dyDescent="0.25">
      <c r="A135" s="6"/>
      <c r="B135" s="6"/>
      <c r="C135" s="6"/>
      <c r="D135" s="269"/>
      <c r="E135" s="8"/>
      <c r="F135" s="121"/>
      <c r="G135" s="206" t="str">
        <f>IFERROR(IF(+VLOOKUP(F135,Medlemsoversigt!A:K,2,FALSE)=0,"",+VLOOKUP(F135,Medlemsoversigt!A:K,2,FALSE)),"")</f>
        <v/>
      </c>
      <c r="H135" s="217" t="str">
        <f>IFERROR(IF(+VLOOKUP(F135,Medlemsoversigt!A:K,3,FALSE)=0,"",+VLOOKUP(F135,Medlemsoversigt!A:K,3,FALSE)),"")</f>
        <v/>
      </c>
      <c r="I135" s="71" t="str">
        <f>IFERROR(IF(+VLOOKUP(F135,Medlemsoversigt!A:K,4,FALSE)=0,"",+VLOOKUP(F135,Medlemsoversigt!A:K,4,FALSE)),"")</f>
        <v/>
      </c>
      <c r="J135" s="22" t="str">
        <f>IFERROR(+VLOOKUP(F135,Medlemsoversigt!A:K,5,FALSE),"")</f>
        <v/>
      </c>
      <c r="K135" s="22" t="str">
        <f>IFERROR(+VLOOKUP(F135,Medlemsoversigt!A:K,6,FALSE),"")</f>
        <v/>
      </c>
      <c r="L135" s="22" t="str">
        <f>IFERROR(+VLOOKUP(F135,Medlemsoversigt!A:K,7,FALSE),"")</f>
        <v/>
      </c>
      <c r="M135" s="100"/>
      <c r="N135" s="101"/>
      <c r="O135" s="125"/>
      <c r="P135" s="126"/>
      <c r="Q135" s="125"/>
      <c r="R135" s="108"/>
      <c r="S135" s="109"/>
      <c r="T135" s="104"/>
      <c r="U135" s="104"/>
      <c r="V135" s="104"/>
      <c r="W135" s="104"/>
      <c r="X135" s="104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12"/>
      <c r="AK135" s="112"/>
      <c r="AL135" s="15"/>
      <c r="AM135" s="104"/>
      <c r="AN135" s="104"/>
      <c r="AO135" s="104"/>
      <c r="AP135" s="104"/>
      <c r="AQ135" s="104"/>
      <c r="AR135" s="104"/>
      <c r="AS135" s="104"/>
      <c r="AT135" s="104"/>
      <c r="AU135" s="104"/>
      <c r="AV135" s="104"/>
      <c r="AW135" s="104"/>
      <c r="AX135" s="104"/>
      <c r="AY135" s="104"/>
      <c r="AZ135" s="106"/>
      <c r="BA135" s="106"/>
    </row>
    <row r="136" spans="1:53" s="107" customFormat="1" ht="30" customHeight="1" x14ac:dyDescent="0.25">
      <c r="A136" s="6"/>
      <c r="B136" s="6"/>
      <c r="C136" s="6"/>
      <c r="D136" s="269"/>
      <c r="E136" s="8"/>
      <c r="F136" s="121"/>
      <c r="G136" s="206" t="str">
        <f>IFERROR(IF(+VLOOKUP(F136,Medlemsoversigt!A:K,2,FALSE)=0,"",+VLOOKUP(F136,Medlemsoversigt!A:K,2,FALSE)),"")</f>
        <v/>
      </c>
      <c r="H136" s="217" t="str">
        <f>IFERROR(IF(+VLOOKUP(F136,Medlemsoversigt!A:K,3,FALSE)=0,"",+VLOOKUP(F136,Medlemsoversigt!A:K,3,FALSE)),"")</f>
        <v/>
      </c>
      <c r="I136" s="71" t="str">
        <f>IFERROR(IF(+VLOOKUP(F136,Medlemsoversigt!A:K,4,FALSE)=0,"",+VLOOKUP(F136,Medlemsoversigt!A:K,4,FALSE)),"")</f>
        <v/>
      </c>
      <c r="J136" s="22" t="str">
        <f>IFERROR(+VLOOKUP(F136,Medlemsoversigt!A:K,5,FALSE),"")</f>
        <v/>
      </c>
      <c r="K136" s="22" t="str">
        <f>IFERROR(+VLOOKUP(F136,Medlemsoversigt!A:K,6,FALSE),"")</f>
        <v/>
      </c>
      <c r="L136" s="22" t="str">
        <f>IFERROR(+VLOOKUP(F136,Medlemsoversigt!A:K,7,FALSE),"")</f>
        <v/>
      </c>
      <c r="M136" s="100"/>
      <c r="N136" s="101"/>
      <c r="O136" s="125"/>
      <c r="P136" s="126"/>
      <c r="Q136" s="125"/>
      <c r="R136" s="108"/>
      <c r="S136" s="109"/>
      <c r="T136" s="104"/>
      <c r="U136" s="104"/>
      <c r="V136" s="104"/>
      <c r="W136" s="104"/>
      <c r="X136" s="104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12"/>
      <c r="AK136" s="112"/>
      <c r="AL136" s="15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6"/>
      <c r="BA136" s="106"/>
    </row>
    <row r="137" spans="1:53" s="107" customFormat="1" ht="30" customHeight="1" x14ac:dyDescent="0.25">
      <c r="A137" s="6"/>
      <c r="B137" s="6"/>
      <c r="C137" s="6"/>
      <c r="D137" s="269"/>
      <c r="E137" s="8"/>
      <c r="F137" s="121"/>
      <c r="G137" s="206" t="str">
        <f>IFERROR(IF(+VLOOKUP(F137,Medlemsoversigt!A:K,2,FALSE)=0,"",+VLOOKUP(F137,Medlemsoversigt!A:K,2,FALSE)),"")</f>
        <v/>
      </c>
      <c r="H137" s="217" t="str">
        <f>IFERROR(IF(+VLOOKUP(F137,Medlemsoversigt!A:K,3,FALSE)=0,"",+VLOOKUP(F137,Medlemsoversigt!A:K,3,FALSE)),"")</f>
        <v/>
      </c>
      <c r="I137" s="71" t="str">
        <f>IFERROR(IF(+VLOOKUP(F137,Medlemsoversigt!A:K,4,FALSE)=0,"",+VLOOKUP(F137,Medlemsoversigt!A:K,4,FALSE)),"")</f>
        <v/>
      </c>
      <c r="J137" s="22" t="str">
        <f>IFERROR(+VLOOKUP(F137,Medlemsoversigt!A:K,5,FALSE),"")</f>
        <v/>
      </c>
      <c r="K137" s="22" t="str">
        <f>IFERROR(+VLOOKUP(F137,Medlemsoversigt!A:K,6,FALSE),"")</f>
        <v/>
      </c>
      <c r="L137" s="22" t="str">
        <f>IFERROR(+VLOOKUP(F137,Medlemsoversigt!A:K,7,FALSE),"")</f>
        <v/>
      </c>
      <c r="M137" s="100"/>
      <c r="N137" s="101"/>
      <c r="O137" s="125"/>
      <c r="P137" s="126"/>
      <c r="Q137" s="125"/>
      <c r="R137" s="108"/>
      <c r="S137" s="109"/>
      <c r="T137" s="104"/>
      <c r="U137" s="104"/>
      <c r="V137" s="104"/>
      <c r="W137" s="104"/>
      <c r="X137" s="104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12"/>
      <c r="AK137" s="112"/>
      <c r="AL137" s="15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6"/>
      <c r="BA137" s="106"/>
    </row>
    <row r="138" spans="1:53" s="107" customFormat="1" ht="30" customHeight="1" x14ac:dyDescent="0.25">
      <c r="A138" s="6"/>
      <c r="B138" s="6"/>
      <c r="C138" s="6"/>
      <c r="D138" s="269"/>
      <c r="E138" s="8"/>
      <c r="F138" s="121"/>
      <c r="G138" s="206" t="str">
        <f>IFERROR(IF(+VLOOKUP(F138,Medlemsoversigt!A:K,2,FALSE)=0,"",+VLOOKUP(F138,Medlemsoversigt!A:K,2,FALSE)),"")</f>
        <v/>
      </c>
      <c r="H138" s="217" t="str">
        <f>IFERROR(IF(+VLOOKUP(F138,Medlemsoversigt!A:K,3,FALSE)=0,"",+VLOOKUP(F138,Medlemsoversigt!A:K,3,FALSE)),"")</f>
        <v/>
      </c>
      <c r="I138" s="71" t="str">
        <f>IFERROR(IF(+VLOOKUP(F138,Medlemsoversigt!A:K,4,FALSE)=0,"",+VLOOKUP(F138,Medlemsoversigt!A:K,4,FALSE)),"")</f>
        <v/>
      </c>
      <c r="J138" s="22" t="str">
        <f>IFERROR(+VLOOKUP(F138,Medlemsoversigt!A:K,5,FALSE),"")</f>
        <v/>
      </c>
      <c r="K138" s="22" t="str">
        <f>IFERROR(+VLOOKUP(F138,Medlemsoversigt!A:K,6,FALSE),"")</f>
        <v/>
      </c>
      <c r="L138" s="22" t="str">
        <f>IFERROR(+VLOOKUP(F138,Medlemsoversigt!A:K,7,FALSE),"")</f>
        <v/>
      </c>
      <c r="M138" s="100"/>
      <c r="N138" s="101"/>
      <c r="O138" s="125"/>
      <c r="P138" s="126"/>
      <c r="Q138" s="125"/>
      <c r="R138" s="108"/>
      <c r="S138" s="109"/>
      <c r="T138" s="104"/>
      <c r="U138" s="104"/>
      <c r="V138" s="104"/>
      <c r="W138" s="104"/>
      <c r="X138" s="104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12"/>
      <c r="AK138" s="112"/>
      <c r="AL138" s="15"/>
      <c r="AM138" s="104"/>
      <c r="AN138" s="104"/>
      <c r="AO138" s="104"/>
      <c r="AP138" s="104"/>
      <c r="AQ138" s="104"/>
      <c r="AR138" s="104"/>
      <c r="AS138" s="104"/>
      <c r="AT138" s="104"/>
      <c r="AU138" s="104"/>
      <c r="AV138" s="104"/>
      <c r="AW138" s="104"/>
      <c r="AX138" s="104"/>
      <c r="AY138" s="104"/>
      <c r="AZ138" s="106"/>
      <c r="BA138" s="106"/>
    </row>
    <row r="139" spans="1:53" s="107" customFormat="1" ht="30" customHeight="1" x14ac:dyDescent="0.25">
      <c r="A139" s="6"/>
      <c r="B139" s="6"/>
      <c r="C139" s="6"/>
      <c r="D139" s="269"/>
      <c r="E139" s="8"/>
      <c r="F139" s="121"/>
      <c r="G139" s="206" t="str">
        <f>IFERROR(IF(+VLOOKUP(F139,Medlemsoversigt!A:K,2,FALSE)=0,"",+VLOOKUP(F139,Medlemsoversigt!A:K,2,FALSE)),"")</f>
        <v/>
      </c>
      <c r="H139" s="217" t="str">
        <f>IFERROR(IF(+VLOOKUP(F139,Medlemsoversigt!A:K,3,FALSE)=0,"",+VLOOKUP(F139,Medlemsoversigt!A:K,3,FALSE)),"")</f>
        <v/>
      </c>
      <c r="I139" s="71" t="str">
        <f>IFERROR(IF(+VLOOKUP(F139,Medlemsoversigt!A:K,4,FALSE)=0,"",+VLOOKUP(F139,Medlemsoversigt!A:K,4,FALSE)),"")</f>
        <v/>
      </c>
      <c r="J139" s="22" t="str">
        <f>IFERROR(+VLOOKUP(F139,Medlemsoversigt!A:K,5,FALSE),"")</f>
        <v/>
      </c>
      <c r="K139" s="22" t="str">
        <f>IFERROR(+VLOOKUP(F139,Medlemsoversigt!A:K,6,FALSE),"")</f>
        <v/>
      </c>
      <c r="L139" s="22" t="str">
        <f>IFERROR(+VLOOKUP(F139,Medlemsoversigt!A:K,7,FALSE),"")</f>
        <v/>
      </c>
      <c r="M139" s="100"/>
      <c r="N139" s="101"/>
      <c r="O139" s="125"/>
      <c r="P139" s="126"/>
      <c r="Q139" s="125"/>
      <c r="R139" s="108"/>
      <c r="S139" s="109"/>
      <c r="T139" s="104"/>
      <c r="U139" s="104"/>
      <c r="V139" s="104"/>
      <c r="W139" s="104"/>
      <c r="X139" s="104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12"/>
      <c r="AK139" s="112"/>
      <c r="AL139" s="15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6"/>
      <c r="BA139" s="106"/>
    </row>
    <row r="140" spans="1:53" s="107" customFormat="1" ht="30" customHeight="1" x14ac:dyDescent="0.25">
      <c r="A140" s="6"/>
      <c r="B140" s="120"/>
      <c r="C140" s="120"/>
      <c r="D140" s="270"/>
      <c r="E140" s="4"/>
      <c r="F140" s="121"/>
      <c r="G140" s="206" t="str">
        <f>IFERROR(IF(+VLOOKUP(F140,Medlemsoversigt!A:K,2,FALSE)=0,"",+VLOOKUP(F140,Medlemsoversigt!A:K,2,FALSE)),"")</f>
        <v/>
      </c>
      <c r="H140" s="217" t="str">
        <f>IFERROR(IF(+VLOOKUP(F140,Medlemsoversigt!A:K,3,FALSE)=0,"",+VLOOKUP(F140,Medlemsoversigt!A:K,3,FALSE)),"")</f>
        <v/>
      </c>
      <c r="I140" s="71" t="str">
        <f>IFERROR(IF(+VLOOKUP(F140,Medlemsoversigt!A:K,4,FALSE)=0,"",+VLOOKUP(F140,Medlemsoversigt!A:K,4,FALSE)),"")</f>
        <v/>
      </c>
      <c r="J140" s="22" t="str">
        <f>IFERROR(+VLOOKUP(F140,Medlemsoversigt!A:K,5,FALSE),"")</f>
        <v/>
      </c>
      <c r="K140" s="22" t="str">
        <f>IFERROR(+VLOOKUP(F140,Medlemsoversigt!A:K,6,FALSE),"")</f>
        <v/>
      </c>
      <c r="L140" s="22" t="str">
        <f>IFERROR(+VLOOKUP(F140,Medlemsoversigt!A:K,7,FALSE),"")</f>
        <v/>
      </c>
      <c r="M140" s="100"/>
      <c r="N140" s="101"/>
      <c r="O140" s="125"/>
      <c r="P140" s="126"/>
      <c r="Q140" s="125"/>
      <c r="R140" s="108"/>
      <c r="S140" s="109"/>
      <c r="T140" s="104"/>
      <c r="U140" s="104"/>
      <c r="V140" s="104"/>
      <c r="W140" s="104"/>
      <c r="X140" s="104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12"/>
      <c r="AK140" s="112"/>
      <c r="AL140" s="15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6"/>
      <c r="BA140" s="106"/>
    </row>
    <row r="141" spans="1:53" s="107" customFormat="1" ht="30" customHeight="1" x14ac:dyDescent="0.25">
      <c r="A141" s="124"/>
      <c r="B141" s="124"/>
      <c r="C141" s="124"/>
      <c r="D141" s="271"/>
      <c r="E141" s="124"/>
      <c r="F141" s="121"/>
      <c r="G141" s="206" t="str">
        <f>IFERROR(IF(+VLOOKUP(F141,Medlemsoversigt!A:K,2,FALSE)=0,"",+VLOOKUP(F141,Medlemsoversigt!A:K,2,FALSE)),"")</f>
        <v/>
      </c>
      <c r="H141" s="217" t="str">
        <f>IFERROR(IF(+VLOOKUP(F141,Medlemsoversigt!A:K,3,FALSE)=0,"",+VLOOKUP(F141,Medlemsoversigt!A:K,3,FALSE)),"")</f>
        <v/>
      </c>
      <c r="I141" s="71" t="str">
        <f>IFERROR(IF(+VLOOKUP(F141,Medlemsoversigt!A:K,4,FALSE)=0,"",+VLOOKUP(F141,Medlemsoversigt!A:K,4,FALSE)),"")</f>
        <v/>
      </c>
      <c r="J141" s="22" t="str">
        <f>IFERROR(+VLOOKUP(F141,Medlemsoversigt!A:K,5,FALSE),"")</f>
        <v/>
      </c>
      <c r="K141" s="22" t="str">
        <f>IFERROR(+VLOOKUP(F141,Medlemsoversigt!A:K,6,FALSE),"")</f>
        <v/>
      </c>
      <c r="L141" s="22" t="str">
        <f>IFERROR(+VLOOKUP(F141,Medlemsoversigt!A:K,7,FALSE),"")</f>
        <v/>
      </c>
      <c r="M141" s="100"/>
      <c r="N141" s="101"/>
      <c r="O141" s="125"/>
      <c r="P141" s="126"/>
      <c r="Q141" s="125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6"/>
      <c r="BA141" s="106"/>
    </row>
    <row r="142" spans="1:53" s="107" customFormat="1" ht="30" customHeight="1" x14ac:dyDescent="0.25">
      <c r="A142" s="124"/>
      <c r="B142" s="124"/>
      <c r="C142" s="124"/>
      <c r="D142" s="271"/>
      <c r="E142" s="124"/>
      <c r="F142" s="121"/>
      <c r="G142" s="206" t="str">
        <f>IFERROR(IF(+VLOOKUP(F142,Medlemsoversigt!A:K,2,FALSE)=0,"",+VLOOKUP(F142,Medlemsoversigt!A:K,2,FALSE)),"")</f>
        <v/>
      </c>
      <c r="H142" s="217" t="str">
        <f>IFERROR(IF(+VLOOKUP(F142,Medlemsoversigt!A:K,3,FALSE)=0,"",+VLOOKUP(F142,Medlemsoversigt!A:K,3,FALSE)),"")</f>
        <v/>
      </c>
      <c r="I142" s="71" t="str">
        <f>IFERROR(IF(+VLOOKUP(F142,Medlemsoversigt!A:K,4,FALSE)=0,"",+VLOOKUP(F142,Medlemsoversigt!A:K,4,FALSE)),"")</f>
        <v/>
      </c>
      <c r="J142" s="22" t="str">
        <f>IFERROR(+VLOOKUP(F142,Medlemsoversigt!A:K,5,FALSE),"")</f>
        <v/>
      </c>
      <c r="K142" s="22" t="str">
        <f>IFERROR(+VLOOKUP(F142,Medlemsoversigt!A:K,6,FALSE),"")</f>
        <v/>
      </c>
      <c r="L142" s="22" t="str">
        <f>IFERROR(+VLOOKUP(F142,Medlemsoversigt!A:K,7,FALSE),"")</f>
        <v/>
      </c>
      <c r="M142" s="100"/>
      <c r="N142" s="101"/>
      <c r="O142" s="125"/>
      <c r="P142" s="126"/>
      <c r="Q142" s="125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  <c r="AJ142" s="104"/>
      <c r="AK142" s="104"/>
      <c r="AL142" s="104"/>
      <c r="AM142" s="104"/>
      <c r="AN142" s="104"/>
      <c r="AO142" s="104"/>
      <c r="AP142" s="104"/>
      <c r="AQ142" s="104"/>
      <c r="AR142" s="104"/>
      <c r="AS142" s="104"/>
      <c r="AT142" s="104"/>
      <c r="AU142" s="104"/>
      <c r="AV142" s="104"/>
      <c r="AW142" s="104"/>
      <c r="AX142" s="104"/>
      <c r="AY142" s="104"/>
      <c r="AZ142" s="106"/>
      <c r="BA142" s="106"/>
    </row>
    <row r="143" spans="1:53" s="107" customFormat="1" ht="30" customHeight="1" x14ac:dyDescent="0.25">
      <c r="A143" s="124"/>
      <c r="B143" s="124"/>
      <c r="C143" s="124"/>
      <c r="D143" s="271"/>
      <c r="E143" s="124"/>
      <c r="F143" s="121"/>
      <c r="G143" s="206" t="str">
        <f>IFERROR(IF(+VLOOKUP(F143,Medlemsoversigt!A:K,2,FALSE)=0,"",+VLOOKUP(F143,Medlemsoversigt!A:K,2,FALSE)),"")</f>
        <v/>
      </c>
      <c r="H143" s="217" t="str">
        <f>IFERROR(IF(+VLOOKUP(F143,Medlemsoversigt!A:K,3,FALSE)=0,"",+VLOOKUP(F143,Medlemsoversigt!A:K,3,FALSE)),"")</f>
        <v/>
      </c>
      <c r="I143" s="71" t="str">
        <f>IFERROR(IF(+VLOOKUP(F143,Medlemsoversigt!A:K,4,FALSE)=0,"",+VLOOKUP(F143,Medlemsoversigt!A:K,4,FALSE)),"")</f>
        <v/>
      </c>
      <c r="J143" s="22" t="str">
        <f>IFERROR(+VLOOKUP(F143,Medlemsoversigt!A:K,5,FALSE),"")</f>
        <v/>
      </c>
      <c r="K143" s="22" t="str">
        <f>IFERROR(+VLOOKUP(F143,Medlemsoversigt!A:K,6,FALSE),"")</f>
        <v/>
      </c>
      <c r="L143" s="22" t="str">
        <f>IFERROR(+VLOOKUP(F143,Medlemsoversigt!A:K,7,FALSE),"")</f>
        <v/>
      </c>
      <c r="M143" s="100"/>
      <c r="N143" s="101"/>
      <c r="O143" s="125"/>
      <c r="P143" s="126"/>
      <c r="Q143" s="125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  <c r="AO143" s="104"/>
      <c r="AP143" s="104"/>
      <c r="AQ143" s="104"/>
      <c r="AR143" s="104"/>
      <c r="AS143" s="104"/>
      <c r="AT143" s="104"/>
      <c r="AU143" s="104"/>
      <c r="AV143" s="104"/>
      <c r="AW143" s="104"/>
      <c r="AX143" s="104"/>
      <c r="AY143" s="104"/>
      <c r="AZ143" s="106"/>
      <c r="BA143" s="106"/>
    </row>
    <row r="144" spans="1:53" s="107" customFormat="1" ht="30" customHeight="1" x14ac:dyDescent="0.25">
      <c r="A144" s="124"/>
      <c r="B144" s="124"/>
      <c r="C144" s="124"/>
      <c r="D144" s="271"/>
      <c r="E144" s="124"/>
      <c r="F144" s="121"/>
      <c r="G144" s="206" t="str">
        <f>IFERROR(IF(+VLOOKUP(F144,Medlemsoversigt!A:K,2,FALSE)=0,"",+VLOOKUP(F144,Medlemsoversigt!A:K,2,FALSE)),"")</f>
        <v/>
      </c>
      <c r="H144" s="217" t="str">
        <f>IFERROR(IF(+VLOOKUP(F144,Medlemsoversigt!A:K,3,FALSE)=0,"",+VLOOKUP(F144,Medlemsoversigt!A:K,3,FALSE)),"")</f>
        <v/>
      </c>
      <c r="I144" s="71" t="str">
        <f>IFERROR(IF(+VLOOKUP(F144,Medlemsoversigt!A:K,4,FALSE)=0,"",+VLOOKUP(F144,Medlemsoversigt!A:K,4,FALSE)),"")</f>
        <v/>
      </c>
      <c r="J144" s="22" t="str">
        <f>IFERROR(+VLOOKUP(F144,Medlemsoversigt!A:K,5,FALSE),"")</f>
        <v/>
      </c>
      <c r="K144" s="22" t="str">
        <f>IFERROR(+VLOOKUP(F144,Medlemsoversigt!A:K,6,FALSE),"")</f>
        <v/>
      </c>
      <c r="L144" s="22" t="str">
        <f>IFERROR(+VLOOKUP(F144,Medlemsoversigt!A:K,7,FALSE),"")</f>
        <v/>
      </c>
      <c r="M144" s="100"/>
      <c r="N144" s="101"/>
      <c r="O144" s="125"/>
      <c r="P144" s="126"/>
      <c r="Q144" s="125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6"/>
      <c r="BA144" s="106"/>
    </row>
    <row r="145" spans="1:53" s="107" customFormat="1" ht="30" customHeight="1" x14ac:dyDescent="0.25">
      <c r="A145" s="124"/>
      <c r="B145" s="124"/>
      <c r="C145" s="124"/>
      <c r="D145" s="271"/>
      <c r="E145" s="124"/>
      <c r="F145" s="121"/>
      <c r="G145" s="206" t="str">
        <f>IFERROR(IF(+VLOOKUP(F145,Medlemsoversigt!A:K,2,FALSE)=0,"",+VLOOKUP(F145,Medlemsoversigt!A:K,2,FALSE)),"")</f>
        <v/>
      </c>
      <c r="H145" s="217" t="str">
        <f>IFERROR(IF(+VLOOKUP(F145,Medlemsoversigt!A:K,3,FALSE)=0,"",+VLOOKUP(F145,Medlemsoversigt!A:K,3,FALSE)),"")</f>
        <v/>
      </c>
      <c r="I145" s="71" t="str">
        <f>IFERROR(IF(+VLOOKUP(F145,Medlemsoversigt!A:K,4,FALSE)=0,"",+VLOOKUP(F145,Medlemsoversigt!A:K,4,FALSE)),"")</f>
        <v/>
      </c>
      <c r="J145" s="22" t="str">
        <f>IFERROR(+VLOOKUP(F145,Medlemsoversigt!A:K,5,FALSE),"")</f>
        <v/>
      </c>
      <c r="K145" s="22" t="str">
        <f>IFERROR(+VLOOKUP(F145,Medlemsoversigt!A:K,6,FALSE),"")</f>
        <v/>
      </c>
      <c r="L145" s="22" t="str">
        <f>IFERROR(+VLOOKUP(F145,Medlemsoversigt!A:K,7,FALSE),"")</f>
        <v/>
      </c>
      <c r="M145" s="100"/>
      <c r="N145" s="101"/>
      <c r="O145" s="125"/>
      <c r="P145" s="126"/>
      <c r="Q145" s="125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104"/>
      <c r="AN145" s="104"/>
      <c r="AO145" s="104"/>
      <c r="AP145" s="104"/>
      <c r="AQ145" s="104"/>
      <c r="AR145" s="104"/>
      <c r="AS145" s="104"/>
      <c r="AT145" s="104"/>
      <c r="AU145" s="104"/>
      <c r="AV145" s="104"/>
      <c r="AW145" s="104"/>
      <c r="AX145" s="104"/>
      <c r="AY145" s="104"/>
      <c r="AZ145" s="106"/>
      <c r="BA145" s="106"/>
    </row>
    <row r="146" spans="1:53" s="107" customFormat="1" ht="30" customHeight="1" x14ac:dyDescent="0.25">
      <c r="A146" s="124"/>
      <c r="B146" s="124"/>
      <c r="C146" s="124"/>
      <c r="D146" s="271"/>
      <c r="E146" s="124"/>
      <c r="F146" s="121"/>
      <c r="G146" s="206" t="str">
        <f>IFERROR(IF(+VLOOKUP(F146,Medlemsoversigt!A:K,2,FALSE)=0,"",+VLOOKUP(F146,Medlemsoversigt!A:K,2,FALSE)),"")</f>
        <v/>
      </c>
      <c r="H146" s="217" t="str">
        <f>IFERROR(IF(+VLOOKUP(F146,Medlemsoversigt!A:K,3,FALSE)=0,"",+VLOOKUP(F146,Medlemsoversigt!A:K,3,FALSE)),"")</f>
        <v/>
      </c>
      <c r="I146" s="71" t="str">
        <f>IFERROR(IF(+VLOOKUP(F146,Medlemsoversigt!A:K,4,FALSE)=0,"",+VLOOKUP(F146,Medlemsoversigt!A:K,4,FALSE)),"")</f>
        <v/>
      </c>
      <c r="J146" s="22" t="str">
        <f>IFERROR(+VLOOKUP(F146,Medlemsoversigt!A:K,5,FALSE),"")</f>
        <v/>
      </c>
      <c r="K146" s="22" t="str">
        <f>IFERROR(+VLOOKUP(F146,Medlemsoversigt!A:K,6,FALSE),"")</f>
        <v/>
      </c>
      <c r="L146" s="22" t="str">
        <f>IFERROR(+VLOOKUP(F146,Medlemsoversigt!A:K,7,FALSE),"")</f>
        <v/>
      </c>
      <c r="M146" s="100"/>
      <c r="N146" s="101"/>
      <c r="O146" s="125"/>
      <c r="P146" s="126"/>
      <c r="Q146" s="125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  <c r="AP146" s="104"/>
      <c r="AQ146" s="104"/>
      <c r="AR146" s="104"/>
      <c r="AS146" s="104"/>
      <c r="AT146" s="104"/>
      <c r="AU146" s="104"/>
      <c r="AV146" s="104"/>
      <c r="AW146" s="104"/>
      <c r="AX146" s="104"/>
      <c r="AY146" s="104"/>
      <c r="AZ146" s="106"/>
      <c r="BA146" s="106"/>
    </row>
    <row r="147" spans="1:53" s="107" customFormat="1" ht="30" customHeight="1" x14ac:dyDescent="0.25">
      <c r="A147" s="124"/>
      <c r="B147" s="124"/>
      <c r="C147" s="124"/>
      <c r="D147" s="271"/>
      <c r="E147" s="124"/>
      <c r="F147" s="121"/>
      <c r="G147" s="206" t="str">
        <f>IFERROR(IF(+VLOOKUP(F147,Medlemsoversigt!A:K,2,FALSE)=0,"",+VLOOKUP(F147,Medlemsoversigt!A:K,2,FALSE)),"")</f>
        <v/>
      </c>
      <c r="H147" s="217" t="str">
        <f>IFERROR(IF(+VLOOKUP(F147,Medlemsoversigt!A:K,3,FALSE)=0,"",+VLOOKUP(F147,Medlemsoversigt!A:K,3,FALSE)),"")</f>
        <v/>
      </c>
      <c r="I147" s="71" t="str">
        <f>IFERROR(IF(+VLOOKUP(F147,Medlemsoversigt!A:K,4,FALSE)=0,"",+VLOOKUP(F147,Medlemsoversigt!A:K,4,FALSE)),"")</f>
        <v/>
      </c>
      <c r="J147" s="22" t="str">
        <f>IFERROR(+VLOOKUP(F147,Medlemsoversigt!A:K,5,FALSE),"")</f>
        <v/>
      </c>
      <c r="K147" s="22" t="str">
        <f>IFERROR(+VLOOKUP(F147,Medlemsoversigt!A:K,6,FALSE),"")</f>
        <v/>
      </c>
      <c r="L147" s="22" t="str">
        <f>IFERROR(+VLOOKUP(F147,Medlemsoversigt!A:K,7,FALSE),"")</f>
        <v/>
      </c>
      <c r="M147" s="100"/>
      <c r="N147" s="101"/>
      <c r="O147" s="125"/>
      <c r="P147" s="126"/>
      <c r="Q147" s="125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4"/>
      <c r="AV147" s="104"/>
      <c r="AW147" s="104"/>
      <c r="AX147" s="104"/>
      <c r="AY147" s="104"/>
      <c r="AZ147" s="106"/>
      <c r="BA147" s="106"/>
    </row>
    <row r="148" spans="1:53" s="107" customFormat="1" ht="30" customHeight="1" x14ac:dyDescent="0.25">
      <c r="A148" s="124"/>
      <c r="B148" s="124"/>
      <c r="C148" s="124"/>
      <c r="D148" s="271"/>
      <c r="E148" s="124"/>
      <c r="F148" s="121"/>
      <c r="G148" s="206" t="str">
        <f>IFERROR(IF(+VLOOKUP(F148,Medlemsoversigt!A:K,2,FALSE)=0,"",+VLOOKUP(F148,Medlemsoversigt!A:K,2,FALSE)),"")</f>
        <v/>
      </c>
      <c r="H148" s="217" t="str">
        <f>IFERROR(IF(+VLOOKUP(F148,Medlemsoversigt!A:K,3,FALSE)=0,"",+VLOOKUP(F148,Medlemsoversigt!A:K,3,FALSE)),"")</f>
        <v/>
      </c>
      <c r="I148" s="71" t="str">
        <f>IFERROR(IF(+VLOOKUP(F148,Medlemsoversigt!A:K,4,FALSE)=0,"",+VLOOKUP(F148,Medlemsoversigt!A:K,4,FALSE)),"")</f>
        <v/>
      </c>
      <c r="J148" s="22" t="str">
        <f>IFERROR(+VLOOKUP(F148,Medlemsoversigt!A:K,5,FALSE),"")</f>
        <v/>
      </c>
      <c r="K148" s="22" t="str">
        <f>IFERROR(+VLOOKUP(F148,Medlemsoversigt!A:K,6,FALSE),"")</f>
        <v/>
      </c>
      <c r="L148" s="22" t="str">
        <f>IFERROR(+VLOOKUP(F148,Medlemsoversigt!A:K,7,FALSE),"")</f>
        <v/>
      </c>
      <c r="M148" s="100"/>
      <c r="N148" s="101"/>
      <c r="O148" s="125"/>
      <c r="P148" s="126"/>
      <c r="Q148" s="125"/>
      <c r="R148" s="104"/>
      <c r="S148" s="104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6"/>
      <c r="BA148" s="106"/>
    </row>
    <row r="149" spans="1:53" s="107" customFormat="1" ht="30" customHeight="1" x14ac:dyDescent="0.25">
      <c r="A149" s="124"/>
      <c r="B149" s="124"/>
      <c r="C149" s="124"/>
      <c r="D149" s="271"/>
      <c r="E149" s="124"/>
      <c r="F149" s="121"/>
      <c r="G149" s="206" t="str">
        <f>IFERROR(IF(+VLOOKUP(F149,Medlemsoversigt!A:K,2,FALSE)=0,"",+VLOOKUP(F149,Medlemsoversigt!A:K,2,FALSE)),"")</f>
        <v/>
      </c>
      <c r="H149" s="217" t="str">
        <f>IFERROR(IF(+VLOOKUP(F149,Medlemsoversigt!A:K,3,FALSE)=0,"",+VLOOKUP(F149,Medlemsoversigt!A:K,3,FALSE)),"")</f>
        <v/>
      </c>
      <c r="I149" s="71" t="str">
        <f>IFERROR(IF(+VLOOKUP(F149,Medlemsoversigt!A:K,4,FALSE)=0,"",+VLOOKUP(F149,Medlemsoversigt!A:K,4,FALSE)),"")</f>
        <v/>
      </c>
      <c r="J149" s="22" t="str">
        <f>IFERROR(+VLOOKUP(F149,Medlemsoversigt!A:K,5,FALSE),"")</f>
        <v/>
      </c>
      <c r="K149" s="22" t="str">
        <f>IFERROR(+VLOOKUP(F149,Medlemsoversigt!A:K,6,FALSE),"")</f>
        <v/>
      </c>
      <c r="L149" s="22" t="str">
        <f>IFERROR(+VLOOKUP(F149,Medlemsoversigt!A:K,7,FALSE),"")</f>
        <v/>
      </c>
      <c r="M149" s="100"/>
      <c r="N149" s="101"/>
      <c r="O149" s="125"/>
      <c r="P149" s="126"/>
      <c r="Q149" s="125"/>
      <c r="R149" s="104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6"/>
      <c r="BA149" s="106"/>
    </row>
    <row r="150" spans="1:53" s="107" customFormat="1" ht="30" customHeight="1" x14ac:dyDescent="0.25">
      <c r="A150" s="124"/>
      <c r="B150" s="124"/>
      <c r="C150" s="124"/>
      <c r="D150" s="271"/>
      <c r="E150" s="124"/>
      <c r="F150" s="121"/>
      <c r="G150" s="206" t="str">
        <f>IFERROR(IF(+VLOOKUP(F150,Medlemsoversigt!A:K,2,FALSE)=0,"",+VLOOKUP(F150,Medlemsoversigt!A:K,2,FALSE)),"")</f>
        <v/>
      </c>
      <c r="H150" s="217" t="str">
        <f>IFERROR(IF(+VLOOKUP(F150,Medlemsoversigt!A:K,3,FALSE)=0,"",+VLOOKUP(F150,Medlemsoversigt!A:K,3,FALSE)),"")</f>
        <v/>
      </c>
      <c r="I150" s="71" t="str">
        <f>IFERROR(IF(+VLOOKUP(F150,Medlemsoversigt!A:K,4,FALSE)=0,"",+VLOOKUP(F150,Medlemsoversigt!A:K,4,FALSE)),"")</f>
        <v/>
      </c>
      <c r="J150" s="22" t="str">
        <f>IFERROR(+VLOOKUP(F150,Medlemsoversigt!A:K,5,FALSE),"")</f>
        <v/>
      </c>
      <c r="K150" s="22" t="str">
        <f>IFERROR(+VLOOKUP(F150,Medlemsoversigt!A:K,6,FALSE),"")</f>
        <v/>
      </c>
      <c r="L150" s="22" t="str">
        <f>IFERROR(+VLOOKUP(F150,Medlemsoversigt!A:K,7,FALSE),"")</f>
        <v/>
      </c>
      <c r="M150" s="100"/>
      <c r="N150" s="101"/>
      <c r="O150" s="125"/>
      <c r="P150" s="126"/>
      <c r="Q150" s="125"/>
      <c r="R150" s="104"/>
      <c r="S150" s="104"/>
      <c r="T150" s="104"/>
      <c r="U150" s="104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6"/>
      <c r="BA150" s="106"/>
    </row>
    <row r="151" spans="1:53" s="107" customFormat="1" ht="30" customHeight="1" x14ac:dyDescent="0.25">
      <c r="A151" s="124"/>
      <c r="B151" s="124"/>
      <c r="C151" s="124"/>
      <c r="D151" s="271"/>
      <c r="E151" s="124"/>
      <c r="F151" s="121"/>
      <c r="G151" s="206" t="str">
        <f>IFERROR(IF(+VLOOKUP(F151,Medlemsoversigt!A:K,2,FALSE)=0,"",+VLOOKUP(F151,Medlemsoversigt!A:K,2,FALSE)),"")</f>
        <v/>
      </c>
      <c r="H151" s="217" t="str">
        <f>IFERROR(IF(+VLOOKUP(F151,Medlemsoversigt!A:K,3,FALSE)=0,"",+VLOOKUP(F151,Medlemsoversigt!A:K,3,FALSE)),"")</f>
        <v/>
      </c>
      <c r="I151" s="71" t="str">
        <f>IFERROR(IF(+VLOOKUP(F151,Medlemsoversigt!A:K,4,FALSE)=0,"",+VLOOKUP(F151,Medlemsoversigt!A:K,4,FALSE)),"")</f>
        <v/>
      </c>
      <c r="J151" s="22" t="str">
        <f>IFERROR(+VLOOKUP(F151,Medlemsoversigt!A:K,5,FALSE),"")</f>
        <v/>
      </c>
      <c r="K151" s="22" t="str">
        <f>IFERROR(+VLOOKUP(F151,Medlemsoversigt!A:K,6,FALSE),"")</f>
        <v/>
      </c>
      <c r="L151" s="22" t="str">
        <f>IFERROR(+VLOOKUP(F151,Medlemsoversigt!A:K,7,FALSE),"")</f>
        <v/>
      </c>
      <c r="M151" s="100"/>
      <c r="N151" s="101"/>
      <c r="O151" s="125"/>
      <c r="P151" s="126"/>
      <c r="Q151" s="125"/>
      <c r="R151" s="104"/>
      <c r="S151" s="104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6"/>
      <c r="BA151" s="106"/>
    </row>
    <row r="152" spans="1:53" s="107" customFormat="1" ht="30" customHeight="1" x14ac:dyDescent="0.25">
      <c r="A152" s="124"/>
      <c r="B152" s="124"/>
      <c r="C152" s="124"/>
      <c r="D152" s="271"/>
      <c r="E152" s="124"/>
      <c r="F152" s="121"/>
      <c r="G152" s="206" t="str">
        <f>IFERROR(IF(+VLOOKUP(F152,Medlemsoversigt!A:K,2,FALSE)=0,"",+VLOOKUP(F152,Medlemsoversigt!A:K,2,FALSE)),"")</f>
        <v/>
      </c>
      <c r="H152" s="217" t="str">
        <f>IFERROR(IF(+VLOOKUP(F152,Medlemsoversigt!A:K,3,FALSE)=0,"",+VLOOKUP(F152,Medlemsoversigt!A:K,3,FALSE)),"")</f>
        <v/>
      </c>
      <c r="I152" s="71" t="str">
        <f>IFERROR(IF(+VLOOKUP(F152,Medlemsoversigt!A:K,4,FALSE)=0,"",+VLOOKUP(F152,Medlemsoversigt!A:K,4,FALSE)),"")</f>
        <v/>
      </c>
      <c r="J152" s="22" t="str">
        <f>IFERROR(+VLOOKUP(F152,Medlemsoversigt!A:K,5,FALSE),"")</f>
        <v/>
      </c>
      <c r="K152" s="22" t="str">
        <f>IFERROR(+VLOOKUP(F152,Medlemsoversigt!A:K,6,FALSE),"")</f>
        <v/>
      </c>
      <c r="L152" s="22" t="str">
        <f>IFERROR(+VLOOKUP(F152,Medlemsoversigt!A:K,7,FALSE),"")</f>
        <v/>
      </c>
      <c r="M152" s="100"/>
      <c r="N152" s="101"/>
      <c r="O152" s="125"/>
      <c r="P152" s="126"/>
      <c r="Q152" s="125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6"/>
      <c r="BA152" s="106"/>
    </row>
    <row r="153" spans="1:53" s="107" customFormat="1" ht="30" customHeight="1" x14ac:dyDescent="0.25">
      <c r="A153" s="124"/>
      <c r="B153" s="124"/>
      <c r="C153" s="124"/>
      <c r="D153" s="271"/>
      <c r="E153" s="124"/>
      <c r="F153" s="121"/>
      <c r="G153" s="206" t="str">
        <f>IFERROR(IF(+VLOOKUP(F153,Medlemsoversigt!A:K,2,FALSE)=0,"",+VLOOKUP(F153,Medlemsoversigt!A:K,2,FALSE)),"")</f>
        <v/>
      </c>
      <c r="H153" s="217" t="str">
        <f>IFERROR(IF(+VLOOKUP(F153,Medlemsoversigt!A:K,3,FALSE)=0,"",+VLOOKUP(F153,Medlemsoversigt!A:K,3,FALSE)),"")</f>
        <v/>
      </c>
      <c r="I153" s="71" t="str">
        <f>IFERROR(IF(+VLOOKUP(F153,Medlemsoversigt!A:K,4,FALSE)=0,"",+VLOOKUP(F153,Medlemsoversigt!A:K,4,FALSE)),"")</f>
        <v/>
      </c>
      <c r="J153" s="22" t="str">
        <f>IFERROR(+VLOOKUP(F153,Medlemsoversigt!A:K,5,FALSE),"")</f>
        <v/>
      </c>
      <c r="K153" s="22" t="str">
        <f>IFERROR(+VLOOKUP(F153,Medlemsoversigt!A:K,6,FALSE),"")</f>
        <v/>
      </c>
      <c r="L153" s="22" t="str">
        <f>IFERROR(+VLOOKUP(F153,Medlemsoversigt!A:K,7,FALSE),"")</f>
        <v/>
      </c>
      <c r="M153" s="100"/>
      <c r="N153" s="101"/>
      <c r="O153" s="125"/>
      <c r="P153" s="126"/>
      <c r="Q153" s="125"/>
      <c r="R153" s="104"/>
      <c r="S153" s="104"/>
      <c r="T153" s="104"/>
      <c r="U153" s="104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4"/>
      <c r="AW153" s="104"/>
      <c r="AX153" s="104"/>
      <c r="AY153" s="104"/>
      <c r="AZ153" s="106"/>
      <c r="BA153" s="106"/>
    </row>
    <row r="154" spans="1:53" s="107" customFormat="1" ht="30" customHeight="1" x14ac:dyDescent="0.25">
      <c r="A154" s="124"/>
      <c r="B154" s="124"/>
      <c r="C154" s="124"/>
      <c r="D154" s="271"/>
      <c r="E154" s="124"/>
      <c r="F154" s="121"/>
      <c r="G154" s="206" t="str">
        <f>IFERROR(IF(+VLOOKUP(F154,Medlemsoversigt!A:K,2,FALSE)=0,"",+VLOOKUP(F154,Medlemsoversigt!A:K,2,FALSE)),"")</f>
        <v/>
      </c>
      <c r="H154" s="217" t="str">
        <f>IFERROR(IF(+VLOOKUP(F154,Medlemsoversigt!A:K,3,FALSE)=0,"",+VLOOKUP(F154,Medlemsoversigt!A:K,3,FALSE)),"")</f>
        <v/>
      </c>
      <c r="I154" s="71" t="str">
        <f>IFERROR(IF(+VLOOKUP(F154,Medlemsoversigt!A:K,4,FALSE)=0,"",+VLOOKUP(F154,Medlemsoversigt!A:K,4,FALSE)),"")</f>
        <v/>
      </c>
      <c r="J154" s="22" t="str">
        <f>IFERROR(+VLOOKUP(F154,Medlemsoversigt!A:K,5,FALSE),"")</f>
        <v/>
      </c>
      <c r="K154" s="22" t="str">
        <f>IFERROR(+VLOOKUP(F154,Medlemsoversigt!A:K,6,FALSE),"")</f>
        <v/>
      </c>
      <c r="L154" s="22" t="str">
        <f>IFERROR(+VLOOKUP(F154,Medlemsoversigt!A:K,7,FALSE),"")</f>
        <v/>
      </c>
      <c r="M154" s="100"/>
      <c r="N154" s="101"/>
      <c r="O154" s="125"/>
      <c r="P154" s="126"/>
      <c r="Q154" s="125"/>
      <c r="R154" s="104"/>
      <c r="S154" s="104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4"/>
      <c r="AW154" s="104"/>
      <c r="AX154" s="104"/>
      <c r="AY154" s="104"/>
      <c r="AZ154" s="106"/>
      <c r="BA154" s="106"/>
    </row>
    <row r="155" spans="1:53" s="107" customFormat="1" ht="30" customHeight="1" x14ac:dyDescent="0.25">
      <c r="A155" s="124"/>
      <c r="B155" s="124"/>
      <c r="C155" s="124"/>
      <c r="D155" s="271"/>
      <c r="E155" s="124"/>
      <c r="F155" s="121"/>
      <c r="G155" s="206" t="str">
        <f>IFERROR(IF(+VLOOKUP(F155,Medlemsoversigt!A:K,2,FALSE)=0,"",+VLOOKUP(F155,Medlemsoversigt!A:K,2,FALSE)),"")</f>
        <v/>
      </c>
      <c r="H155" s="217" t="str">
        <f>IFERROR(IF(+VLOOKUP(F155,Medlemsoversigt!A:K,3,FALSE)=0,"",+VLOOKUP(F155,Medlemsoversigt!A:K,3,FALSE)),"")</f>
        <v/>
      </c>
      <c r="I155" s="71" t="str">
        <f>IFERROR(IF(+VLOOKUP(F155,Medlemsoversigt!A:K,4,FALSE)=0,"",+VLOOKUP(F155,Medlemsoversigt!A:K,4,FALSE)),"")</f>
        <v/>
      </c>
      <c r="J155" s="22" t="str">
        <f>IFERROR(+VLOOKUP(F155,Medlemsoversigt!A:K,5,FALSE),"")</f>
        <v/>
      </c>
      <c r="K155" s="22" t="str">
        <f>IFERROR(+VLOOKUP(F155,Medlemsoversigt!A:K,6,FALSE),"")</f>
        <v/>
      </c>
      <c r="L155" s="22" t="str">
        <f>IFERROR(+VLOOKUP(F155,Medlemsoversigt!A:K,7,FALSE),"")</f>
        <v/>
      </c>
      <c r="M155" s="100"/>
      <c r="N155" s="101"/>
      <c r="O155" s="125"/>
      <c r="P155" s="126"/>
      <c r="Q155" s="125"/>
      <c r="R155" s="104"/>
      <c r="S155" s="104"/>
      <c r="T155" s="104"/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4"/>
      <c r="AW155" s="104"/>
      <c r="AX155" s="104"/>
      <c r="AY155" s="104"/>
      <c r="AZ155" s="106"/>
      <c r="BA155" s="106"/>
    </row>
    <row r="156" spans="1:53" s="107" customFormat="1" ht="30" customHeight="1" x14ac:dyDescent="0.25">
      <c r="A156" s="124"/>
      <c r="B156" s="124"/>
      <c r="C156" s="124"/>
      <c r="D156" s="271"/>
      <c r="E156" s="124"/>
      <c r="F156" s="121"/>
      <c r="G156" s="206" t="str">
        <f>IFERROR(IF(+VLOOKUP(F156,Medlemsoversigt!A:K,2,FALSE)=0,"",+VLOOKUP(F156,Medlemsoversigt!A:K,2,FALSE)),"")</f>
        <v/>
      </c>
      <c r="H156" s="217" t="str">
        <f>IFERROR(IF(+VLOOKUP(F156,Medlemsoversigt!A:K,3,FALSE)=0,"",+VLOOKUP(F156,Medlemsoversigt!A:K,3,FALSE)),"")</f>
        <v/>
      </c>
      <c r="I156" s="71" t="str">
        <f>IFERROR(IF(+VLOOKUP(F156,Medlemsoversigt!A:K,4,FALSE)=0,"",+VLOOKUP(F156,Medlemsoversigt!A:K,4,FALSE)),"")</f>
        <v/>
      </c>
      <c r="J156" s="22" t="str">
        <f>IFERROR(+VLOOKUP(F156,Medlemsoversigt!A:K,5,FALSE),"")</f>
        <v/>
      </c>
      <c r="K156" s="22" t="str">
        <f>IFERROR(+VLOOKUP(F156,Medlemsoversigt!A:K,6,FALSE),"")</f>
        <v/>
      </c>
      <c r="L156" s="22" t="str">
        <f>IFERROR(+VLOOKUP(F156,Medlemsoversigt!A:K,7,FALSE),"")</f>
        <v/>
      </c>
      <c r="M156" s="100"/>
      <c r="N156" s="101"/>
      <c r="O156" s="125"/>
      <c r="P156" s="126"/>
      <c r="Q156" s="125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4"/>
      <c r="AW156" s="104"/>
      <c r="AX156" s="104"/>
      <c r="AY156" s="104"/>
      <c r="AZ156" s="106"/>
      <c r="BA156" s="106"/>
    </row>
    <row r="157" spans="1:53" s="107" customFormat="1" ht="30" customHeight="1" x14ac:dyDescent="0.25">
      <c r="A157" s="124"/>
      <c r="B157" s="124"/>
      <c r="C157" s="124"/>
      <c r="D157" s="271"/>
      <c r="E157" s="124"/>
      <c r="F157" s="121"/>
      <c r="G157" s="206" t="str">
        <f>IFERROR(IF(+VLOOKUP(F157,Medlemsoversigt!A:K,2,FALSE)=0,"",+VLOOKUP(F157,Medlemsoversigt!A:K,2,FALSE)),"")</f>
        <v/>
      </c>
      <c r="H157" s="217" t="str">
        <f>IFERROR(IF(+VLOOKUP(F157,Medlemsoversigt!A:K,3,FALSE)=0,"",+VLOOKUP(F157,Medlemsoversigt!A:K,3,FALSE)),"")</f>
        <v/>
      </c>
      <c r="I157" s="71" t="str">
        <f>IFERROR(IF(+VLOOKUP(F157,Medlemsoversigt!A:K,4,FALSE)=0,"",+VLOOKUP(F157,Medlemsoversigt!A:K,4,FALSE)),"")</f>
        <v/>
      </c>
      <c r="J157" s="22" t="str">
        <f>IFERROR(+VLOOKUP(F157,Medlemsoversigt!A:K,5,FALSE),"")</f>
        <v/>
      </c>
      <c r="K157" s="22" t="str">
        <f>IFERROR(+VLOOKUP(F157,Medlemsoversigt!A:K,6,FALSE),"")</f>
        <v/>
      </c>
      <c r="L157" s="22" t="str">
        <f>IFERROR(+VLOOKUP(F157,Medlemsoversigt!A:K,7,FALSE),"")</f>
        <v/>
      </c>
      <c r="M157" s="100"/>
      <c r="N157" s="101"/>
      <c r="O157" s="125"/>
      <c r="P157" s="126"/>
      <c r="Q157" s="125"/>
      <c r="R157" s="104"/>
      <c r="S157" s="104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4"/>
      <c r="AT157" s="104"/>
      <c r="AU157" s="104"/>
      <c r="AV157" s="104"/>
      <c r="AW157" s="104"/>
      <c r="AX157" s="104"/>
      <c r="AY157" s="104"/>
      <c r="AZ157" s="106"/>
      <c r="BA157" s="106"/>
    </row>
    <row r="158" spans="1:53" s="107" customFormat="1" ht="30" customHeight="1" x14ac:dyDescent="0.25">
      <c r="A158" s="124"/>
      <c r="B158" s="124"/>
      <c r="C158" s="124"/>
      <c r="D158" s="271"/>
      <c r="E158" s="124"/>
      <c r="F158" s="121"/>
      <c r="G158" s="206" t="str">
        <f>IFERROR(IF(+VLOOKUP(F158,Medlemsoversigt!A:K,2,FALSE)=0,"",+VLOOKUP(F158,Medlemsoversigt!A:K,2,FALSE)),"")</f>
        <v/>
      </c>
      <c r="H158" s="217" t="str">
        <f>IFERROR(IF(+VLOOKUP(F158,Medlemsoversigt!A:K,3,FALSE)=0,"",+VLOOKUP(F158,Medlemsoversigt!A:K,3,FALSE)),"")</f>
        <v/>
      </c>
      <c r="I158" s="71" t="str">
        <f>IFERROR(IF(+VLOOKUP(F158,Medlemsoversigt!A:K,4,FALSE)=0,"",+VLOOKUP(F158,Medlemsoversigt!A:K,4,FALSE)),"")</f>
        <v/>
      </c>
      <c r="J158" s="22" t="str">
        <f>IFERROR(+VLOOKUP(F158,Medlemsoversigt!A:K,5,FALSE),"")</f>
        <v/>
      </c>
      <c r="K158" s="22" t="str">
        <f>IFERROR(+VLOOKUP(F158,Medlemsoversigt!A:K,6,FALSE),"")</f>
        <v/>
      </c>
      <c r="L158" s="22" t="str">
        <f>IFERROR(+VLOOKUP(F158,Medlemsoversigt!A:K,7,FALSE),"")</f>
        <v/>
      </c>
      <c r="M158" s="100"/>
      <c r="N158" s="101"/>
      <c r="O158" s="125"/>
      <c r="P158" s="126"/>
      <c r="Q158" s="125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104"/>
      <c r="AW158" s="104"/>
      <c r="AX158" s="104"/>
      <c r="AY158" s="104"/>
      <c r="AZ158" s="106"/>
      <c r="BA158" s="106"/>
    </row>
    <row r="159" spans="1:53" s="107" customFormat="1" ht="30" customHeight="1" x14ac:dyDescent="0.25">
      <c r="A159" s="124"/>
      <c r="B159" s="124"/>
      <c r="C159" s="124"/>
      <c r="D159" s="271"/>
      <c r="E159" s="124"/>
      <c r="F159" s="121"/>
      <c r="G159" s="206" t="str">
        <f>IFERROR(IF(+VLOOKUP(F159,Medlemsoversigt!A:K,2,FALSE)=0,"",+VLOOKUP(F159,Medlemsoversigt!A:K,2,FALSE)),"")</f>
        <v/>
      </c>
      <c r="H159" s="217" t="str">
        <f>IFERROR(IF(+VLOOKUP(F159,Medlemsoversigt!A:K,3,FALSE)=0,"",+VLOOKUP(F159,Medlemsoversigt!A:K,3,FALSE)),"")</f>
        <v/>
      </c>
      <c r="I159" s="71" t="str">
        <f>IFERROR(IF(+VLOOKUP(F159,Medlemsoversigt!A:K,4,FALSE)=0,"",+VLOOKUP(F159,Medlemsoversigt!A:K,4,FALSE)),"")</f>
        <v/>
      </c>
      <c r="J159" s="22" t="str">
        <f>IFERROR(+VLOOKUP(F159,Medlemsoversigt!A:K,5,FALSE),"")</f>
        <v/>
      </c>
      <c r="K159" s="22" t="str">
        <f>IFERROR(+VLOOKUP(F159,Medlemsoversigt!A:K,6,FALSE),"")</f>
        <v/>
      </c>
      <c r="L159" s="22" t="str">
        <f>IFERROR(+VLOOKUP(F159,Medlemsoversigt!A:K,7,FALSE),"")</f>
        <v/>
      </c>
      <c r="M159" s="100"/>
      <c r="N159" s="101"/>
      <c r="O159" s="125"/>
      <c r="P159" s="126"/>
      <c r="Q159" s="125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4"/>
      <c r="AW159" s="104"/>
      <c r="AX159" s="104"/>
      <c r="AY159" s="104"/>
      <c r="AZ159" s="106"/>
      <c r="BA159" s="106"/>
    </row>
    <row r="160" spans="1:53" s="107" customFormat="1" ht="30" customHeight="1" x14ac:dyDescent="0.25">
      <c r="A160" s="124"/>
      <c r="B160" s="124"/>
      <c r="C160" s="124"/>
      <c r="D160" s="271"/>
      <c r="E160" s="124"/>
      <c r="F160" s="121"/>
      <c r="G160" s="206" t="str">
        <f>IFERROR(IF(+VLOOKUP(F160,Medlemsoversigt!A:K,2,FALSE)=0,"",+VLOOKUP(F160,Medlemsoversigt!A:K,2,FALSE)),"")</f>
        <v/>
      </c>
      <c r="H160" s="217" t="str">
        <f>IFERROR(IF(+VLOOKUP(F160,Medlemsoversigt!A:K,3,FALSE)=0,"",+VLOOKUP(F160,Medlemsoversigt!A:K,3,FALSE)),"")</f>
        <v/>
      </c>
      <c r="I160" s="71" t="str">
        <f>IFERROR(IF(+VLOOKUP(F160,Medlemsoversigt!A:K,4,FALSE)=0,"",+VLOOKUP(F160,Medlemsoversigt!A:K,4,FALSE)),"")</f>
        <v/>
      </c>
      <c r="J160" s="22" t="str">
        <f>IFERROR(+VLOOKUP(F160,Medlemsoversigt!A:K,5,FALSE),"")</f>
        <v/>
      </c>
      <c r="K160" s="22" t="str">
        <f>IFERROR(+VLOOKUP(F160,Medlemsoversigt!A:K,6,FALSE),"")</f>
        <v/>
      </c>
      <c r="L160" s="22" t="str">
        <f>IFERROR(+VLOOKUP(F160,Medlemsoversigt!A:K,7,FALSE),"")</f>
        <v/>
      </c>
      <c r="M160" s="100"/>
      <c r="N160" s="101"/>
      <c r="O160" s="125"/>
      <c r="P160" s="126"/>
      <c r="Q160" s="125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6"/>
      <c r="BA160" s="106"/>
    </row>
    <row r="161" spans="1:53" s="107" customFormat="1" ht="30" customHeight="1" x14ac:dyDescent="0.25">
      <c r="A161" s="124"/>
      <c r="B161" s="124"/>
      <c r="C161" s="124"/>
      <c r="D161" s="271"/>
      <c r="E161" s="124"/>
      <c r="F161" s="121"/>
      <c r="G161" s="206" t="str">
        <f>IFERROR(IF(+VLOOKUP(F161,Medlemsoversigt!A:K,2,FALSE)=0,"",+VLOOKUP(F161,Medlemsoversigt!A:K,2,FALSE)),"")</f>
        <v/>
      </c>
      <c r="H161" s="217" t="str">
        <f>IFERROR(IF(+VLOOKUP(F161,Medlemsoversigt!A:K,3,FALSE)=0,"",+VLOOKUP(F161,Medlemsoversigt!A:K,3,FALSE)),"")</f>
        <v/>
      </c>
      <c r="I161" s="71" t="str">
        <f>IFERROR(IF(+VLOOKUP(F161,Medlemsoversigt!A:K,4,FALSE)=0,"",+VLOOKUP(F161,Medlemsoversigt!A:K,4,FALSE)),"")</f>
        <v/>
      </c>
      <c r="J161" s="22" t="str">
        <f>IFERROR(+VLOOKUP(F161,Medlemsoversigt!A:K,5,FALSE),"")</f>
        <v/>
      </c>
      <c r="K161" s="22" t="str">
        <f>IFERROR(+VLOOKUP(F161,Medlemsoversigt!A:K,6,FALSE),"")</f>
        <v/>
      </c>
      <c r="L161" s="22" t="str">
        <f>IFERROR(+VLOOKUP(F161,Medlemsoversigt!A:K,7,FALSE),"")</f>
        <v/>
      </c>
      <c r="M161" s="100"/>
      <c r="N161" s="101"/>
      <c r="O161" s="125"/>
      <c r="P161" s="126"/>
      <c r="Q161" s="125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6"/>
      <c r="BA161" s="106"/>
    </row>
    <row r="162" spans="1:53" s="107" customFormat="1" ht="30" customHeight="1" x14ac:dyDescent="0.25">
      <c r="A162" s="124"/>
      <c r="B162" s="124"/>
      <c r="C162" s="124"/>
      <c r="D162" s="271"/>
      <c r="E162" s="124"/>
      <c r="F162" s="121"/>
      <c r="G162" s="206" t="str">
        <f>IFERROR(IF(+VLOOKUP(F162,Medlemsoversigt!A:K,2,FALSE)=0,"",+VLOOKUP(F162,Medlemsoversigt!A:K,2,FALSE)),"")</f>
        <v/>
      </c>
      <c r="H162" s="217" t="str">
        <f>IFERROR(IF(+VLOOKUP(F162,Medlemsoversigt!A:K,3,FALSE)=0,"",+VLOOKUP(F162,Medlemsoversigt!A:K,3,FALSE)),"")</f>
        <v/>
      </c>
      <c r="I162" s="71" t="str">
        <f>IFERROR(IF(+VLOOKUP(F162,Medlemsoversigt!A:K,4,FALSE)=0,"",+VLOOKUP(F162,Medlemsoversigt!A:K,4,FALSE)),"")</f>
        <v/>
      </c>
      <c r="J162" s="22" t="str">
        <f>IFERROR(+VLOOKUP(F162,Medlemsoversigt!A:K,5,FALSE),"")</f>
        <v/>
      </c>
      <c r="K162" s="22" t="str">
        <f>IFERROR(+VLOOKUP(F162,Medlemsoversigt!A:K,6,FALSE),"")</f>
        <v/>
      </c>
      <c r="L162" s="22" t="str">
        <f>IFERROR(+VLOOKUP(F162,Medlemsoversigt!A:K,7,FALSE),"")</f>
        <v/>
      </c>
      <c r="M162" s="100"/>
      <c r="N162" s="101"/>
      <c r="O162" s="125"/>
      <c r="P162" s="126"/>
      <c r="Q162" s="125"/>
      <c r="R162" s="104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4"/>
      <c r="AW162" s="104"/>
      <c r="AX162" s="104"/>
      <c r="AY162" s="104"/>
      <c r="AZ162" s="106"/>
      <c r="BA162" s="106"/>
    </row>
    <row r="163" spans="1:53" s="107" customFormat="1" ht="30" customHeight="1" x14ac:dyDescent="0.25">
      <c r="A163" s="124"/>
      <c r="B163" s="124"/>
      <c r="C163" s="124"/>
      <c r="D163" s="271"/>
      <c r="E163" s="124"/>
      <c r="F163" s="121"/>
      <c r="G163" s="206" t="str">
        <f>IFERROR(IF(+VLOOKUP(F163,Medlemsoversigt!A:K,2,FALSE)=0,"",+VLOOKUP(F163,Medlemsoversigt!A:K,2,FALSE)),"")</f>
        <v/>
      </c>
      <c r="H163" s="217" t="str">
        <f>IFERROR(IF(+VLOOKUP(F163,Medlemsoversigt!A:K,3,FALSE)=0,"",+VLOOKUP(F163,Medlemsoversigt!A:K,3,FALSE)),"")</f>
        <v/>
      </c>
      <c r="I163" s="71" t="str">
        <f>IFERROR(IF(+VLOOKUP(F163,Medlemsoversigt!A:K,4,FALSE)=0,"",+VLOOKUP(F163,Medlemsoversigt!A:K,4,FALSE)),"")</f>
        <v/>
      </c>
      <c r="J163" s="22" t="str">
        <f>IFERROR(+VLOOKUP(F163,Medlemsoversigt!A:K,5,FALSE),"")</f>
        <v/>
      </c>
      <c r="K163" s="22" t="str">
        <f>IFERROR(+VLOOKUP(F163,Medlemsoversigt!A:K,6,FALSE),"")</f>
        <v/>
      </c>
      <c r="L163" s="22" t="str">
        <f>IFERROR(+VLOOKUP(F163,Medlemsoversigt!A:K,7,FALSE),"")</f>
        <v/>
      </c>
      <c r="M163" s="100"/>
      <c r="N163" s="101"/>
      <c r="O163" s="125"/>
      <c r="P163" s="126"/>
      <c r="Q163" s="125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4"/>
      <c r="AW163" s="104"/>
      <c r="AX163" s="104"/>
      <c r="AY163" s="104"/>
      <c r="AZ163" s="106"/>
      <c r="BA163" s="106"/>
    </row>
    <row r="164" spans="1:53" s="107" customFormat="1" ht="30" customHeight="1" x14ac:dyDescent="0.25">
      <c r="A164" s="124"/>
      <c r="B164" s="124"/>
      <c r="C164" s="124"/>
      <c r="D164" s="271"/>
      <c r="E164" s="124"/>
      <c r="F164" s="121"/>
      <c r="G164" s="206" t="str">
        <f>IFERROR(IF(+VLOOKUP(F164,Medlemsoversigt!A:K,2,FALSE)=0,"",+VLOOKUP(F164,Medlemsoversigt!A:K,2,FALSE)),"")</f>
        <v/>
      </c>
      <c r="H164" s="217" t="str">
        <f>IFERROR(IF(+VLOOKUP(F164,Medlemsoversigt!A:K,3,FALSE)=0,"",+VLOOKUP(F164,Medlemsoversigt!A:K,3,FALSE)),"")</f>
        <v/>
      </c>
      <c r="I164" s="71" t="str">
        <f>IFERROR(IF(+VLOOKUP(F164,Medlemsoversigt!A:K,4,FALSE)=0,"",+VLOOKUP(F164,Medlemsoversigt!A:K,4,FALSE)),"")</f>
        <v/>
      </c>
      <c r="J164" s="22" t="str">
        <f>IFERROR(+VLOOKUP(F164,Medlemsoversigt!A:K,5,FALSE),"")</f>
        <v/>
      </c>
      <c r="K164" s="22" t="str">
        <f>IFERROR(+VLOOKUP(F164,Medlemsoversigt!A:K,6,FALSE),"")</f>
        <v/>
      </c>
      <c r="L164" s="22" t="str">
        <f>IFERROR(+VLOOKUP(F164,Medlemsoversigt!A:K,7,FALSE),"")</f>
        <v/>
      </c>
      <c r="M164" s="100"/>
      <c r="N164" s="101"/>
      <c r="O164" s="125"/>
      <c r="P164" s="126"/>
      <c r="Q164" s="125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6"/>
      <c r="BA164" s="106"/>
    </row>
    <row r="165" spans="1:53" s="107" customFormat="1" ht="30" customHeight="1" x14ac:dyDescent="0.25">
      <c r="A165" s="124"/>
      <c r="B165" s="124"/>
      <c r="C165" s="124"/>
      <c r="D165" s="271"/>
      <c r="E165" s="124"/>
      <c r="F165" s="121"/>
      <c r="G165" s="206" t="str">
        <f>IFERROR(IF(+VLOOKUP(F165,Medlemsoversigt!A:K,2,FALSE)=0,"",+VLOOKUP(F165,Medlemsoversigt!A:K,2,FALSE)),"")</f>
        <v/>
      </c>
      <c r="H165" s="217" t="str">
        <f>IFERROR(IF(+VLOOKUP(F165,Medlemsoversigt!A:K,3,FALSE)=0,"",+VLOOKUP(F165,Medlemsoversigt!A:K,3,FALSE)),"")</f>
        <v/>
      </c>
      <c r="I165" s="71" t="str">
        <f>IFERROR(IF(+VLOOKUP(F165,Medlemsoversigt!A:K,4,FALSE)=0,"",+VLOOKUP(F165,Medlemsoversigt!A:K,4,FALSE)),"")</f>
        <v/>
      </c>
      <c r="J165" s="22" t="str">
        <f>IFERROR(+VLOOKUP(F165,Medlemsoversigt!A:K,5,FALSE),"")</f>
        <v/>
      </c>
      <c r="K165" s="22" t="str">
        <f>IFERROR(+VLOOKUP(F165,Medlemsoversigt!A:K,6,FALSE),"")</f>
        <v/>
      </c>
      <c r="L165" s="22" t="str">
        <f>IFERROR(+VLOOKUP(F165,Medlemsoversigt!A:K,7,FALSE),"")</f>
        <v/>
      </c>
      <c r="M165" s="100"/>
      <c r="N165" s="101"/>
      <c r="O165" s="125"/>
      <c r="P165" s="126"/>
      <c r="Q165" s="125"/>
      <c r="R165" s="104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6"/>
      <c r="BA165" s="106"/>
    </row>
    <row r="166" spans="1:53" s="107" customFormat="1" ht="30" customHeight="1" x14ac:dyDescent="0.25">
      <c r="A166" s="124"/>
      <c r="B166" s="124"/>
      <c r="C166" s="124"/>
      <c r="D166" s="271"/>
      <c r="E166" s="124"/>
      <c r="F166" s="121"/>
      <c r="G166" s="206" t="str">
        <f>IFERROR(IF(+VLOOKUP(F166,Medlemsoversigt!A:K,2,FALSE)=0,"",+VLOOKUP(F166,Medlemsoversigt!A:K,2,FALSE)),"")</f>
        <v/>
      </c>
      <c r="H166" s="217" t="str">
        <f>IFERROR(IF(+VLOOKUP(F166,Medlemsoversigt!A:K,3,FALSE)=0,"",+VLOOKUP(F166,Medlemsoversigt!A:K,3,FALSE)),"")</f>
        <v/>
      </c>
      <c r="I166" s="71" t="str">
        <f>IFERROR(IF(+VLOOKUP(F166,Medlemsoversigt!A:K,4,FALSE)=0,"",+VLOOKUP(F166,Medlemsoversigt!A:K,4,FALSE)),"")</f>
        <v/>
      </c>
      <c r="J166" s="22" t="str">
        <f>IFERROR(+VLOOKUP(F166,Medlemsoversigt!A:K,5,FALSE),"")</f>
        <v/>
      </c>
      <c r="K166" s="22" t="str">
        <f>IFERROR(+VLOOKUP(F166,Medlemsoversigt!A:K,6,FALSE),"")</f>
        <v/>
      </c>
      <c r="L166" s="22" t="str">
        <f>IFERROR(+VLOOKUP(F166,Medlemsoversigt!A:K,7,FALSE),"")</f>
        <v/>
      </c>
      <c r="M166" s="100"/>
      <c r="N166" s="101"/>
      <c r="O166" s="125"/>
      <c r="P166" s="126"/>
      <c r="Q166" s="125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6"/>
      <c r="BA166" s="106"/>
    </row>
    <row r="167" spans="1:53" s="107" customFormat="1" ht="30" customHeight="1" x14ac:dyDescent="0.25">
      <c r="A167" s="124"/>
      <c r="B167" s="124"/>
      <c r="C167" s="124"/>
      <c r="D167" s="271"/>
      <c r="E167" s="124"/>
      <c r="F167" s="121"/>
      <c r="G167" s="206" t="str">
        <f>IFERROR(IF(+VLOOKUP(F167,Medlemsoversigt!A:K,2,FALSE)=0,"",+VLOOKUP(F167,Medlemsoversigt!A:K,2,FALSE)),"")</f>
        <v/>
      </c>
      <c r="H167" s="217" t="str">
        <f>IFERROR(IF(+VLOOKUP(F167,Medlemsoversigt!A:K,3,FALSE)=0,"",+VLOOKUP(F167,Medlemsoversigt!A:K,3,FALSE)),"")</f>
        <v/>
      </c>
      <c r="I167" s="71" t="str">
        <f>IFERROR(IF(+VLOOKUP(F167,Medlemsoversigt!A:K,4,FALSE)=0,"",+VLOOKUP(F167,Medlemsoversigt!A:K,4,FALSE)),"")</f>
        <v/>
      </c>
      <c r="J167" s="22" t="str">
        <f>IFERROR(+VLOOKUP(F167,Medlemsoversigt!A:K,5,FALSE),"")</f>
        <v/>
      </c>
      <c r="K167" s="22" t="str">
        <f>IFERROR(+VLOOKUP(F167,Medlemsoversigt!A:K,6,FALSE),"")</f>
        <v/>
      </c>
      <c r="L167" s="22" t="str">
        <f>IFERROR(+VLOOKUP(F167,Medlemsoversigt!A:K,7,FALSE),"")</f>
        <v/>
      </c>
      <c r="M167" s="100"/>
      <c r="N167" s="101"/>
      <c r="O167" s="125"/>
      <c r="P167" s="126"/>
      <c r="Q167" s="125"/>
      <c r="R167" s="104"/>
      <c r="S167" s="104"/>
      <c r="T167" s="104"/>
      <c r="U167" s="104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4"/>
      <c r="AP167" s="104"/>
      <c r="AQ167" s="104"/>
      <c r="AR167" s="104"/>
      <c r="AS167" s="104"/>
      <c r="AT167" s="104"/>
      <c r="AU167" s="104"/>
      <c r="AV167" s="104"/>
      <c r="AW167" s="104"/>
      <c r="AX167" s="104"/>
      <c r="AY167" s="104"/>
      <c r="AZ167" s="106"/>
      <c r="BA167" s="106"/>
    </row>
    <row r="168" spans="1:53" s="107" customFormat="1" ht="30" customHeight="1" x14ac:dyDescent="0.25">
      <c r="A168" s="124"/>
      <c r="B168" s="124"/>
      <c r="C168" s="124"/>
      <c r="D168" s="271"/>
      <c r="E168" s="124"/>
      <c r="F168" s="121"/>
      <c r="G168" s="206" t="str">
        <f>IFERROR(IF(+VLOOKUP(F168,Medlemsoversigt!A:K,2,FALSE)=0,"",+VLOOKUP(F168,Medlemsoversigt!A:K,2,FALSE)),"")</f>
        <v/>
      </c>
      <c r="H168" s="217" t="str">
        <f>IFERROR(IF(+VLOOKUP(F168,Medlemsoversigt!A:K,3,FALSE)=0,"",+VLOOKUP(F168,Medlemsoversigt!A:K,3,FALSE)),"")</f>
        <v/>
      </c>
      <c r="I168" s="71" t="str">
        <f>IFERROR(IF(+VLOOKUP(F168,Medlemsoversigt!A:K,4,FALSE)=0,"",+VLOOKUP(F168,Medlemsoversigt!A:K,4,FALSE)),"")</f>
        <v/>
      </c>
      <c r="J168" s="22" t="str">
        <f>IFERROR(+VLOOKUP(F168,Medlemsoversigt!A:K,5,FALSE),"")</f>
        <v/>
      </c>
      <c r="K168" s="22" t="str">
        <f>IFERROR(+VLOOKUP(F168,Medlemsoversigt!A:K,6,FALSE),"")</f>
        <v/>
      </c>
      <c r="L168" s="22" t="str">
        <f>IFERROR(+VLOOKUP(F168,Medlemsoversigt!A:K,7,FALSE),"")</f>
        <v/>
      </c>
      <c r="M168" s="100"/>
      <c r="N168" s="101"/>
      <c r="O168" s="125"/>
      <c r="P168" s="126"/>
      <c r="Q168" s="125"/>
      <c r="R168" s="104"/>
      <c r="S168" s="104"/>
      <c r="T168" s="104"/>
      <c r="U168" s="104"/>
      <c r="V168" s="104"/>
      <c r="W168" s="104"/>
      <c r="X168" s="104"/>
      <c r="Y168" s="104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4"/>
      <c r="AK168" s="104"/>
      <c r="AL168" s="104"/>
      <c r="AM168" s="104"/>
      <c r="AN168" s="104"/>
      <c r="AO168" s="104"/>
      <c r="AP168" s="104"/>
      <c r="AQ168" s="104"/>
      <c r="AR168" s="104"/>
      <c r="AS168" s="104"/>
      <c r="AT168" s="104"/>
      <c r="AU168" s="104"/>
      <c r="AV168" s="104"/>
      <c r="AW168" s="104"/>
      <c r="AX168" s="104"/>
      <c r="AY168" s="104"/>
      <c r="AZ168" s="106"/>
      <c r="BA168" s="106"/>
    </row>
    <row r="169" spans="1:53" s="107" customFormat="1" ht="30" customHeight="1" x14ac:dyDescent="0.25">
      <c r="A169" s="124"/>
      <c r="B169" s="124"/>
      <c r="C169" s="124"/>
      <c r="D169" s="271"/>
      <c r="E169" s="124"/>
      <c r="F169" s="121"/>
      <c r="G169" s="206" t="str">
        <f>IFERROR(IF(+VLOOKUP(F169,Medlemsoversigt!A:K,2,FALSE)=0,"",+VLOOKUP(F169,Medlemsoversigt!A:K,2,FALSE)),"")</f>
        <v/>
      </c>
      <c r="H169" s="217" t="str">
        <f>IFERROR(IF(+VLOOKUP(F169,Medlemsoversigt!A:K,3,FALSE)=0,"",+VLOOKUP(F169,Medlemsoversigt!A:K,3,FALSE)),"")</f>
        <v/>
      </c>
      <c r="I169" s="71" t="str">
        <f>IFERROR(IF(+VLOOKUP(F169,Medlemsoversigt!A:K,4,FALSE)=0,"",+VLOOKUP(F169,Medlemsoversigt!A:K,4,FALSE)),"")</f>
        <v/>
      </c>
      <c r="J169" s="22" t="str">
        <f>IFERROR(+VLOOKUP(F169,Medlemsoversigt!A:K,5,FALSE),"")</f>
        <v/>
      </c>
      <c r="K169" s="22" t="str">
        <f>IFERROR(+VLOOKUP(F169,Medlemsoversigt!A:K,6,FALSE),"")</f>
        <v/>
      </c>
      <c r="L169" s="22" t="str">
        <f>IFERROR(+VLOOKUP(F169,Medlemsoversigt!A:K,7,FALSE),"")</f>
        <v/>
      </c>
      <c r="M169" s="100"/>
      <c r="N169" s="101"/>
      <c r="O169" s="125"/>
      <c r="P169" s="126"/>
      <c r="Q169" s="125"/>
      <c r="R169" s="104"/>
      <c r="S169" s="104"/>
      <c r="T169" s="104"/>
      <c r="U169" s="104"/>
      <c r="V169" s="104"/>
      <c r="W169" s="104"/>
      <c r="X169" s="104"/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  <c r="AP169" s="104"/>
      <c r="AQ169" s="104"/>
      <c r="AR169" s="104"/>
      <c r="AS169" s="104"/>
      <c r="AT169" s="104"/>
      <c r="AU169" s="104"/>
      <c r="AV169" s="104"/>
      <c r="AW169" s="104"/>
      <c r="AX169" s="104"/>
      <c r="AY169" s="104"/>
      <c r="AZ169" s="106"/>
      <c r="BA169" s="106"/>
    </row>
    <row r="170" spans="1:53" s="107" customFormat="1" ht="30" customHeight="1" x14ac:dyDescent="0.25">
      <c r="A170" s="124"/>
      <c r="B170" s="124"/>
      <c r="C170" s="124"/>
      <c r="D170" s="271"/>
      <c r="E170" s="124"/>
      <c r="F170" s="121"/>
      <c r="G170" s="206" t="str">
        <f>IFERROR(IF(+VLOOKUP(F170,Medlemsoversigt!A:K,2,FALSE)=0,"",+VLOOKUP(F170,Medlemsoversigt!A:K,2,FALSE)),"")</f>
        <v/>
      </c>
      <c r="H170" s="217" t="str">
        <f>IFERROR(IF(+VLOOKUP(F170,Medlemsoversigt!A:K,3,FALSE)=0,"",+VLOOKUP(F170,Medlemsoversigt!A:K,3,FALSE)),"")</f>
        <v/>
      </c>
      <c r="I170" s="71" t="str">
        <f>IFERROR(IF(+VLOOKUP(F170,Medlemsoversigt!A:K,4,FALSE)=0,"",+VLOOKUP(F170,Medlemsoversigt!A:K,4,FALSE)),"")</f>
        <v/>
      </c>
      <c r="J170" s="22" t="str">
        <f>IFERROR(+VLOOKUP(F170,Medlemsoversigt!A:K,5,FALSE),"")</f>
        <v/>
      </c>
      <c r="K170" s="22" t="str">
        <f>IFERROR(+VLOOKUP(F170,Medlemsoversigt!A:K,6,FALSE),"")</f>
        <v/>
      </c>
      <c r="L170" s="22" t="str">
        <f>IFERROR(+VLOOKUP(F170,Medlemsoversigt!A:K,7,FALSE),"")</f>
        <v/>
      </c>
      <c r="M170" s="100"/>
      <c r="N170" s="101"/>
      <c r="O170" s="125"/>
      <c r="P170" s="126"/>
      <c r="Q170" s="125"/>
      <c r="R170" s="104"/>
      <c r="S170" s="104"/>
      <c r="T170" s="104"/>
      <c r="U170" s="104"/>
      <c r="V170" s="104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  <c r="AP170" s="104"/>
      <c r="AQ170" s="104"/>
      <c r="AR170" s="104"/>
      <c r="AS170" s="104"/>
      <c r="AT170" s="104"/>
      <c r="AU170" s="104"/>
      <c r="AV170" s="104"/>
      <c r="AW170" s="104"/>
      <c r="AX170" s="104"/>
      <c r="AY170" s="104"/>
      <c r="AZ170" s="106"/>
      <c r="BA170" s="106"/>
    </row>
    <row r="171" spans="1:53" s="107" customFormat="1" ht="30" customHeight="1" x14ac:dyDescent="0.25">
      <c r="A171" s="124"/>
      <c r="B171" s="124"/>
      <c r="C171" s="124"/>
      <c r="D171" s="271"/>
      <c r="E171" s="124"/>
      <c r="F171" s="121"/>
      <c r="G171" s="206" t="str">
        <f>IFERROR(IF(+VLOOKUP(F171,Medlemsoversigt!A:K,2,FALSE)=0,"",+VLOOKUP(F171,Medlemsoversigt!A:K,2,FALSE)),"")</f>
        <v/>
      </c>
      <c r="H171" s="217" t="str">
        <f>IFERROR(IF(+VLOOKUP(F171,Medlemsoversigt!A:K,3,FALSE)=0,"",+VLOOKUP(F171,Medlemsoversigt!A:K,3,FALSE)),"")</f>
        <v/>
      </c>
      <c r="I171" s="71" t="str">
        <f>IFERROR(IF(+VLOOKUP(F171,Medlemsoversigt!A:K,4,FALSE)=0,"",+VLOOKUP(F171,Medlemsoversigt!A:K,4,FALSE)),"")</f>
        <v/>
      </c>
      <c r="J171" s="22" t="str">
        <f>IFERROR(+VLOOKUP(F171,Medlemsoversigt!A:K,5,FALSE),"")</f>
        <v/>
      </c>
      <c r="K171" s="22" t="str">
        <f>IFERROR(+VLOOKUP(F171,Medlemsoversigt!A:K,6,FALSE),"")</f>
        <v/>
      </c>
      <c r="L171" s="22" t="str">
        <f>IFERROR(+VLOOKUP(F171,Medlemsoversigt!A:K,7,FALSE),"")</f>
        <v/>
      </c>
      <c r="M171" s="100"/>
      <c r="N171" s="101"/>
      <c r="O171" s="125"/>
      <c r="P171" s="126"/>
      <c r="Q171" s="125"/>
      <c r="R171" s="104"/>
      <c r="S171" s="104"/>
      <c r="T171" s="104"/>
      <c r="U171" s="104"/>
      <c r="V171" s="104"/>
      <c r="W171" s="104"/>
      <c r="X171" s="104"/>
      <c r="Y171" s="104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  <c r="AJ171" s="104"/>
      <c r="AK171" s="104"/>
      <c r="AL171" s="104"/>
      <c r="AM171" s="104"/>
      <c r="AN171" s="104"/>
      <c r="AO171" s="104"/>
      <c r="AP171" s="104"/>
      <c r="AQ171" s="104"/>
      <c r="AR171" s="104"/>
      <c r="AS171" s="104"/>
      <c r="AT171" s="104"/>
      <c r="AU171" s="104"/>
      <c r="AV171" s="104"/>
      <c r="AW171" s="104"/>
      <c r="AX171" s="104"/>
      <c r="AY171" s="104"/>
      <c r="AZ171" s="106"/>
      <c r="BA171" s="106"/>
    </row>
    <row r="172" spans="1:53" s="107" customFormat="1" ht="30" customHeight="1" x14ac:dyDescent="0.25">
      <c r="A172" s="124"/>
      <c r="B172" s="124"/>
      <c r="C172" s="124"/>
      <c r="D172" s="271"/>
      <c r="E172" s="124"/>
      <c r="F172" s="121"/>
      <c r="G172" s="206" t="str">
        <f>IFERROR(IF(+VLOOKUP(F172,Medlemsoversigt!A:K,2,FALSE)=0,"",+VLOOKUP(F172,Medlemsoversigt!A:K,2,FALSE)),"")</f>
        <v/>
      </c>
      <c r="H172" s="217" t="str">
        <f>IFERROR(IF(+VLOOKUP(F172,Medlemsoversigt!A:K,3,FALSE)=0,"",+VLOOKUP(F172,Medlemsoversigt!A:K,3,FALSE)),"")</f>
        <v/>
      </c>
      <c r="I172" s="71" t="str">
        <f>IFERROR(IF(+VLOOKUP(F172,Medlemsoversigt!A:K,4,FALSE)=0,"",+VLOOKUP(F172,Medlemsoversigt!A:K,4,FALSE)),"")</f>
        <v/>
      </c>
      <c r="J172" s="22" t="str">
        <f>IFERROR(+VLOOKUP(F172,Medlemsoversigt!A:K,5,FALSE),"")</f>
        <v/>
      </c>
      <c r="K172" s="22" t="str">
        <f>IFERROR(+VLOOKUP(F172,Medlemsoversigt!A:K,6,FALSE),"")</f>
        <v/>
      </c>
      <c r="L172" s="22" t="str">
        <f>IFERROR(+VLOOKUP(F172,Medlemsoversigt!A:K,7,FALSE),"")</f>
        <v/>
      </c>
      <c r="M172" s="100"/>
      <c r="N172" s="101"/>
      <c r="O172" s="125"/>
      <c r="P172" s="126"/>
      <c r="Q172" s="125"/>
      <c r="R172" s="104"/>
      <c r="S172" s="104"/>
      <c r="T172" s="104"/>
      <c r="U172" s="104"/>
      <c r="V172" s="104"/>
      <c r="W172" s="104"/>
      <c r="X172" s="104"/>
      <c r="Y172" s="104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  <c r="AJ172" s="104"/>
      <c r="AK172" s="104"/>
      <c r="AL172" s="104"/>
      <c r="AM172" s="104"/>
      <c r="AN172" s="104"/>
      <c r="AO172" s="104"/>
      <c r="AP172" s="104"/>
      <c r="AQ172" s="104"/>
      <c r="AR172" s="104"/>
      <c r="AS172" s="104"/>
      <c r="AT172" s="104"/>
      <c r="AU172" s="104"/>
      <c r="AV172" s="104"/>
      <c r="AW172" s="104"/>
      <c r="AX172" s="104"/>
      <c r="AY172" s="104"/>
      <c r="AZ172" s="106"/>
      <c r="BA172" s="106"/>
    </row>
    <row r="173" spans="1:53" s="107" customFormat="1" ht="30" customHeight="1" x14ac:dyDescent="0.25">
      <c r="A173" s="124"/>
      <c r="B173" s="124"/>
      <c r="C173" s="124"/>
      <c r="D173" s="271"/>
      <c r="E173" s="124"/>
      <c r="F173" s="121"/>
      <c r="G173" s="206" t="str">
        <f>IFERROR(IF(+VLOOKUP(F173,Medlemsoversigt!A:K,2,FALSE)=0,"",+VLOOKUP(F173,Medlemsoversigt!A:K,2,FALSE)),"")</f>
        <v/>
      </c>
      <c r="H173" s="217" t="str">
        <f>IFERROR(IF(+VLOOKUP(F173,Medlemsoversigt!A:K,3,FALSE)=0,"",+VLOOKUP(F173,Medlemsoversigt!A:K,3,FALSE)),"")</f>
        <v/>
      </c>
      <c r="I173" s="71" t="str">
        <f>IFERROR(IF(+VLOOKUP(F173,Medlemsoversigt!A:K,4,FALSE)=0,"",+VLOOKUP(F173,Medlemsoversigt!A:K,4,FALSE)),"")</f>
        <v/>
      </c>
      <c r="J173" s="22" t="str">
        <f>IFERROR(+VLOOKUP(F173,Medlemsoversigt!A:K,5,FALSE),"")</f>
        <v/>
      </c>
      <c r="K173" s="22" t="str">
        <f>IFERROR(+VLOOKUP(F173,Medlemsoversigt!A:K,6,FALSE),"")</f>
        <v/>
      </c>
      <c r="L173" s="22" t="str">
        <f>IFERROR(+VLOOKUP(F173,Medlemsoversigt!A:K,7,FALSE),"")</f>
        <v/>
      </c>
      <c r="M173" s="100"/>
      <c r="N173" s="101"/>
      <c r="O173" s="125"/>
      <c r="P173" s="126"/>
      <c r="Q173" s="125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4"/>
      <c r="AK173" s="104"/>
      <c r="AL173" s="104"/>
      <c r="AM173" s="104"/>
      <c r="AN173" s="104"/>
      <c r="AO173" s="104"/>
      <c r="AP173" s="104"/>
      <c r="AQ173" s="104"/>
      <c r="AR173" s="104"/>
      <c r="AS173" s="104"/>
      <c r="AT173" s="104"/>
      <c r="AU173" s="104"/>
      <c r="AV173" s="104"/>
      <c r="AW173" s="104"/>
      <c r="AX173" s="104"/>
      <c r="AY173" s="104"/>
      <c r="AZ173" s="106"/>
      <c r="BA173" s="106"/>
    </row>
    <row r="174" spans="1:53" s="107" customFormat="1" ht="30" customHeight="1" x14ac:dyDescent="0.25">
      <c r="A174" s="124"/>
      <c r="B174" s="124"/>
      <c r="C174" s="124"/>
      <c r="D174" s="271"/>
      <c r="E174" s="124"/>
      <c r="F174" s="121"/>
      <c r="G174" s="206" t="str">
        <f>IFERROR(IF(+VLOOKUP(F174,Medlemsoversigt!A:K,2,FALSE)=0,"",+VLOOKUP(F174,Medlemsoversigt!A:K,2,FALSE)),"")</f>
        <v/>
      </c>
      <c r="H174" s="217" t="str">
        <f>IFERROR(IF(+VLOOKUP(F174,Medlemsoversigt!A:K,3,FALSE)=0,"",+VLOOKUP(F174,Medlemsoversigt!A:K,3,FALSE)),"")</f>
        <v/>
      </c>
      <c r="I174" s="71" t="str">
        <f>IFERROR(IF(+VLOOKUP(F174,Medlemsoversigt!A:K,4,FALSE)=0,"",+VLOOKUP(F174,Medlemsoversigt!A:K,4,FALSE)),"")</f>
        <v/>
      </c>
      <c r="J174" s="22" t="str">
        <f>IFERROR(+VLOOKUP(F174,Medlemsoversigt!A:K,5,FALSE),"")</f>
        <v/>
      </c>
      <c r="K174" s="22" t="str">
        <f>IFERROR(+VLOOKUP(F174,Medlemsoversigt!A:K,6,FALSE),"")</f>
        <v/>
      </c>
      <c r="L174" s="22" t="str">
        <f>IFERROR(+VLOOKUP(F174,Medlemsoversigt!A:K,7,FALSE),"")</f>
        <v/>
      </c>
      <c r="M174" s="100"/>
      <c r="N174" s="101"/>
      <c r="O174" s="125"/>
      <c r="P174" s="126"/>
      <c r="Q174" s="125"/>
      <c r="R174" s="104"/>
      <c r="S174" s="104"/>
      <c r="T174" s="104"/>
      <c r="U174" s="104"/>
      <c r="V174" s="104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  <c r="AJ174" s="104"/>
      <c r="AK174" s="104"/>
      <c r="AL174" s="104"/>
      <c r="AM174" s="104"/>
      <c r="AN174" s="104"/>
      <c r="AO174" s="104"/>
      <c r="AP174" s="104"/>
      <c r="AQ174" s="104"/>
      <c r="AR174" s="104"/>
      <c r="AS174" s="104"/>
      <c r="AT174" s="104"/>
      <c r="AU174" s="104"/>
      <c r="AV174" s="104"/>
      <c r="AW174" s="104"/>
      <c r="AX174" s="104"/>
      <c r="AY174" s="104"/>
      <c r="AZ174" s="106"/>
      <c r="BA174" s="106"/>
    </row>
    <row r="175" spans="1:53" s="107" customFormat="1" ht="30" customHeight="1" x14ac:dyDescent="0.25">
      <c r="A175" s="124"/>
      <c r="B175" s="124"/>
      <c r="C175" s="124"/>
      <c r="D175" s="271"/>
      <c r="E175" s="124"/>
      <c r="F175" s="121"/>
      <c r="G175" s="206" t="str">
        <f>IFERROR(IF(+VLOOKUP(F175,Medlemsoversigt!A:K,2,FALSE)=0,"",+VLOOKUP(F175,Medlemsoversigt!A:K,2,FALSE)),"")</f>
        <v/>
      </c>
      <c r="H175" s="217" t="str">
        <f>IFERROR(IF(+VLOOKUP(F175,Medlemsoversigt!A:K,3,FALSE)=0,"",+VLOOKUP(F175,Medlemsoversigt!A:K,3,FALSE)),"")</f>
        <v/>
      </c>
      <c r="I175" s="71" t="str">
        <f>IFERROR(IF(+VLOOKUP(F175,Medlemsoversigt!A:K,4,FALSE)=0,"",+VLOOKUP(F175,Medlemsoversigt!A:K,4,FALSE)),"")</f>
        <v/>
      </c>
      <c r="J175" s="22" t="str">
        <f>IFERROR(+VLOOKUP(F175,Medlemsoversigt!A:K,5,FALSE),"")</f>
        <v/>
      </c>
      <c r="K175" s="22" t="str">
        <f>IFERROR(+VLOOKUP(F175,Medlemsoversigt!A:K,6,FALSE),"")</f>
        <v/>
      </c>
      <c r="L175" s="22" t="str">
        <f>IFERROR(+VLOOKUP(F175,Medlemsoversigt!A:K,7,FALSE),"")</f>
        <v/>
      </c>
      <c r="M175" s="100"/>
      <c r="N175" s="101"/>
      <c r="O175" s="125"/>
      <c r="P175" s="126"/>
      <c r="Q175" s="125"/>
      <c r="R175" s="104"/>
      <c r="S175" s="104"/>
      <c r="T175" s="104"/>
      <c r="U175" s="104"/>
      <c r="V175" s="104"/>
      <c r="W175" s="104"/>
      <c r="X175" s="104"/>
      <c r="Y175" s="104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  <c r="AJ175" s="104"/>
      <c r="AK175" s="104"/>
      <c r="AL175" s="104"/>
      <c r="AM175" s="104"/>
      <c r="AN175" s="104"/>
      <c r="AO175" s="104"/>
      <c r="AP175" s="104"/>
      <c r="AQ175" s="104"/>
      <c r="AR175" s="104"/>
      <c r="AS175" s="104"/>
      <c r="AT175" s="104"/>
      <c r="AU175" s="104"/>
      <c r="AV175" s="104"/>
      <c r="AW175" s="104"/>
      <c r="AX175" s="104"/>
      <c r="AY175" s="104"/>
      <c r="AZ175" s="106"/>
      <c r="BA175" s="106"/>
    </row>
    <row r="176" spans="1:53" s="107" customFormat="1" ht="30" customHeight="1" x14ac:dyDescent="0.25">
      <c r="A176" s="124"/>
      <c r="B176" s="124"/>
      <c r="C176" s="124"/>
      <c r="D176" s="271"/>
      <c r="E176" s="124"/>
      <c r="F176" s="121"/>
      <c r="G176" s="206" t="str">
        <f>IFERROR(IF(+VLOOKUP(F176,Medlemsoversigt!A:K,2,FALSE)=0,"",+VLOOKUP(F176,Medlemsoversigt!A:K,2,FALSE)),"")</f>
        <v/>
      </c>
      <c r="H176" s="217" t="str">
        <f>IFERROR(IF(+VLOOKUP(F176,Medlemsoversigt!A:K,3,FALSE)=0,"",+VLOOKUP(F176,Medlemsoversigt!A:K,3,FALSE)),"")</f>
        <v/>
      </c>
      <c r="I176" s="71" t="str">
        <f>IFERROR(IF(+VLOOKUP(F176,Medlemsoversigt!A:K,4,FALSE)=0,"",+VLOOKUP(F176,Medlemsoversigt!A:K,4,FALSE)),"")</f>
        <v/>
      </c>
      <c r="J176" s="22" t="str">
        <f>IFERROR(+VLOOKUP(F176,Medlemsoversigt!A:K,5,FALSE),"")</f>
        <v/>
      </c>
      <c r="K176" s="22" t="str">
        <f>IFERROR(+VLOOKUP(F176,Medlemsoversigt!A:K,6,FALSE),"")</f>
        <v/>
      </c>
      <c r="L176" s="22" t="str">
        <f>IFERROR(+VLOOKUP(F176,Medlemsoversigt!A:K,7,FALSE),"")</f>
        <v/>
      </c>
      <c r="M176" s="100"/>
      <c r="N176" s="101"/>
      <c r="O176" s="125"/>
      <c r="P176" s="126"/>
      <c r="Q176" s="125"/>
      <c r="R176" s="104"/>
      <c r="S176" s="104"/>
      <c r="T176" s="104"/>
      <c r="U176" s="104"/>
      <c r="V176" s="104"/>
      <c r="W176" s="104"/>
      <c r="X176" s="104"/>
      <c r="Y176" s="104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  <c r="AJ176" s="104"/>
      <c r="AK176" s="104"/>
      <c r="AL176" s="104"/>
      <c r="AM176" s="104"/>
      <c r="AN176" s="104"/>
      <c r="AO176" s="104"/>
      <c r="AP176" s="104"/>
      <c r="AQ176" s="104"/>
      <c r="AR176" s="104"/>
      <c r="AS176" s="104"/>
      <c r="AT176" s="104"/>
      <c r="AU176" s="104"/>
      <c r="AV176" s="104"/>
      <c r="AW176" s="104"/>
      <c r="AX176" s="104"/>
      <c r="AY176" s="104"/>
      <c r="AZ176" s="106"/>
      <c r="BA176" s="106"/>
    </row>
    <row r="177" spans="1:53" s="107" customFormat="1" ht="30" customHeight="1" x14ac:dyDescent="0.25">
      <c r="A177" s="124"/>
      <c r="B177" s="124"/>
      <c r="C177" s="124"/>
      <c r="D177" s="271"/>
      <c r="E177" s="124"/>
      <c r="F177" s="121"/>
      <c r="G177" s="206" t="str">
        <f>IFERROR(IF(+VLOOKUP(F177,Medlemsoversigt!A:K,2,FALSE)=0,"",+VLOOKUP(F177,Medlemsoversigt!A:K,2,FALSE)),"")</f>
        <v/>
      </c>
      <c r="H177" s="217" t="str">
        <f>IFERROR(IF(+VLOOKUP(F177,Medlemsoversigt!A:K,3,FALSE)=0,"",+VLOOKUP(F177,Medlemsoversigt!A:K,3,FALSE)),"")</f>
        <v/>
      </c>
      <c r="I177" s="71" t="str">
        <f>IFERROR(IF(+VLOOKUP(F177,Medlemsoversigt!A:K,4,FALSE)=0,"",+VLOOKUP(F177,Medlemsoversigt!A:K,4,FALSE)),"")</f>
        <v/>
      </c>
      <c r="J177" s="22" t="str">
        <f>IFERROR(+VLOOKUP(F177,Medlemsoversigt!A:K,5,FALSE),"")</f>
        <v/>
      </c>
      <c r="K177" s="22" t="str">
        <f>IFERROR(+VLOOKUP(F177,Medlemsoversigt!A:K,6,FALSE),"")</f>
        <v/>
      </c>
      <c r="L177" s="22" t="str">
        <f>IFERROR(+VLOOKUP(F177,Medlemsoversigt!A:K,7,FALSE),"")</f>
        <v/>
      </c>
      <c r="M177" s="100"/>
      <c r="N177" s="101"/>
      <c r="O177" s="125"/>
      <c r="P177" s="126"/>
      <c r="Q177" s="125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4"/>
      <c r="AK177" s="104"/>
      <c r="AL177" s="104"/>
      <c r="AM177" s="104"/>
      <c r="AN177" s="104"/>
      <c r="AO177" s="104"/>
      <c r="AP177" s="104"/>
      <c r="AQ177" s="104"/>
      <c r="AR177" s="104"/>
      <c r="AS177" s="104"/>
      <c r="AT177" s="104"/>
      <c r="AU177" s="104"/>
      <c r="AV177" s="104"/>
      <c r="AW177" s="104"/>
      <c r="AX177" s="104"/>
      <c r="AY177" s="104"/>
      <c r="AZ177" s="106"/>
      <c r="BA177" s="106"/>
    </row>
    <row r="178" spans="1:53" s="107" customFormat="1" ht="30" customHeight="1" x14ac:dyDescent="0.25">
      <c r="A178" s="124"/>
      <c r="B178" s="124"/>
      <c r="C178" s="124"/>
      <c r="D178" s="271"/>
      <c r="E178" s="124"/>
      <c r="F178" s="121"/>
      <c r="G178" s="206" t="str">
        <f>IFERROR(IF(+VLOOKUP(F178,Medlemsoversigt!A:K,2,FALSE)=0,"",+VLOOKUP(F178,Medlemsoversigt!A:K,2,FALSE)),"")</f>
        <v/>
      </c>
      <c r="H178" s="217" t="str">
        <f>IFERROR(IF(+VLOOKUP(F178,Medlemsoversigt!A:K,3,FALSE)=0,"",+VLOOKUP(F178,Medlemsoversigt!A:K,3,FALSE)),"")</f>
        <v/>
      </c>
      <c r="I178" s="71" t="str">
        <f>IFERROR(IF(+VLOOKUP(F178,Medlemsoversigt!A:K,4,FALSE)=0,"",+VLOOKUP(F178,Medlemsoversigt!A:K,4,FALSE)),"")</f>
        <v/>
      </c>
      <c r="J178" s="22" t="str">
        <f>IFERROR(+VLOOKUP(F178,Medlemsoversigt!A:K,5,FALSE),"")</f>
        <v/>
      </c>
      <c r="K178" s="22" t="str">
        <f>IFERROR(+VLOOKUP(F178,Medlemsoversigt!A:K,6,FALSE),"")</f>
        <v/>
      </c>
      <c r="L178" s="22" t="str">
        <f>IFERROR(+VLOOKUP(F178,Medlemsoversigt!A:K,7,FALSE),"")</f>
        <v/>
      </c>
      <c r="M178" s="100"/>
      <c r="N178" s="101"/>
      <c r="O178" s="125"/>
      <c r="P178" s="126"/>
      <c r="Q178" s="125"/>
      <c r="R178" s="104"/>
      <c r="S178" s="104"/>
      <c r="T178" s="104"/>
      <c r="U178" s="104"/>
      <c r="V178" s="104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4"/>
      <c r="AK178" s="104"/>
      <c r="AL178" s="104"/>
      <c r="AM178" s="104"/>
      <c r="AN178" s="104"/>
      <c r="AO178" s="104"/>
      <c r="AP178" s="104"/>
      <c r="AQ178" s="104"/>
      <c r="AR178" s="104"/>
      <c r="AS178" s="104"/>
      <c r="AT178" s="104"/>
      <c r="AU178" s="104"/>
      <c r="AV178" s="104"/>
      <c r="AW178" s="104"/>
      <c r="AX178" s="104"/>
      <c r="AY178" s="104"/>
      <c r="AZ178" s="106"/>
      <c r="BA178" s="106"/>
    </row>
    <row r="179" spans="1:53" s="107" customFormat="1" ht="30" customHeight="1" x14ac:dyDescent="0.25">
      <c r="A179" s="124"/>
      <c r="B179" s="124"/>
      <c r="C179" s="124"/>
      <c r="D179" s="271"/>
      <c r="E179" s="124"/>
      <c r="F179" s="121"/>
      <c r="G179" s="206" t="str">
        <f>IFERROR(IF(+VLOOKUP(F179,Medlemsoversigt!A:K,2,FALSE)=0,"",+VLOOKUP(F179,Medlemsoversigt!A:K,2,FALSE)),"")</f>
        <v/>
      </c>
      <c r="H179" s="217" t="str">
        <f>IFERROR(IF(+VLOOKUP(F179,Medlemsoversigt!A:K,3,FALSE)=0,"",+VLOOKUP(F179,Medlemsoversigt!A:K,3,FALSE)),"")</f>
        <v/>
      </c>
      <c r="I179" s="71" t="str">
        <f>IFERROR(IF(+VLOOKUP(F179,Medlemsoversigt!A:K,4,FALSE)=0,"",+VLOOKUP(F179,Medlemsoversigt!A:K,4,FALSE)),"")</f>
        <v/>
      </c>
      <c r="J179" s="22" t="str">
        <f>IFERROR(+VLOOKUP(F179,Medlemsoversigt!A:K,5,FALSE),"")</f>
        <v/>
      </c>
      <c r="K179" s="22" t="str">
        <f>IFERROR(+VLOOKUP(F179,Medlemsoversigt!A:K,6,FALSE),"")</f>
        <v/>
      </c>
      <c r="L179" s="22" t="str">
        <f>IFERROR(+VLOOKUP(F179,Medlemsoversigt!A:K,7,FALSE),"")</f>
        <v/>
      </c>
      <c r="M179" s="100"/>
      <c r="N179" s="101"/>
      <c r="O179" s="125"/>
      <c r="P179" s="126"/>
      <c r="Q179" s="125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  <c r="AR179" s="104"/>
      <c r="AS179" s="104"/>
      <c r="AT179" s="104"/>
      <c r="AU179" s="104"/>
      <c r="AV179" s="104"/>
      <c r="AW179" s="104"/>
      <c r="AX179" s="104"/>
      <c r="AY179" s="104"/>
      <c r="AZ179" s="106"/>
      <c r="BA179" s="106"/>
    </row>
    <row r="180" spans="1:53" s="107" customFormat="1" ht="30" customHeight="1" x14ac:dyDescent="0.25">
      <c r="A180" s="124"/>
      <c r="B180" s="124"/>
      <c r="C180" s="124"/>
      <c r="D180" s="271"/>
      <c r="E180" s="124"/>
      <c r="F180" s="121"/>
      <c r="G180" s="206" t="str">
        <f>IFERROR(IF(+VLOOKUP(F180,Medlemsoversigt!A:K,2,FALSE)=0,"",+VLOOKUP(F180,Medlemsoversigt!A:K,2,FALSE)),"")</f>
        <v/>
      </c>
      <c r="H180" s="217" t="str">
        <f>IFERROR(IF(+VLOOKUP(F180,Medlemsoversigt!A:K,3,FALSE)=0,"",+VLOOKUP(F180,Medlemsoversigt!A:K,3,FALSE)),"")</f>
        <v/>
      </c>
      <c r="I180" s="71" t="str">
        <f>IFERROR(IF(+VLOOKUP(F180,Medlemsoversigt!A:K,4,FALSE)=0,"",+VLOOKUP(F180,Medlemsoversigt!A:K,4,FALSE)),"")</f>
        <v/>
      </c>
      <c r="J180" s="22" t="str">
        <f>IFERROR(+VLOOKUP(F180,Medlemsoversigt!A:K,5,FALSE),"")</f>
        <v/>
      </c>
      <c r="K180" s="22" t="str">
        <f>IFERROR(+VLOOKUP(F180,Medlemsoversigt!A:K,6,FALSE),"")</f>
        <v/>
      </c>
      <c r="L180" s="22" t="str">
        <f>IFERROR(+VLOOKUP(F180,Medlemsoversigt!A:K,7,FALSE),"")</f>
        <v/>
      </c>
      <c r="M180" s="100"/>
      <c r="N180" s="101"/>
      <c r="O180" s="125"/>
      <c r="P180" s="126"/>
      <c r="Q180" s="125"/>
      <c r="R180" s="104"/>
      <c r="S180" s="104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4"/>
      <c r="AK180" s="104"/>
      <c r="AL180" s="104"/>
      <c r="AM180" s="104"/>
      <c r="AN180" s="104"/>
      <c r="AO180" s="104"/>
      <c r="AP180" s="104"/>
      <c r="AQ180" s="104"/>
      <c r="AR180" s="104"/>
      <c r="AS180" s="104"/>
      <c r="AT180" s="104"/>
      <c r="AU180" s="104"/>
      <c r="AV180" s="104"/>
      <c r="AW180" s="104"/>
      <c r="AX180" s="104"/>
      <c r="AY180" s="104"/>
      <c r="AZ180" s="106"/>
      <c r="BA180" s="106"/>
    </row>
    <row r="181" spans="1:53" s="107" customFormat="1" ht="30" customHeight="1" x14ac:dyDescent="0.25">
      <c r="A181" s="124"/>
      <c r="B181" s="124"/>
      <c r="C181" s="124"/>
      <c r="D181" s="271"/>
      <c r="E181" s="124"/>
      <c r="F181" s="121"/>
      <c r="G181" s="206" t="str">
        <f>IFERROR(IF(+VLOOKUP(F181,Medlemsoversigt!A:K,2,FALSE)=0,"",+VLOOKUP(F181,Medlemsoversigt!A:K,2,FALSE)),"")</f>
        <v/>
      </c>
      <c r="H181" s="217" t="str">
        <f>IFERROR(IF(+VLOOKUP(F181,Medlemsoversigt!A:K,3,FALSE)=0,"",+VLOOKUP(F181,Medlemsoversigt!A:K,3,FALSE)),"")</f>
        <v/>
      </c>
      <c r="I181" s="71" t="str">
        <f>IFERROR(IF(+VLOOKUP(F181,Medlemsoversigt!A:K,4,FALSE)=0,"",+VLOOKUP(F181,Medlemsoversigt!A:K,4,FALSE)),"")</f>
        <v/>
      </c>
      <c r="J181" s="22" t="str">
        <f>IFERROR(+VLOOKUP(F181,Medlemsoversigt!A:K,5,FALSE),"")</f>
        <v/>
      </c>
      <c r="K181" s="22" t="str">
        <f>IFERROR(+VLOOKUP(F181,Medlemsoversigt!A:K,6,FALSE),"")</f>
        <v/>
      </c>
      <c r="L181" s="22" t="str">
        <f>IFERROR(+VLOOKUP(F181,Medlemsoversigt!A:K,7,FALSE),"")</f>
        <v/>
      </c>
      <c r="M181" s="100"/>
      <c r="N181" s="101"/>
      <c r="O181" s="125"/>
      <c r="P181" s="126"/>
      <c r="Q181" s="125"/>
      <c r="R181" s="104"/>
      <c r="S181" s="104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04"/>
      <c r="AN181" s="104"/>
      <c r="AO181" s="104"/>
      <c r="AP181" s="104"/>
      <c r="AQ181" s="104"/>
      <c r="AR181" s="104"/>
      <c r="AS181" s="104"/>
      <c r="AT181" s="104"/>
      <c r="AU181" s="104"/>
      <c r="AV181" s="104"/>
      <c r="AW181" s="104"/>
      <c r="AX181" s="104"/>
      <c r="AY181" s="104"/>
      <c r="AZ181" s="106"/>
      <c r="BA181" s="106"/>
    </row>
    <row r="182" spans="1:53" s="107" customFormat="1" ht="30" customHeight="1" x14ac:dyDescent="0.25">
      <c r="A182" s="124"/>
      <c r="B182" s="124"/>
      <c r="C182" s="124"/>
      <c r="D182" s="271"/>
      <c r="E182" s="124"/>
      <c r="F182" s="121"/>
      <c r="G182" s="206" t="str">
        <f>IFERROR(IF(+VLOOKUP(F182,Medlemsoversigt!A:K,2,FALSE)=0,"",+VLOOKUP(F182,Medlemsoversigt!A:K,2,FALSE)),"")</f>
        <v/>
      </c>
      <c r="H182" s="217" t="str">
        <f>IFERROR(IF(+VLOOKUP(F182,Medlemsoversigt!A:K,3,FALSE)=0,"",+VLOOKUP(F182,Medlemsoversigt!A:K,3,FALSE)),"")</f>
        <v/>
      </c>
      <c r="I182" s="71" t="str">
        <f>IFERROR(IF(+VLOOKUP(F182,Medlemsoversigt!A:K,4,FALSE)=0,"",+VLOOKUP(F182,Medlemsoversigt!A:K,4,FALSE)),"")</f>
        <v/>
      </c>
      <c r="J182" s="22" t="str">
        <f>IFERROR(+VLOOKUP(F182,Medlemsoversigt!A:K,5,FALSE),"")</f>
        <v/>
      </c>
      <c r="K182" s="22" t="str">
        <f>IFERROR(+VLOOKUP(F182,Medlemsoversigt!A:K,6,FALSE),"")</f>
        <v/>
      </c>
      <c r="L182" s="22" t="str">
        <f>IFERROR(+VLOOKUP(F182,Medlemsoversigt!A:K,7,FALSE),"")</f>
        <v/>
      </c>
      <c r="M182" s="100"/>
      <c r="N182" s="101"/>
      <c r="O182" s="125"/>
      <c r="P182" s="126"/>
      <c r="Q182" s="125"/>
      <c r="R182" s="104"/>
      <c r="S182" s="104"/>
      <c r="T182" s="104"/>
      <c r="U182" s="104"/>
      <c r="V182" s="104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  <c r="AI182" s="104"/>
      <c r="AJ182" s="104"/>
      <c r="AK182" s="104"/>
      <c r="AL182" s="104"/>
      <c r="AM182" s="104"/>
      <c r="AN182" s="104"/>
      <c r="AO182" s="104"/>
      <c r="AP182" s="104"/>
      <c r="AQ182" s="104"/>
      <c r="AR182" s="104"/>
      <c r="AS182" s="104"/>
      <c r="AT182" s="104"/>
      <c r="AU182" s="104"/>
      <c r="AV182" s="104"/>
      <c r="AW182" s="104"/>
      <c r="AX182" s="104"/>
      <c r="AY182" s="104"/>
      <c r="AZ182" s="106"/>
      <c r="BA182" s="106"/>
    </row>
    <row r="183" spans="1:53" s="107" customFormat="1" ht="30" customHeight="1" x14ac:dyDescent="0.25">
      <c r="A183" s="124"/>
      <c r="B183" s="124"/>
      <c r="C183" s="124"/>
      <c r="D183" s="271"/>
      <c r="E183" s="124"/>
      <c r="F183" s="121"/>
      <c r="G183" s="206" t="str">
        <f>IFERROR(IF(+VLOOKUP(F183,Medlemsoversigt!A:K,2,FALSE)=0,"",+VLOOKUP(F183,Medlemsoversigt!A:K,2,FALSE)),"")</f>
        <v/>
      </c>
      <c r="H183" s="217" t="str">
        <f>IFERROR(IF(+VLOOKUP(F183,Medlemsoversigt!A:K,3,FALSE)=0,"",+VLOOKUP(F183,Medlemsoversigt!A:K,3,FALSE)),"")</f>
        <v/>
      </c>
      <c r="I183" s="71" t="str">
        <f>IFERROR(IF(+VLOOKUP(F183,Medlemsoversigt!A:K,4,FALSE)=0,"",+VLOOKUP(F183,Medlemsoversigt!A:K,4,FALSE)),"")</f>
        <v/>
      </c>
      <c r="J183" s="22" t="str">
        <f>IFERROR(+VLOOKUP(F183,Medlemsoversigt!A:K,5,FALSE),"")</f>
        <v/>
      </c>
      <c r="K183" s="22" t="str">
        <f>IFERROR(+VLOOKUP(F183,Medlemsoversigt!A:K,6,FALSE),"")</f>
        <v/>
      </c>
      <c r="L183" s="22" t="str">
        <f>IFERROR(+VLOOKUP(F183,Medlemsoversigt!A:K,7,FALSE),"")</f>
        <v/>
      </c>
      <c r="M183" s="100"/>
      <c r="N183" s="101"/>
      <c r="O183" s="125"/>
      <c r="P183" s="126"/>
      <c r="Q183" s="125"/>
      <c r="R183" s="104"/>
      <c r="S183" s="104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  <c r="AI183" s="104"/>
      <c r="AJ183" s="104"/>
      <c r="AK183" s="104"/>
      <c r="AL183" s="104"/>
      <c r="AM183" s="104"/>
      <c r="AN183" s="104"/>
      <c r="AO183" s="104"/>
      <c r="AP183" s="104"/>
      <c r="AQ183" s="104"/>
      <c r="AR183" s="104"/>
      <c r="AS183" s="104"/>
      <c r="AT183" s="104"/>
      <c r="AU183" s="104"/>
      <c r="AV183" s="104"/>
      <c r="AW183" s="104"/>
      <c r="AX183" s="104"/>
      <c r="AY183" s="104"/>
      <c r="AZ183" s="106"/>
      <c r="BA183" s="106"/>
    </row>
    <row r="184" spans="1:53" s="107" customFormat="1" ht="30" customHeight="1" x14ac:dyDescent="0.25">
      <c r="A184" s="124"/>
      <c r="B184" s="124"/>
      <c r="C184" s="124"/>
      <c r="D184" s="271"/>
      <c r="E184" s="124"/>
      <c r="F184" s="121"/>
      <c r="G184" s="206" t="str">
        <f>IFERROR(IF(+VLOOKUP(F184,Medlemsoversigt!A:K,2,FALSE)=0,"",+VLOOKUP(F184,Medlemsoversigt!A:K,2,FALSE)),"")</f>
        <v/>
      </c>
      <c r="H184" s="217" t="str">
        <f>IFERROR(IF(+VLOOKUP(F184,Medlemsoversigt!A:K,3,FALSE)=0,"",+VLOOKUP(F184,Medlemsoversigt!A:K,3,FALSE)),"")</f>
        <v/>
      </c>
      <c r="I184" s="71" t="str">
        <f>IFERROR(IF(+VLOOKUP(F184,Medlemsoversigt!A:K,4,FALSE)=0,"",+VLOOKUP(F184,Medlemsoversigt!A:K,4,FALSE)),"")</f>
        <v/>
      </c>
      <c r="J184" s="22" t="str">
        <f>IFERROR(+VLOOKUP(F184,Medlemsoversigt!A:K,5,FALSE),"")</f>
        <v/>
      </c>
      <c r="K184" s="22" t="str">
        <f>IFERROR(+VLOOKUP(F184,Medlemsoversigt!A:K,6,FALSE),"")</f>
        <v/>
      </c>
      <c r="L184" s="22" t="str">
        <f>IFERROR(+VLOOKUP(F184,Medlemsoversigt!A:K,7,FALSE),"")</f>
        <v/>
      </c>
      <c r="M184" s="100"/>
      <c r="N184" s="101"/>
      <c r="O184" s="125"/>
      <c r="P184" s="126"/>
      <c r="Q184" s="125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6"/>
      <c r="BA184" s="106"/>
    </row>
    <row r="185" spans="1:53" s="107" customFormat="1" ht="30" customHeight="1" x14ac:dyDescent="0.25">
      <c r="A185" s="124"/>
      <c r="B185" s="124"/>
      <c r="C185" s="124"/>
      <c r="D185" s="271"/>
      <c r="E185" s="124"/>
      <c r="F185" s="121"/>
      <c r="G185" s="206" t="str">
        <f>IFERROR(IF(+VLOOKUP(F185,Medlemsoversigt!A:K,2,FALSE)=0,"",+VLOOKUP(F185,Medlemsoversigt!A:K,2,FALSE)),"")</f>
        <v/>
      </c>
      <c r="H185" s="217" t="str">
        <f>IFERROR(IF(+VLOOKUP(F185,Medlemsoversigt!A:K,3,FALSE)=0,"",+VLOOKUP(F185,Medlemsoversigt!A:K,3,FALSE)),"")</f>
        <v/>
      </c>
      <c r="I185" s="71" t="str">
        <f>IFERROR(IF(+VLOOKUP(F185,Medlemsoversigt!A:K,4,FALSE)=0,"",+VLOOKUP(F185,Medlemsoversigt!A:K,4,FALSE)),"")</f>
        <v/>
      </c>
      <c r="J185" s="22" t="str">
        <f>IFERROR(+VLOOKUP(F185,Medlemsoversigt!A:K,5,FALSE),"")</f>
        <v/>
      </c>
      <c r="K185" s="22" t="str">
        <f>IFERROR(+VLOOKUP(F185,Medlemsoversigt!A:K,6,FALSE),"")</f>
        <v/>
      </c>
      <c r="L185" s="22" t="str">
        <f>IFERROR(+VLOOKUP(F185,Medlemsoversigt!A:K,7,FALSE),"")</f>
        <v/>
      </c>
      <c r="M185" s="100"/>
      <c r="N185" s="101"/>
      <c r="O185" s="125"/>
      <c r="P185" s="126"/>
      <c r="Q185" s="125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  <c r="AR185" s="104"/>
      <c r="AS185" s="104"/>
      <c r="AT185" s="104"/>
      <c r="AU185" s="104"/>
      <c r="AV185" s="104"/>
      <c r="AW185" s="104"/>
      <c r="AX185" s="104"/>
      <c r="AY185" s="104"/>
      <c r="AZ185" s="106"/>
      <c r="BA185" s="106"/>
    </row>
    <row r="186" spans="1:53" s="107" customFormat="1" ht="30" customHeight="1" x14ac:dyDescent="0.25">
      <c r="A186" s="124"/>
      <c r="B186" s="124"/>
      <c r="C186" s="124"/>
      <c r="D186" s="271"/>
      <c r="E186" s="124"/>
      <c r="F186" s="121"/>
      <c r="G186" s="206" t="str">
        <f>IFERROR(IF(+VLOOKUP(F186,Medlemsoversigt!A:K,2,FALSE)=0,"",+VLOOKUP(F186,Medlemsoversigt!A:K,2,FALSE)),"")</f>
        <v/>
      </c>
      <c r="H186" s="217" t="str">
        <f>IFERROR(IF(+VLOOKUP(F186,Medlemsoversigt!A:K,3,FALSE)=0,"",+VLOOKUP(F186,Medlemsoversigt!A:K,3,FALSE)),"")</f>
        <v/>
      </c>
      <c r="I186" s="71" t="str">
        <f>IFERROR(IF(+VLOOKUP(F186,Medlemsoversigt!A:K,4,FALSE)=0,"",+VLOOKUP(F186,Medlemsoversigt!A:K,4,FALSE)),"")</f>
        <v/>
      </c>
      <c r="J186" s="22" t="str">
        <f>IFERROR(+VLOOKUP(F186,Medlemsoversigt!A:K,5,FALSE),"")</f>
        <v/>
      </c>
      <c r="K186" s="22" t="str">
        <f>IFERROR(+VLOOKUP(F186,Medlemsoversigt!A:K,6,FALSE),"")</f>
        <v/>
      </c>
      <c r="L186" s="22" t="str">
        <f>IFERROR(+VLOOKUP(F186,Medlemsoversigt!A:K,7,FALSE),"")</f>
        <v/>
      </c>
      <c r="M186" s="100"/>
      <c r="N186" s="101"/>
      <c r="O186" s="125"/>
      <c r="P186" s="126"/>
      <c r="Q186" s="125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  <c r="AR186" s="104"/>
      <c r="AS186" s="104"/>
      <c r="AT186" s="104"/>
      <c r="AU186" s="104"/>
      <c r="AV186" s="104"/>
      <c r="AW186" s="104"/>
      <c r="AX186" s="104"/>
      <c r="AY186" s="104"/>
      <c r="AZ186" s="106"/>
      <c r="BA186" s="106"/>
    </row>
    <row r="187" spans="1:53" s="107" customFormat="1" ht="30" customHeight="1" x14ac:dyDescent="0.25">
      <c r="A187" s="124"/>
      <c r="B187" s="124"/>
      <c r="C187" s="124"/>
      <c r="D187" s="271"/>
      <c r="E187" s="124"/>
      <c r="F187" s="121"/>
      <c r="G187" s="206" t="str">
        <f>IFERROR(IF(+VLOOKUP(F187,Medlemsoversigt!A:K,2,FALSE)=0,"",+VLOOKUP(F187,Medlemsoversigt!A:K,2,FALSE)),"")</f>
        <v/>
      </c>
      <c r="H187" s="217" t="str">
        <f>IFERROR(IF(+VLOOKUP(F187,Medlemsoversigt!A:K,3,FALSE)=0,"",+VLOOKUP(F187,Medlemsoversigt!A:K,3,FALSE)),"")</f>
        <v/>
      </c>
      <c r="I187" s="71" t="str">
        <f>IFERROR(IF(+VLOOKUP(F187,Medlemsoversigt!A:K,4,FALSE)=0,"",+VLOOKUP(F187,Medlemsoversigt!A:K,4,FALSE)),"")</f>
        <v/>
      </c>
      <c r="J187" s="22" t="str">
        <f>IFERROR(+VLOOKUP(F187,Medlemsoversigt!A:K,5,FALSE),"")</f>
        <v/>
      </c>
      <c r="K187" s="22" t="str">
        <f>IFERROR(+VLOOKUP(F187,Medlemsoversigt!A:K,6,FALSE),"")</f>
        <v/>
      </c>
      <c r="L187" s="22" t="str">
        <f>IFERROR(+VLOOKUP(F187,Medlemsoversigt!A:K,7,FALSE),"")</f>
        <v/>
      </c>
      <c r="M187" s="100"/>
      <c r="N187" s="101"/>
      <c r="O187" s="125"/>
      <c r="P187" s="126"/>
      <c r="Q187" s="125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  <c r="AR187" s="104"/>
      <c r="AS187" s="104"/>
      <c r="AT187" s="104"/>
      <c r="AU187" s="104"/>
      <c r="AV187" s="104"/>
      <c r="AW187" s="104"/>
      <c r="AX187" s="104"/>
      <c r="AY187" s="104"/>
      <c r="AZ187" s="106"/>
      <c r="BA187" s="106"/>
    </row>
    <row r="188" spans="1:53" s="107" customFormat="1" ht="30" customHeight="1" x14ac:dyDescent="0.25">
      <c r="A188" s="124"/>
      <c r="B188" s="124"/>
      <c r="C188" s="124"/>
      <c r="D188" s="271"/>
      <c r="E188" s="124"/>
      <c r="F188" s="121"/>
      <c r="G188" s="206" t="str">
        <f>IFERROR(IF(+VLOOKUP(F188,Medlemsoversigt!A:K,2,FALSE)=0,"",+VLOOKUP(F188,Medlemsoversigt!A:K,2,FALSE)),"")</f>
        <v/>
      </c>
      <c r="H188" s="217" t="str">
        <f>IFERROR(IF(+VLOOKUP(F188,Medlemsoversigt!A:K,3,FALSE)=0,"",+VLOOKUP(F188,Medlemsoversigt!A:K,3,FALSE)),"")</f>
        <v/>
      </c>
      <c r="I188" s="71" t="str">
        <f>IFERROR(IF(+VLOOKUP(F188,Medlemsoversigt!A:K,4,FALSE)=0,"",+VLOOKUP(F188,Medlemsoversigt!A:K,4,FALSE)),"")</f>
        <v/>
      </c>
      <c r="J188" s="22" t="str">
        <f>IFERROR(+VLOOKUP(F188,Medlemsoversigt!A:K,5,FALSE),"")</f>
        <v/>
      </c>
      <c r="K188" s="22" t="str">
        <f>IFERROR(+VLOOKUP(F188,Medlemsoversigt!A:K,6,FALSE),"")</f>
        <v/>
      </c>
      <c r="L188" s="22" t="str">
        <f>IFERROR(+VLOOKUP(F188,Medlemsoversigt!A:K,7,FALSE),"")</f>
        <v/>
      </c>
      <c r="M188" s="100"/>
      <c r="N188" s="101"/>
      <c r="O188" s="125"/>
      <c r="P188" s="126"/>
      <c r="Q188" s="125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  <c r="AR188" s="104"/>
      <c r="AS188" s="104"/>
      <c r="AT188" s="104"/>
      <c r="AU188" s="104"/>
      <c r="AV188" s="104"/>
      <c r="AW188" s="104"/>
      <c r="AX188" s="104"/>
      <c r="AY188" s="104"/>
      <c r="AZ188" s="106"/>
      <c r="BA188" s="106"/>
    </row>
    <row r="189" spans="1:53" s="107" customFormat="1" ht="30" customHeight="1" x14ac:dyDescent="0.25">
      <c r="A189" s="124"/>
      <c r="B189" s="124"/>
      <c r="C189" s="124"/>
      <c r="D189" s="271"/>
      <c r="E189" s="124"/>
      <c r="F189" s="121"/>
      <c r="G189" s="206" t="str">
        <f>IFERROR(IF(+VLOOKUP(F189,Medlemsoversigt!A:K,2,FALSE)=0,"",+VLOOKUP(F189,Medlemsoversigt!A:K,2,FALSE)),"")</f>
        <v/>
      </c>
      <c r="H189" s="217" t="str">
        <f>IFERROR(IF(+VLOOKUP(F189,Medlemsoversigt!A:K,3,FALSE)=0,"",+VLOOKUP(F189,Medlemsoversigt!A:K,3,FALSE)),"")</f>
        <v/>
      </c>
      <c r="I189" s="71" t="str">
        <f>IFERROR(IF(+VLOOKUP(F189,Medlemsoversigt!A:K,4,FALSE)=0,"",+VLOOKUP(F189,Medlemsoversigt!A:K,4,FALSE)),"")</f>
        <v/>
      </c>
      <c r="J189" s="22" t="str">
        <f>IFERROR(+VLOOKUP(F189,Medlemsoversigt!A:K,5,FALSE),"")</f>
        <v/>
      </c>
      <c r="K189" s="22" t="str">
        <f>IFERROR(+VLOOKUP(F189,Medlemsoversigt!A:K,6,FALSE),"")</f>
        <v/>
      </c>
      <c r="L189" s="22" t="str">
        <f>IFERROR(+VLOOKUP(F189,Medlemsoversigt!A:K,7,FALSE),"")</f>
        <v/>
      </c>
      <c r="M189" s="100"/>
      <c r="N189" s="101"/>
      <c r="O189" s="125"/>
      <c r="P189" s="126"/>
      <c r="Q189" s="125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  <c r="AR189" s="104"/>
      <c r="AS189" s="104"/>
      <c r="AT189" s="104"/>
      <c r="AU189" s="104"/>
      <c r="AV189" s="104"/>
      <c r="AW189" s="104"/>
      <c r="AX189" s="104"/>
      <c r="AY189" s="104"/>
      <c r="AZ189" s="106"/>
      <c r="BA189" s="106"/>
    </row>
    <row r="190" spans="1:53" s="107" customFormat="1" ht="30" customHeight="1" x14ac:dyDescent="0.25">
      <c r="A190" s="124"/>
      <c r="B190" s="124"/>
      <c r="C190" s="124"/>
      <c r="D190" s="271"/>
      <c r="E190" s="124"/>
      <c r="F190" s="121"/>
      <c r="G190" s="206" t="str">
        <f>IFERROR(IF(+VLOOKUP(F190,Medlemsoversigt!A:K,2,FALSE)=0,"",+VLOOKUP(F190,Medlemsoversigt!A:K,2,FALSE)),"")</f>
        <v/>
      </c>
      <c r="H190" s="217" t="str">
        <f>IFERROR(IF(+VLOOKUP(F190,Medlemsoversigt!A:K,3,FALSE)=0,"",+VLOOKUP(F190,Medlemsoversigt!A:K,3,FALSE)),"")</f>
        <v/>
      </c>
      <c r="I190" s="71" t="str">
        <f>IFERROR(IF(+VLOOKUP(F190,Medlemsoversigt!A:K,4,FALSE)=0,"",+VLOOKUP(F190,Medlemsoversigt!A:K,4,FALSE)),"")</f>
        <v/>
      </c>
      <c r="J190" s="22" t="str">
        <f>IFERROR(+VLOOKUP(F190,Medlemsoversigt!A:K,5,FALSE),"")</f>
        <v/>
      </c>
      <c r="K190" s="22" t="str">
        <f>IFERROR(+VLOOKUP(F190,Medlemsoversigt!A:K,6,FALSE),"")</f>
        <v/>
      </c>
      <c r="L190" s="22" t="str">
        <f>IFERROR(+VLOOKUP(F190,Medlemsoversigt!A:K,7,FALSE),"")</f>
        <v/>
      </c>
      <c r="M190" s="100"/>
      <c r="N190" s="101"/>
      <c r="O190" s="125"/>
      <c r="P190" s="126"/>
      <c r="Q190" s="125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  <c r="AR190" s="104"/>
      <c r="AS190" s="104"/>
      <c r="AT190" s="104"/>
      <c r="AU190" s="104"/>
      <c r="AV190" s="104"/>
      <c r="AW190" s="104"/>
      <c r="AX190" s="104"/>
      <c r="AY190" s="104"/>
      <c r="AZ190" s="106"/>
      <c r="BA190" s="106"/>
    </row>
    <row r="191" spans="1:53" s="107" customFormat="1" ht="30" customHeight="1" x14ac:dyDescent="0.25">
      <c r="A191" s="124"/>
      <c r="B191" s="124"/>
      <c r="C191" s="124"/>
      <c r="D191" s="271"/>
      <c r="E191" s="124"/>
      <c r="F191" s="121"/>
      <c r="G191" s="206" t="str">
        <f>IFERROR(IF(+VLOOKUP(F191,Medlemsoversigt!A:K,2,FALSE)=0,"",+VLOOKUP(F191,Medlemsoversigt!A:K,2,FALSE)),"")</f>
        <v/>
      </c>
      <c r="H191" s="217" t="str">
        <f>IFERROR(IF(+VLOOKUP(F191,Medlemsoversigt!A:K,3,FALSE)=0,"",+VLOOKUP(F191,Medlemsoversigt!A:K,3,FALSE)),"")</f>
        <v/>
      </c>
      <c r="I191" s="71" t="str">
        <f>IFERROR(IF(+VLOOKUP(F191,Medlemsoversigt!A:K,4,FALSE)=0,"",+VLOOKUP(F191,Medlemsoversigt!A:K,4,FALSE)),"")</f>
        <v/>
      </c>
      <c r="J191" s="22" t="str">
        <f>IFERROR(+VLOOKUP(F191,Medlemsoversigt!A:K,5,FALSE),"")</f>
        <v/>
      </c>
      <c r="K191" s="22" t="str">
        <f>IFERROR(+VLOOKUP(F191,Medlemsoversigt!A:K,6,FALSE),"")</f>
        <v/>
      </c>
      <c r="L191" s="22" t="str">
        <f>IFERROR(+VLOOKUP(F191,Medlemsoversigt!A:K,7,FALSE),"")</f>
        <v/>
      </c>
      <c r="M191" s="100"/>
      <c r="N191" s="101"/>
      <c r="O191" s="125"/>
      <c r="P191" s="126"/>
      <c r="Q191" s="125"/>
      <c r="R191" s="104"/>
      <c r="S191" s="104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  <c r="AR191" s="104"/>
      <c r="AS191" s="104"/>
      <c r="AT191" s="104"/>
      <c r="AU191" s="104"/>
      <c r="AV191" s="104"/>
      <c r="AW191" s="104"/>
      <c r="AX191" s="104"/>
      <c r="AY191" s="104"/>
      <c r="AZ191" s="106"/>
      <c r="BA191" s="106"/>
    </row>
    <row r="192" spans="1:53" s="107" customFormat="1" ht="30" customHeight="1" x14ac:dyDescent="0.25">
      <c r="A192" s="124"/>
      <c r="B192" s="124"/>
      <c r="C192" s="124"/>
      <c r="D192" s="271"/>
      <c r="E192" s="124"/>
      <c r="F192" s="121"/>
      <c r="G192" s="206" t="str">
        <f>IFERROR(IF(+VLOOKUP(F192,Medlemsoversigt!A:K,2,FALSE)=0,"",+VLOOKUP(F192,Medlemsoversigt!A:K,2,FALSE)),"")</f>
        <v/>
      </c>
      <c r="H192" s="217" t="str">
        <f>IFERROR(IF(+VLOOKUP(F192,Medlemsoversigt!A:K,3,FALSE)=0,"",+VLOOKUP(F192,Medlemsoversigt!A:K,3,FALSE)),"")</f>
        <v/>
      </c>
      <c r="I192" s="71" t="str">
        <f>IFERROR(IF(+VLOOKUP(F192,Medlemsoversigt!A:K,4,FALSE)=0,"",+VLOOKUP(F192,Medlemsoversigt!A:K,4,FALSE)),"")</f>
        <v/>
      </c>
      <c r="J192" s="22" t="str">
        <f>IFERROR(+VLOOKUP(F192,Medlemsoversigt!A:K,5,FALSE),"")</f>
        <v/>
      </c>
      <c r="K192" s="22" t="str">
        <f>IFERROR(+VLOOKUP(F192,Medlemsoversigt!A:K,6,FALSE),"")</f>
        <v/>
      </c>
      <c r="L192" s="22" t="str">
        <f>IFERROR(+VLOOKUP(F192,Medlemsoversigt!A:K,7,FALSE),"")</f>
        <v/>
      </c>
      <c r="M192" s="100"/>
      <c r="N192" s="101"/>
      <c r="O192" s="125"/>
      <c r="P192" s="126"/>
      <c r="Q192" s="125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  <c r="AR192" s="104"/>
      <c r="AS192" s="104"/>
      <c r="AT192" s="104"/>
      <c r="AU192" s="104"/>
      <c r="AV192" s="104"/>
      <c r="AW192" s="104"/>
      <c r="AX192" s="104"/>
      <c r="AY192" s="104"/>
      <c r="AZ192" s="106"/>
      <c r="BA192" s="106"/>
    </row>
    <row r="193" spans="1:53" s="107" customFormat="1" ht="30" customHeight="1" x14ac:dyDescent="0.25">
      <c r="A193" s="124"/>
      <c r="B193" s="124"/>
      <c r="C193" s="124"/>
      <c r="D193" s="271"/>
      <c r="E193" s="124"/>
      <c r="F193" s="121"/>
      <c r="G193" s="206" t="str">
        <f>IFERROR(IF(+VLOOKUP(F193,Medlemsoversigt!A:K,2,FALSE)=0,"",+VLOOKUP(F193,Medlemsoversigt!A:K,2,FALSE)),"")</f>
        <v/>
      </c>
      <c r="H193" s="217" t="str">
        <f>IFERROR(IF(+VLOOKUP(F193,Medlemsoversigt!A:K,3,FALSE)=0,"",+VLOOKUP(F193,Medlemsoversigt!A:K,3,FALSE)),"")</f>
        <v/>
      </c>
      <c r="I193" s="71" t="str">
        <f>IFERROR(IF(+VLOOKUP(F193,Medlemsoversigt!A:K,4,FALSE)=0,"",+VLOOKUP(F193,Medlemsoversigt!A:K,4,FALSE)),"")</f>
        <v/>
      </c>
      <c r="J193" s="22" t="str">
        <f>IFERROR(+VLOOKUP(F193,Medlemsoversigt!A:K,5,FALSE),"")</f>
        <v/>
      </c>
      <c r="K193" s="22" t="str">
        <f>IFERROR(+VLOOKUP(F193,Medlemsoversigt!A:K,6,FALSE),"")</f>
        <v/>
      </c>
      <c r="L193" s="22" t="str">
        <f>IFERROR(+VLOOKUP(F193,Medlemsoversigt!A:K,7,FALSE),"")</f>
        <v/>
      </c>
      <c r="M193" s="100"/>
      <c r="N193" s="101"/>
      <c r="O193" s="125"/>
      <c r="P193" s="126"/>
      <c r="Q193" s="125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  <c r="AR193" s="104"/>
      <c r="AS193" s="104"/>
      <c r="AT193" s="104"/>
      <c r="AU193" s="104"/>
      <c r="AV193" s="104"/>
      <c r="AW193" s="104"/>
      <c r="AX193" s="104"/>
      <c r="AY193" s="104"/>
      <c r="AZ193" s="106"/>
      <c r="BA193" s="106"/>
    </row>
    <row r="194" spans="1:53" s="107" customFormat="1" ht="30" customHeight="1" x14ac:dyDescent="0.25">
      <c r="A194" s="124"/>
      <c r="B194" s="124"/>
      <c r="C194" s="124"/>
      <c r="D194" s="271"/>
      <c r="E194" s="124"/>
      <c r="F194" s="121"/>
      <c r="G194" s="206" t="str">
        <f>IFERROR(IF(+VLOOKUP(F194,Medlemsoversigt!A:K,2,FALSE)=0,"",+VLOOKUP(F194,Medlemsoversigt!A:K,2,FALSE)),"")</f>
        <v/>
      </c>
      <c r="H194" s="217" t="str">
        <f>IFERROR(IF(+VLOOKUP(F194,Medlemsoversigt!A:K,3,FALSE)=0,"",+VLOOKUP(F194,Medlemsoversigt!A:K,3,FALSE)),"")</f>
        <v/>
      </c>
      <c r="I194" s="71" t="str">
        <f>IFERROR(IF(+VLOOKUP(F194,Medlemsoversigt!A:K,4,FALSE)=0,"",+VLOOKUP(F194,Medlemsoversigt!A:K,4,FALSE)),"")</f>
        <v/>
      </c>
      <c r="J194" s="22" t="str">
        <f>IFERROR(+VLOOKUP(F194,Medlemsoversigt!A:K,5,FALSE),"")</f>
        <v/>
      </c>
      <c r="K194" s="22" t="str">
        <f>IFERROR(+VLOOKUP(F194,Medlemsoversigt!A:K,6,FALSE),"")</f>
        <v/>
      </c>
      <c r="L194" s="22" t="str">
        <f>IFERROR(+VLOOKUP(F194,Medlemsoversigt!A:K,7,FALSE),"")</f>
        <v/>
      </c>
      <c r="M194" s="100"/>
      <c r="N194" s="101"/>
      <c r="O194" s="125"/>
      <c r="P194" s="126"/>
      <c r="Q194" s="125"/>
      <c r="R194" s="104"/>
      <c r="S194" s="104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  <c r="AR194" s="104"/>
      <c r="AS194" s="104"/>
      <c r="AT194" s="104"/>
      <c r="AU194" s="104"/>
      <c r="AV194" s="104"/>
      <c r="AW194" s="104"/>
      <c r="AX194" s="104"/>
      <c r="AY194" s="104"/>
      <c r="AZ194" s="106"/>
      <c r="BA194" s="106"/>
    </row>
    <row r="195" spans="1:53" s="107" customFormat="1" ht="30" customHeight="1" x14ac:dyDescent="0.25">
      <c r="A195" s="124"/>
      <c r="B195" s="124"/>
      <c r="C195" s="124"/>
      <c r="D195" s="271"/>
      <c r="E195" s="124"/>
      <c r="F195" s="121"/>
      <c r="G195" s="206" t="str">
        <f>IFERROR(IF(+VLOOKUP(F195,Medlemsoversigt!A:K,2,FALSE)=0,"",+VLOOKUP(F195,Medlemsoversigt!A:K,2,FALSE)),"")</f>
        <v/>
      </c>
      <c r="H195" s="217" t="str">
        <f>IFERROR(IF(+VLOOKUP(F195,Medlemsoversigt!A:K,3,FALSE)=0,"",+VLOOKUP(F195,Medlemsoversigt!A:K,3,FALSE)),"")</f>
        <v/>
      </c>
      <c r="I195" s="71" t="str">
        <f>IFERROR(IF(+VLOOKUP(F195,Medlemsoversigt!A:K,4,FALSE)=0,"",+VLOOKUP(F195,Medlemsoversigt!A:K,4,FALSE)),"")</f>
        <v/>
      </c>
      <c r="J195" s="22" t="str">
        <f>IFERROR(+VLOOKUP(F195,Medlemsoversigt!A:K,5,FALSE),"")</f>
        <v/>
      </c>
      <c r="K195" s="22" t="str">
        <f>IFERROR(+VLOOKUP(F195,Medlemsoversigt!A:K,6,FALSE),"")</f>
        <v/>
      </c>
      <c r="L195" s="22" t="str">
        <f>IFERROR(+VLOOKUP(F195,Medlemsoversigt!A:K,7,FALSE),"")</f>
        <v/>
      </c>
      <c r="M195" s="100"/>
      <c r="N195" s="101"/>
      <c r="O195" s="125"/>
      <c r="P195" s="126"/>
      <c r="Q195" s="125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  <c r="AR195" s="104"/>
      <c r="AS195" s="104"/>
      <c r="AT195" s="104"/>
      <c r="AU195" s="104"/>
      <c r="AV195" s="104"/>
      <c r="AW195" s="104"/>
      <c r="AX195" s="104"/>
      <c r="AY195" s="104"/>
      <c r="AZ195" s="106"/>
      <c r="BA195" s="106"/>
    </row>
    <row r="196" spans="1:53" s="107" customFormat="1" ht="30" customHeight="1" x14ac:dyDescent="0.25">
      <c r="A196" s="124"/>
      <c r="B196" s="124"/>
      <c r="C196" s="124"/>
      <c r="D196" s="271"/>
      <c r="E196" s="124"/>
      <c r="F196" s="121"/>
      <c r="G196" s="206" t="str">
        <f>IFERROR(IF(+VLOOKUP(F196,Medlemsoversigt!A:K,2,FALSE)=0,"",+VLOOKUP(F196,Medlemsoversigt!A:K,2,FALSE)),"")</f>
        <v/>
      </c>
      <c r="H196" s="217" t="str">
        <f>IFERROR(IF(+VLOOKUP(F196,Medlemsoversigt!A:K,3,FALSE)=0,"",+VLOOKUP(F196,Medlemsoversigt!A:K,3,FALSE)),"")</f>
        <v/>
      </c>
      <c r="I196" s="71" t="str">
        <f>IFERROR(IF(+VLOOKUP(F196,Medlemsoversigt!A:K,4,FALSE)=0,"",+VLOOKUP(F196,Medlemsoversigt!A:K,4,FALSE)),"")</f>
        <v/>
      </c>
      <c r="J196" s="22" t="str">
        <f>IFERROR(+VLOOKUP(F196,Medlemsoversigt!A:K,5,FALSE),"")</f>
        <v/>
      </c>
      <c r="K196" s="22" t="str">
        <f>IFERROR(+VLOOKUP(F196,Medlemsoversigt!A:K,6,FALSE),"")</f>
        <v/>
      </c>
      <c r="L196" s="22" t="str">
        <f>IFERROR(+VLOOKUP(F196,Medlemsoversigt!A:K,7,FALSE),"")</f>
        <v/>
      </c>
      <c r="M196" s="100"/>
      <c r="N196" s="101"/>
      <c r="O196" s="125"/>
      <c r="P196" s="126"/>
      <c r="Q196" s="125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04"/>
      <c r="AK196" s="104"/>
      <c r="AL196" s="104"/>
      <c r="AM196" s="104"/>
      <c r="AN196" s="104"/>
      <c r="AO196" s="104"/>
      <c r="AP196" s="104"/>
      <c r="AQ196" s="104"/>
      <c r="AR196" s="104"/>
      <c r="AS196" s="104"/>
      <c r="AT196" s="104"/>
      <c r="AU196" s="104"/>
      <c r="AV196" s="104"/>
      <c r="AW196" s="104"/>
      <c r="AX196" s="104"/>
      <c r="AY196" s="104"/>
      <c r="AZ196" s="106"/>
      <c r="BA196" s="106"/>
    </row>
    <row r="197" spans="1:53" s="107" customFormat="1" ht="30" customHeight="1" x14ac:dyDescent="0.25">
      <c r="A197" s="124"/>
      <c r="B197" s="124"/>
      <c r="C197" s="124"/>
      <c r="D197" s="271"/>
      <c r="E197" s="124"/>
      <c r="F197" s="121"/>
      <c r="G197" s="206" t="str">
        <f>IFERROR(IF(+VLOOKUP(F197,Medlemsoversigt!A:K,2,FALSE)=0,"",+VLOOKUP(F197,Medlemsoversigt!A:K,2,FALSE)),"")</f>
        <v/>
      </c>
      <c r="H197" s="217" t="str">
        <f>IFERROR(IF(+VLOOKUP(F197,Medlemsoversigt!A:K,3,FALSE)=0,"",+VLOOKUP(F197,Medlemsoversigt!A:K,3,FALSE)),"")</f>
        <v/>
      </c>
      <c r="I197" s="71" t="str">
        <f>IFERROR(IF(+VLOOKUP(F197,Medlemsoversigt!A:K,4,FALSE)=0,"",+VLOOKUP(F197,Medlemsoversigt!A:K,4,FALSE)),"")</f>
        <v/>
      </c>
      <c r="J197" s="22" t="str">
        <f>IFERROR(+VLOOKUP(F197,Medlemsoversigt!A:K,5,FALSE),"")</f>
        <v/>
      </c>
      <c r="K197" s="22" t="str">
        <f>IFERROR(+VLOOKUP(F197,Medlemsoversigt!A:K,6,FALSE),"")</f>
        <v/>
      </c>
      <c r="L197" s="22" t="str">
        <f>IFERROR(+VLOOKUP(F197,Medlemsoversigt!A:K,7,FALSE),"")</f>
        <v/>
      </c>
      <c r="M197" s="100"/>
      <c r="N197" s="101"/>
      <c r="O197" s="125"/>
      <c r="P197" s="126"/>
      <c r="Q197" s="125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  <c r="AL197" s="104"/>
      <c r="AM197" s="104"/>
      <c r="AN197" s="104"/>
      <c r="AO197" s="104"/>
      <c r="AP197" s="104"/>
      <c r="AQ197" s="104"/>
      <c r="AR197" s="104"/>
      <c r="AS197" s="104"/>
      <c r="AT197" s="104"/>
      <c r="AU197" s="104"/>
      <c r="AV197" s="104"/>
      <c r="AW197" s="104"/>
      <c r="AX197" s="104"/>
      <c r="AY197" s="104"/>
      <c r="AZ197" s="106"/>
      <c r="BA197" s="106"/>
    </row>
    <row r="198" spans="1:53" s="107" customFormat="1" ht="30" customHeight="1" x14ac:dyDescent="0.25">
      <c r="A198" s="124"/>
      <c r="B198" s="124"/>
      <c r="C198" s="124"/>
      <c r="D198" s="271"/>
      <c r="E198" s="124"/>
      <c r="F198" s="121"/>
      <c r="G198" s="206" t="str">
        <f>IFERROR(IF(+VLOOKUP(F198,Medlemsoversigt!A:K,2,FALSE)=0,"",+VLOOKUP(F198,Medlemsoversigt!A:K,2,FALSE)),"")</f>
        <v/>
      </c>
      <c r="H198" s="217" t="str">
        <f>IFERROR(IF(+VLOOKUP(F198,Medlemsoversigt!A:K,3,FALSE)=0,"",+VLOOKUP(F198,Medlemsoversigt!A:K,3,FALSE)),"")</f>
        <v/>
      </c>
      <c r="I198" s="71" t="str">
        <f>IFERROR(IF(+VLOOKUP(F198,Medlemsoversigt!A:K,4,FALSE)=0,"",+VLOOKUP(F198,Medlemsoversigt!A:K,4,FALSE)),"")</f>
        <v/>
      </c>
      <c r="J198" s="22" t="str">
        <f>IFERROR(+VLOOKUP(F198,Medlemsoversigt!A:K,5,FALSE),"")</f>
        <v/>
      </c>
      <c r="K198" s="22" t="str">
        <f>IFERROR(+VLOOKUP(F198,Medlemsoversigt!A:K,6,FALSE),"")</f>
        <v/>
      </c>
      <c r="L198" s="22" t="str">
        <f>IFERROR(+VLOOKUP(F198,Medlemsoversigt!A:K,7,FALSE),"")</f>
        <v/>
      </c>
      <c r="M198" s="100"/>
      <c r="N198" s="101"/>
      <c r="O198" s="125"/>
      <c r="P198" s="126"/>
      <c r="Q198" s="125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104"/>
      <c r="AP198" s="104"/>
      <c r="AQ198" s="104"/>
      <c r="AR198" s="104"/>
      <c r="AS198" s="104"/>
      <c r="AT198" s="104"/>
      <c r="AU198" s="104"/>
      <c r="AV198" s="104"/>
      <c r="AW198" s="104"/>
      <c r="AX198" s="104"/>
      <c r="AY198" s="104"/>
      <c r="AZ198" s="106"/>
      <c r="BA198" s="106"/>
    </row>
    <row r="199" spans="1:53" s="107" customFormat="1" ht="30" customHeight="1" x14ac:dyDescent="0.25">
      <c r="A199" s="124"/>
      <c r="B199" s="124"/>
      <c r="C199" s="124"/>
      <c r="D199" s="271"/>
      <c r="E199" s="124"/>
      <c r="F199" s="121"/>
      <c r="G199" s="206" t="str">
        <f>IFERROR(IF(+VLOOKUP(F199,Medlemsoversigt!A:K,2,FALSE)=0,"",+VLOOKUP(F199,Medlemsoversigt!A:K,2,FALSE)),"")</f>
        <v/>
      </c>
      <c r="H199" s="217" t="str">
        <f>IFERROR(IF(+VLOOKUP(F199,Medlemsoversigt!A:K,3,FALSE)=0,"",+VLOOKUP(F199,Medlemsoversigt!A:K,3,FALSE)),"")</f>
        <v/>
      </c>
      <c r="I199" s="71" t="str">
        <f>IFERROR(IF(+VLOOKUP(F199,Medlemsoversigt!A:K,4,FALSE)=0,"",+VLOOKUP(F199,Medlemsoversigt!A:K,4,FALSE)),"")</f>
        <v/>
      </c>
      <c r="J199" s="22" t="str">
        <f>IFERROR(+VLOOKUP(F199,Medlemsoversigt!A:K,5,FALSE),"")</f>
        <v/>
      </c>
      <c r="K199" s="22" t="str">
        <f>IFERROR(+VLOOKUP(F199,Medlemsoversigt!A:K,6,FALSE),"")</f>
        <v/>
      </c>
      <c r="L199" s="22" t="str">
        <f>IFERROR(+VLOOKUP(F199,Medlemsoversigt!A:K,7,FALSE),"")</f>
        <v/>
      </c>
      <c r="M199" s="100"/>
      <c r="N199" s="101"/>
      <c r="O199" s="125"/>
      <c r="P199" s="126"/>
      <c r="Q199" s="125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  <c r="AL199" s="104"/>
      <c r="AM199" s="104"/>
      <c r="AN199" s="104"/>
      <c r="AO199" s="104"/>
      <c r="AP199" s="104"/>
      <c r="AQ199" s="104"/>
      <c r="AR199" s="104"/>
      <c r="AS199" s="104"/>
      <c r="AT199" s="104"/>
      <c r="AU199" s="104"/>
      <c r="AV199" s="104"/>
      <c r="AW199" s="104"/>
      <c r="AX199" s="104"/>
      <c r="AY199" s="104"/>
      <c r="AZ199" s="106"/>
      <c r="BA199" s="106"/>
    </row>
    <row r="200" spans="1:53" s="107" customFormat="1" ht="30" customHeight="1" x14ac:dyDescent="0.25">
      <c r="A200" s="124"/>
      <c r="B200" s="124"/>
      <c r="C200" s="124"/>
      <c r="D200" s="271"/>
      <c r="E200" s="124"/>
      <c r="F200" s="121"/>
      <c r="G200" s="206" t="str">
        <f>IFERROR(IF(+VLOOKUP(F200,Medlemsoversigt!A:K,2,FALSE)=0,"",+VLOOKUP(F200,Medlemsoversigt!A:K,2,FALSE)),"")</f>
        <v/>
      </c>
      <c r="H200" s="217" t="str">
        <f>IFERROR(IF(+VLOOKUP(F200,Medlemsoversigt!A:K,3,FALSE)=0,"",+VLOOKUP(F200,Medlemsoversigt!A:K,3,FALSE)),"")</f>
        <v/>
      </c>
      <c r="I200" s="71" t="str">
        <f>IFERROR(IF(+VLOOKUP(F200,Medlemsoversigt!A:K,4,FALSE)=0,"",+VLOOKUP(F200,Medlemsoversigt!A:K,4,FALSE)),"")</f>
        <v/>
      </c>
      <c r="J200" s="22" t="str">
        <f>IFERROR(+VLOOKUP(F200,Medlemsoversigt!A:K,5,FALSE),"")</f>
        <v/>
      </c>
      <c r="K200" s="22" t="str">
        <f>IFERROR(+VLOOKUP(F200,Medlemsoversigt!A:K,6,FALSE),"")</f>
        <v/>
      </c>
      <c r="L200" s="22" t="str">
        <f>IFERROR(+VLOOKUP(F200,Medlemsoversigt!A:K,7,FALSE),"")</f>
        <v/>
      </c>
      <c r="M200" s="100"/>
      <c r="N200" s="101"/>
      <c r="O200" s="125"/>
      <c r="P200" s="126"/>
      <c r="Q200" s="125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  <c r="AJ200" s="104"/>
      <c r="AK200" s="104"/>
      <c r="AL200" s="104"/>
      <c r="AM200" s="104"/>
      <c r="AN200" s="104"/>
      <c r="AO200" s="104"/>
      <c r="AP200" s="104"/>
      <c r="AQ200" s="104"/>
      <c r="AR200" s="104"/>
      <c r="AS200" s="104"/>
      <c r="AT200" s="104"/>
      <c r="AU200" s="104"/>
      <c r="AV200" s="104"/>
      <c r="AW200" s="104"/>
      <c r="AX200" s="104"/>
      <c r="AY200" s="104"/>
      <c r="AZ200" s="106"/>
      <c r="BA200" s="106"/>
    </row>
    <row r="201" spans="1:53" s="107" customFormat="1" ht="30" customHeight="1" x14ac:dyDescent="0.25">
      <c r="A201" s="124"/>
      <c r="B201" s="124"/>
      <c r="C201" s="124"/>
      <c r="D201" s="271"/>
      <c r="E201" s="124"/>
      <c r="F201" s="121"/>
      <c r="G201" s="206" t="str">
        <f>IFERROR(IF(+VLOOKUP(F201,Medlemsoversigt!A:K,2,FALSE)=0,"",+VLOOKUP(F201,Medlemsoversigt!A:K,2,FALSE)),"")</f>
        <v/>
      </c>
      <c r="H201" s="217" t="str">
        <f>IFERROR(IF(+VLOOKUP(F201,Medlemsoversigt!A:K,3,FALSE)=0,"",+VLOOKUP(F201,Medlemsoversigt!A:K,3,FALSE)),"")</f>
        <v/>
      </c>
      <c r="I201" s="71" t="str">
        <f>IFERROR(IF(+VLOOKUP(F201,Medlemsoversigt!A:K,4,FALSE)=0,"",+VLOOKUP(F201,Medlemsoversigt!A:K,4,FALSE)),"")</f>
        <v/>
      </c>
      <c r="J201" s="22" t="str">
        <f>IFERROR(+VLOOKUP(F201,Medlemsoversigt!A:K,5,FALSE),"")</f>
        <v/>
      </c>
      <c r="K201" s="22" t="str">
        <f>IFERROR(+VLOOKUP(F201,Medlemsoversigt!A:K,6,FALSE),"")</f>
        <v/>
      </c>
      <c r="L201" s="22" t="str">
        <f>IFERROR(+VLOOKUP(F201,Medlemsoversigt!A:K,7,FALSE),"")</f>
        <v/>
      </c>
      <c r="M201" s="100"/>
      <c r="N201" s="101"/>
      <c r="O201" s="125"/>
      <c r="P201" s="126"/>
      <c r="Q201" s="125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  <c r="AR201" s="104"/>
      <c r="AS201" s="104"/>
      <c r="AT201" s="104"/>
      <c r="AU201" s="104"/>
      <c r="AV201" s="104"/>
      <c r="AW201" s="104"/>
      <c r="AX201" s="104"/>
      <c r="AY201" s="104"/>
      <c r="AZ201" s="106"/>
      <c r="BA201" s="106"/>
    </row>
    <row r="202" spans="1:53" s="107" customFormat="1" ht="30" customHeight="1" x14ac:dyDescent="0.25">
      <c r="A202" s="124"/>
      <c r="B202" s="124"/>
      <c r="C202" s="124"/>
      <c r="D202" s="271"/>
      <c r="E202" s="124"/>
      <c r="F202" s="121"/>
      <c r="G202" s="206" t="str">
        <f>IFERROR(IF(+VLOOKUP(F202,Medlemsoversigt!A:K,2,FALSE)=0,"",+VLOOKUP(F202,Medlemsoversigt!A:K,2,FALSE)),"")</f>
        <v/>
      </c>
      <c r="H202" s="217" t="str">
        <f>IFERROR(IF(+VLOOKUP(F202,Medlemsoversigt!A:K,3,FALSE)=0,"",+VLOOKUP(F202,Medlemsoversigt!A:K,3,FALSE)),"")</f>
        <v/>
      </c>
      <c r="I202" s="71" t="str">
        <f>IFERROR(IF(+VLOOKUP(F202,Medlemsoversigt!A:K,4,FALSE)=0,"",+VLOOKUP(F202,Medlemsoversigt!A:K,4,FALSE)),"")</f>
        <v/>
      </c>
      <c r="J202" s="22" t="str">
        <f>IFERROR(+VLOOKUP(F202,Medlemsoversigt!A:K,5,FALSE),"")</f>
        <v/>
      </c>
      <c r="K202" s="22" t="str">
        <f>IFERROR(+VLOOKUP(F202,Medlemsoversigt!A:K,6,FALSE),"")</f>
        <v/>
      </c>
      <c r="L202" s="22" t="str">
        <f>IFERROR(+VLOOKUP(F202,Medlemsoversigt!A:K,7,FALSE),"")</f>
        <v/>
      </c>
      <c r="M202" s="100"/>
      <c r="N202" s="101"/>
      <c r="O202" s="125"/>
      <c r="P202" s="126"/>
      <c r="Q202" s="125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  <c r="AR202" s="104"/>
      <c r="AS202" s="104"/>
      <c r="AT202" s="104"/>
      <c r="AU202" s="104"/>
      <c r="AV202" s="104"/>
      <c r="AW202" s="104"/>
      <c r="AX202" s="104"/>
      <c r="AY202" s="104"/>
      <c r="AZ202" s="106"/>
      <c r="BA202" s="106"/>
    </row>
    <row r="203" spans="1:53" s="107" customFormat="1" ht="30" customHeight="1" x14ac:dyDescent="0.25">
      <c r="A203" s="124"/>
      <c r="B203" s="124"/>
      <c r="C203" s="124"/>
      <c r="D203" s="271"/>
      <c r="E203" s="124"/>
      <c r="F203" s="121"/>
      <c r="G203" s="206" t="str">
        <f>IFERROR(IF(+VLOOKUP(F203,Medlemsoversigt!A:K,2,FALSE)=0,"",+VLOOKUP(F203,Medlemsoversigt!A:K,2,FALSE)),"")</f>
        <v/>
      </c>
      <c r="H203" s="217" t="str">
        <f>IFERROR(IF(+VLOOKUP(F203,Medlemsoversigt!A:K,3,FALSE)=0,"",+VLOOKUP(F203,Medlemsoversigt!A:K,3,FALSE)),"")</f>
        <v/>
      </c>
      <c r="I203" s="71" t="str">
        <f>IFERROR(IF(+VLOOKUP(F203,Medlemsoversigt!A:K,4,FALSE)=0,"",+VLOOKUP(F203,Medlemsoversigt!A:K,4,FALSE)),"")</f>
        <v/>
      </c>
      <c r="J203" s="22" t="str">
        <f>IFERROR(+VLOOKUP(F203,Medlemsoversigt!A:K,5,FALSE),"")</f>
        <v/>
      </c>
      <c r="K203" s="22" t="str">
        <f>IFERROR(+VLOOKUP(F203,Medlemsoversigt!A:K,6,FALSE),"")</f>
        <v/>
      </c>
      <c r="L203" s="22" t="str">
        <f>IFERROR(+VLOOKUP(F203,Medlemsoversigt!A:K,7,FALSE),"")</f>
        <v/>
      </c>
      <c r="M203" s="100"/>
      <c r="N203" s="101"/>
      <c r="O203" s="125"/>
      <c r="P203" s="126"/>
      <c r="Q203" s="125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  <c r="AS203" s="104"/>
      <c r="AT203" s="104"/>
      <c r="AU203" s="104"/>
      <c r="AV203" s="104"/>
      <c r="AW203" s="104"/>
      <c r="AX203" s="104"/>
      <c r="AY203" s="104"/>
      <c r="AZ203" s="106"/>
      <c r="BA203" s="106"/>
    </row>
    <row r="204" spans="1:53" s="107" customFormat="1" ht="30" customHeight="1" x14ac:dyDescent="0.25">
      <c r="A204" s="124"/>
      <c r="B204" s="124"/>
      <c r="C204" s="124"/>
      <c r="D204" s="271"/>
      <c r="E204" s="124"/>
      <c r="F204" s="121"/>
      <c r="G204" s="206" t="str">
        <f>IFERROR(IF(+VLOOKUP(F204,Medlemsoversigt!A:K,2,FALSE)=0,"",+VLOOKUP(F204,Medlemsoversigt!A:K,2,FALSE)),"")</f>
        <v/>
      </c>
      <c r="H204" s="217" t="str">
        <f>IFERROR(IF(+VLOOKUP(F204,Medlemsoversigt!A:K,3,FALSE)=0,"",+VLOOKUP(F204,Medlemsoversigt!A:K,3,FALSE)),"")</f>
        <v/>
      </c>
      <c r="I204" s="71" t="str">
        <f>IFERROR(IF(+VLOOKUP(F204,Medlemsoversigt!A:K,4,FALSE)=0,"",+VLOOKUP(F204,Medlemsoversigt!A:K,4,FALSE)),"")</f>
        <v/>
      </c>
      <c r="J204" s="22" t="str">
        <f>IFERROR(+VLOOKUP(F204,Medlemsoversigt!A:K,5,FALSE),"")</f>
        <v/>
      </c>
      <c r="K204" s="22" t="str">
        <f>IFERROR(+VLOOKUP(F204,Medlemsoversigt!A:K,6,FALSE),"")</f>
        <v/>
      </c>
      <c r="L204" s="22" t="str">
        <f>IFERROR(+VLOOKUP(F204,Medlemsoversigt!A:K,7,FALSE),"")</f>
        <v/>
      </c>
      <c r="M204" s="100"/>
      <c r="N204" s="101"/>
      <c r="O204" s="125"/>
      <c r="P204" s="126"/>
      <c r="Q204" s="125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  <c r="AR204" s="104"/>
      <c r="AS204" s="104"/>
      <c r="AT204" s="104"/>
      <c r="AU204" s="104"/>
      <c r="AV204" s="104"/>
      <c r="AW204" s="104"/>
      <c r="AX204" s="104"/>
      <c r="AY204" s="104"/>
      <c r="AZ204" s="106"/>
      <c r="BA204" s="106"/>
    </row>
    <row r="205" spans="1:53" s="107" customFormat="1" ht="30" customHeight="1" x14ac:dyDescent="0.25">
      <c r="A205" s="124"/>
      <c r="B205" s="124"/>
      <c r="C205" s="124"/>
      <c r="D205" s="271"/>
      <c r="E205" s="124"/>
      <c r="F205" s="121"/>
      <c r="G205" s="206" t="str">
        <f>IFERROR(IF(+VLOOKUP(F205,Medlemsoversigt!A:K,2,FALSE)=0,"",+VLOOKUP(F205,Medlemsoversigt!A:K,2,FALSE)),"")</f>
        <v/>
      </c>
      <c r="H205" s="217" t="str">
        <f>IFERROR(IF(+VLOOKUP(F205,Medlemsoversigt!A:K,3,FALSE)=0,"",+VLOOKUP(F205,Medlemsoversigt!A:K,3,FALSE)),"")</f>
        <v/>
      </c>
      <c r="I205" s="71" t="str">
        <f>IFERROR(IF(+VLOOKUP(F205,Medlemsoversigt!A:K,4,FALSE)=0,"",+VLOOKUP(F205,Medlemsoversigt!A:K,4,FALSE)),"")</f>
        <v/>
      </c>
      <c r="J205" s="22" t="str">
        <f>IFERROR(+VLOOKUP(F205,Medlemsoversigt!A:K,5,FALSE),"")</f>
        <v/>
      </c>
      <c r="K205" s="22" t="str">
        <f>IFERROR(+VLOOKUP(F205,Medlemsoversigt!A:K,6,FALSE),"")</f>
        <v/>
      </c>
      <c r="L205" s="22" t="str">
        <f>IFERROR(+VLOOKUP(F205,Medlemsoversigt!A:K,7,FALSE),"")</f>
        <v/>
      </c>
      <c r="M205" s="100"/>
      <c r="N205" s="101"/>
      <c r="O205" s="125"/>
      <c r="P205" s="126"/>
      <c r="Q205" s="125"/>
      <c r="R205" s="104"/>
      <c r="S205" s="104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  <c r="AR205" s="104"/>
      <c r="AS205" s="104"/>
      <c r="AT205" s="104"/>
      <c r="AU205" s="104"/>
      <c r="AV205" s="104"/>
      <c r="AW205" s="104"/>
      <c r="AX205" s="104"/>
      <c r="AY205" s="104"/>
      <c r="AZ205" s="106"/>
      <c r="BA205" s="106"/>
    </row>
    <row r="206" spans="1:53" s="107" customFormat="1" ht="30" customHeight="1" x14ac:dyDescent="0.25">
      <c r="A206" s="124"/>
      <c r="B206" s="124"/>
      <c r="C206" s="124"/>
      <c r="D206" s="271"/>
      <c r="E206" s="124"/>
      <c r="F206" s="121"/>
      <c r="G206" s="206" t="str">
        <f>IFERROR(IF(+VLOOKUP(F206,Medlemsoversigt!A:K,2,FALSE)=0,"",+VLOOKUP(F206,Medlemsoversigt!A:K,2,FALSE)),"")</f>
        <v/>
      </c>
      <c r="H206" s="217" t="str">
        <f>IFERROR(IF(+VLOOKUP(F206,Medlemsoversigt!A:K,3,FALSE)=0,"",+VLOOKUP(F206,Medlemsoversigt!A:K,3,FALSE)),"")</f>
        <v/>
      </c>
      <c r="I206" s="71" t="str">
        <f>IFERROR(IF(+VLOOKUP(F206,Medlemsoversigt!A:K,4,FALSE)=0,"",+VLOOKUP(F206,Medlemsoversigt!A:K,4,FALSE)),"")</f>
        <v/>
      </c>
      <c r="J206" s="22" t="str">
        <f>IFERROR(+VLOOKUP(F206,Medlemsoversigt!A:K,5,FALSE),"")</f>
        <v/>
      </c>
      <c r="K206" s="22" t="str">
        <f>IFERROR(+VLOOKUP(F206,Medlemsoversigt!A:K,6,FALSE),"")</f>
        <v/>
      </c>
      <c r="L206" s="22" t="str">
        <f>IFERROR(+VLOOKUP(F206,Medlemsoversigt!A:K,7,FALSE),"")</f>
        <v/>
      </c>
      <c r="M206" s="100"/>
      <c r="N206" s="101"/>
      <c r="O206" s="125"/>
      <c r="P206" s="126"/>
      <c r="Q206" s="125"/>
      <c r="R206" s="104"/>
      <c r="S206" s="104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104"/>
      <c r="AL206" s="104"/>
      <c r="AM206" s="104"/>
      <c r="AN206" s="104"/>
      <c r="AO206" s="104"/>
      <c r="AP206" s="104"/>
      <c r="AQ206" s="104"/>
      <c r="AR206" s="104"/>
      <c r="AS206" s="104"/>
      <c r="AT206" s="104"/>
      <c r="AU206" s="104"/>
      <c r="AV206" s="104"/>
      <c r="AW206" s="104"/>
      <c r="AX206" s="104"/>
      <c r="AY206" s="104"/>
      <c r="AZ206" s="106"/>
      <c r="BA206" s="106"/>
    </row>
    <row r="207" spans="1:53" s="107" customFormat="1" ht="30" customHeight="1" x14ac:dyDescent="0.25">
      <c r="A207" s="124"/>
      <c r="B207" s="124"/>
      <c r="C207" s="124"/>
      <c r="D207" s="271"/>
      <c r="E207" s="124"/>
      <c r="F207" s="121"/>
      <c r="G207" s="206" t="str">
        <f>IFERROR(IF(+VLOOKUP(F207,Medlemsoversigt!A:K,2,FALSE)=0,"",+VLOOKUP(F207,Medlemsoversigt!A:K,2,FALSE)),"")</f>
        <v/>
      </c>
      <c r="H207" s="217" t="str">
        <f>IFERROR(IF(+VLOOKUP(F207,Medlemsoversigt!A:K,3,FALSE)=0,"",+VLOOKUP(F207,Medlemsoversigt!A:K,3,FALSE)),"")</f>
        <v/>
      </c>
      <c r="I207" s="71" t="str">
        <f>IFERROR(IF(+VLOOKUP(F207,Medlemsoversigt!A:K,4,FALSE)=0,"",+VLOOKUP(F207,Medlemsoversigt!A:K,4,FALSE)),"")</f>
        <v/>
      </c>
      <c r="J207" s="22" t="str">
        <f>IFERROR(+VLOOKUP(F207,Medlemsoversigt!A:K,5,FALSE),"")</f>
        <v/>
      </c>
      <c r="K207" s="22" t="str">
        <f>IFERROR(+VLOOKUP(F207,Medlemsoversigt!A:K,6,FALSE),"")</f>
        <v/>
      </c>
      <c r="L207" s="22" t="str">
        <f>IFERROR(+VLOOKUP(F207,Medlemsoversigt!A:K,7,FALSE),"")</f>
        <v/>
      </c>
      <c r="M207" s="100"/>
      <c r="N207" s="101"/>
      <c r="O207" s="125"/>
      <c r="P207" s="126"/>
      <c r="Q207" s="125"/>
      <c r="R207" s="104"/>
      <c r="S207" s="104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  <c r="AJ207" s="104"/>
      <c r="AK207" s="104"/>
      <c r="AL207" s="104"/>
      <c r="AM207" s="104"/>
      <c r="AN207" s="104"/>
      <c r="AO207" s="104"/>
      <c r="AP207" s="104"/>
      <c r="AQ207" s="104"/>
      <c r="AR207" s="104"/>
      <c r="AS207" s="104"/>
      <c r="AT207" s="104"/>
      <c r="AU207" s="104"/>
      <c r="AV207" s="104"/>
      <c r="AW207" s="104"/>
      <c r="AX207" s="104"/>
      <c r="AY207" s="104"/>
      <c r="AZ207" s="106"/>
      <c r="BA207" s="106"/>
    </row>
    <row r="208" spans="1:53" s="107" customFormat="1" ht="30" customHeight="1" x14ac:dyDescent="0.25">
      <c r="A208" s="124"/>
      <c r="B208" s="124"/>
      <c r="C208" s="124"/>
      <c r="D208" s="271"/>
      <c r="E208" s="124"/>
      <c r="F208" s="121"/>
      <c r="G208" s="206" t="str">
        <f>IFERROR(IF(+VLOOKUP(F208,Medlemsoversigt!A:K,2,FALSE)=0,"",+VLOOKUP(F208,Medlemsoversigt!A:K,2,FALSE)),"")</f>
        <v/>
      </c>
      <c r="H208" s="217" t="str">
        <f>IFERROR(IF(+VLOOKUP(F208,Medlemsoversigt!A:K,3,FALSE)=0,"",+VLOOKUP(F208,Medlemsoversigt!A:K,3,FALSE)),"")</f>
        <v/>
      </c>
      <c r="I208" s="71" t="str">
        <f>IFERROR(IF(+VLOOKUP(F208,Medlemsoversigt!A:K,4,FALSE)=0,"",+VLOOKUP(F208,Medlemsoversigt!A:K,4,FALSE)),"")</f>
        <v/>
      </c>
      <c r="J208" s="22" t="str">
        <f>IFERROR(+VLOOKUP(F208,Medlemsoversigt!A:K,5,FALSE),"")</f>
        <v/>
      </c>
      <c r="K208" s="22" t="str">
        <f>IFERROR(+VLOOKUP(F208,Medlemsoversigt!A:K,6,FALSE),"")</f>
        <v/>
      </c>
      <c r="L208" s="22" t="str">
        <f>IFERROR(+VLOOKUP(F208,Medlemsoversigt!A:K,7,FALSE),"")</f>
        <v/>
      </c>
      <c r="M208" s="100"/>
      <c r="N208" s="101"/>
      <c r="O208" s="125"/>
      <c r="P208" s="126"/>
      <c r="Q208" s="125"/>
      <c r="R208" s="104"/>
      <c r="S208" s="104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  <c r="AJ208" s="104"/>
      <c r="AK208" s="104"/>
      <c r="AL208" s="104"/>
      <c r="AM208" s="104"/>
      <c r="AN208" s="104"/>
      <c r="AO208" s="104"/>
      <c r="AP208" s="104"/>
      <c r="AQ208" s="104"/>
      <c r="AR208" s="104"/>
      <c r="AS208" s="104"/>
      <c r="AT208" s="104"/>
      <c r="AU208" s="104"/>
      <c r="AV208" s="104"/>
      <c r="AW208" s="104"/>
      <c r="AX208" s="104"/>
      <c r="AY208" s="104"/>
      <c r="AZ208" s="106"/>
      <c r="BA208" s="106"/>
    </row>
    <row r="209" spans="1:53" s="107" customFormat="1" ht="30" customHeight="1" x14ac:dyDescent="0.25">
      <c r="A209" s="124"/>
      <c r="B209" s="124"/>
      <c r="C209" s="124"/>
      <c r="D209" s="271"/>
      <c r="E209" s="124"/>
      <c r="F209" s="121"/>
      <c r="G209" s="206" t="str">
        <f>IFERROR(IF(+VLOOKUP(F209,Medlemsoversigt!A:K,2,FALSE)=0,"",+VLOOKUP(F209,Medlemsoversigt!A:K,2,FALSE)),"")</f>
        <v/>
      </c>
      <c r="H209" s="217" t="str">
        <f>IFERROR(IF(+VLOOKUP(F209,Medlemsoversigt!A:K,3,FALSE)=0,"",+VLOOKUP(F209,Medlemsoversigt!A:K,3,FALSE)),"")</f>
        <v/>
      </c>
      <c r="I209" s="71" t="str">
        <f>IFERROR(IF(+VLOOKUP(F209,Medlemsoversigt!A:K,4,FALSE)=0,"",+VLOOKUP(F209,Medlemsoversigt!A:K,4,FALSE)),"")</f>
        <v/>
      </c>
      <c r="J209" s="22" t="str">
        <f>IFERROR(+VLOOKUP(F209,Medlemsoversigt!A:K,5,FALSE),"")</f>
        <v/>
      </c>
      <c r="K209" s="22" t="str">
        <f>IFERROR(+VLOOKUP(F209,Medlemsoversigt!A:K,6,FALSE),"")</f>
        <v/>
      </c>
      <c r="L209" s="22" t="str">
        <f>IFERROR(+VLOOKUP(F209,Medlemsoversigt!A:K,7,FALSE),"")</f>
        <v/>
      </c>
      <c r="M209" s="100"/>
      <c r="N209" s="101"/>
      <c r="O209" s="125"/>
      <c r="P209" s="126"/>
      <c r="Q209" s="125"/>
      <c r="R209" s="104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  <c r="AR209" s="104"/>
      <c r="AS209" s="104"/>
      <c r="AT209" s="104"/>
      <c r="AU209" s="104"/>
      <c r="AV209" s="104"/>
      <c r="AW209" s="104"/>
      <c r="AX209" s="104"/>
      <c r="AY209" s="104"/>
      <c r="AZ209" s="106"/>
      <c r="BA209" s="106"/>
    </row>
    <row r="210" spans="1:53" s="107" customFormat="1" ht="30" customHeight="1" x14ac:dyDescent="0.25">
      <c r="A210" s="124"/>
      <c r="B210" s="124"/>
      <c r="C210" s="124"/>
      <c r="D210" s="271"/>
      <c r="E210" s="124"/>
      <c r="F210" s="121"/>
      <c r="G210" s="206" t="str">
        <f>IFERROR(IF(+VLOOKUP(F210,Medlemsoversigt!A:K,2,FALSE)=0,"",+VLOOKUP(F210,Medlemsoversigt!A:K,2,FALSE)),"")</f>
        <v/>
      </c>
      <c r="H210" s="217" t="str">
        <f>IFERROR(IF(+VLOOKUP(F210,Medlemsoversigt!A:K,3,FALSE)=0,"",+VLOOKUP(F210,Medlemsoversigt!A:K,3,FALSE)),"")</f>
        <v/>
      </c>
      <c r="I210" s="71" t="str">
        <f>IFERROR(IF(+VLOOKUP(F210,Medlemsoversigt!A:K,4,FALSE)=0,"",+VLOOKUP(F210,Medlemsoversigt!A:K,4,FALSE)),"")</f>
        <v/>
      </c>
      <c r="J210" s="22" t="str">
        <f>IFERROR(+VLOOKUP(F210,Medlemsoversigt!A:K,5,FALSE),"")</f>
        <v/>
      </c>
      <c r="K210" s="22" t="str">
        <f>IFERROR(+VLOOKUP(F210,Medlemsoversigt!A:K,6,FALSE),"")</f>
        <v/>
      </c>
      <c r="L210" s="22" t="str">
        <f>IFERROR(+VLOOKUP(F210,Medlemsoversigt!A:K,7,FALSE),"")</f>
        <v/>
      </c>
      <c r="M210" s="100"/>
      <c r="N210" s="101"/>
      <c r="O210" s="125"/>
      <c r="P210" s="126"/>
      <c r="Q210" s="125"/>
      <c r="R210" s="104"/>
      <c r="S210" s="104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  <c r="AR210" s="104"/>
      <c r="AS210" s="104"/>
      <c r="AT210" s="104"/>
      <c r="AU210" s="104"/>
      <c r="AV210" s="104"/>
      <c r="AW210" s="104"/>
      <c r="AX210" s="104"/>
      <c r="AY210" s="104"/>
      <c r="AZ210" s="106"/>
      <c r="BA210" s="106"/>
    </row>
    <row r="211" spans="1:53" s="107" customFormat="1" ht="30" customHeight="1" x14ac:dyDescent="0.25">
      <c r="A211" s="124"/>
      <c r="B211" s="124"/>
      <c r="C211" s="124"/>
      <c r="D211" s="271"/>
      <c r="E211" s="124"/>
      <c r="F211" s="121"/>
      <c r="G211" s="206" t="str">
        <f>IFERROR(IF(+VLOOKUP(F211,Medlemsoversigt!A:K,2,FALSE)=0,"",+VLOOKUP(F211,Medlemsoversigt!A:K,2,FALSE)),"")</f>
        <v/>
      </c>
      <c r="H211" s="217" t="str">
        <f>IFERROR(IF(+VLOOKUP(F211,Medlemsoversigt!A:K,3,FALSE)=0,"",+VLOOKUP(F211,Medlemsoversigt!A:K,3,FALSE)),"")</f>
        <v/>
      </c>
      <c r="I211" s="71" t="str">
        <f>IFERROR(IF(+VLOOKUP(F211,Medlemsoversigt!A:K,4,FALSE)=0,"",+VLOOKUP(F211,Medlemsoversigt!A:K,4,FALSE)),"")</f>
        <v/>
      </c>
      <c r="J211" s="22" t="str">
        <f>IFERROR(+VLOOKUP(F211,Medlemsoversigt!A:K,5,FALSE),"")</f>
        <v/>
      </c>
      <c r="K211" s="22" t="str">
        <f>IFERROR(+VLOOKUP(F211,Medlemsoversigt!A:K,6,FALSE),"")</f>
        <v/>
      </c>
      <c r="L211" s="22" t="str">
        <f>IFERROR(+VLOOKUP(F211,Medlemsoversigt!A:K,7,FALSE),"")</f>
        <v/>
      </c>
      <c r="M211" s="100"/>
      <c r="N211" s="101"/>
      <c r="O211" s="125"/>
      <c r="P211" s="126"/>
      <c r="Q211" s="125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W211" s="104"/>
      <c r="AX211" s="104"/>
      <c r="AY211" s="104"/>
      <c r="AZ211" s="106"/>
      <c r="BA211" s="106"/>
    </row>
    <row r="212" spans="1:53" s="107" customFormat="1" ht="30" customHeight="1" x14ac:dyDescent="0.25">
      <c r="A212" s="124"/>
      <c r="B212" s="124"/>
      <c r="C212" s="124"/>
      <c r="D212" s="271"/>
      <c r="E212" s="124"/>
      <c r="F212" s="121"/>
      <c r="G212" s="206" t="str">
        <f>IFERROR(IF(+VLOOKUP(F212,Medlemsoversigt!A:K,2,FALSE)=0,"",+VLOOKUP(F212,Medlemsoversigt!A:K,2,FALSE)),"")</f>
        <v/>
      </c>
      <c r="H212" s="217" t="str">
        <f>IFERROR(IF(+VLOOKUP(F212,Medlemsoversigt!A:K,3,FALSE)=0,"",+VLOOKUP(F212,Medlemsoversigt!A:K,3,FALSE)),"")</f>
        <v/>
      </c>
      <c r="I212" s="71" t="str">
        <f>IFERROR(IF(+VLOOKUP(F212,Medlemsoversigt!A:K,4,FALSE)=0,"",+VLOOKUP(F212,Medlemsoversigt!A:K,4,FALSE)),"")</f>
        <v/>
      </c>
      <c r="J212" s="22" t="str">
        <f>IFERROR(+VLOOKUP(F212,Medlemsoversigt!A:K,5,FALSE),"")</f>
        <v/>
      </c>
      <c r="K212" s="22" t="str">
        <f>IFERROR(+VLOOKUP(F212,Medlemsoversigt!A:K,6,FALSE),"")</f>
        <v/>
      </c>
      <c r="L212" s="22" t="str">
        <f>IFERROR(+VLOOKUP(F212,Medlemsoversigt!A:K,7,FALSE),"")</f>
        <v/>
      </c>
      <c r="M212" s="100"/>
      <c r="N212" s="101"/>
      <c r="O212" s="125"/>
      <c r="P212" s="126"/>
      <c r="Q212" s="125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  <c r="AR212" s="104"/>
      <c r="AS212" s="104"/>
      <c r="AT212" s="104"/>
      <c r="AU212" s="104"/>
      <c r="AV212" s="104"/>
      <c r="AW212" s="104"/>
      <c r="AX212" s="104"/>
      <c r="AY212" s="104"/>
      <c r="AZ212" s="106"/>
      <c r="BA212" s="106"/>
    </row>
    <row r="213" spans="1:53" s="107" customFormat="1" ht="30" customHeight="1" x14ac:dyDescent="0.25">
      <c r="A213" s="124"/>
      <c r="B213" s="124"/>
      <c r="C213" s="124"/>
      <c r="D213" s="271"/>
      <c r="E213" s="124"/>
      <c r="F213" s="121"/>
      <c r="G213" s="206" t="str">
        <f>IFERROR(IF(+VLOOKUP(F213,Medlemsoversigt!A:K,2,FALSE)=0,"",+VLOOKUP(F213,Medlemsoversigt!A:K,2,FALSE)),"")</f>
        <v/>
      </c>
      <c r="H213" s="217" t="str">
        <f>IFERROR(IF(+VLOOKUP(F213,Medlemsoversigt!A:K,3,FALSE)=0,"",+VLOOKUP(F213,Medlemsoversigt!A:K,3,FALSE)),"")</f>
        <v/>
      </c>
      <c r="I213" s="71" t="str">
        <f>IFERROR(IF(+VLOOKUP(F213,Medlemsoversigt!A:K,4,FALSE)=0,"",+VLOOKUP(F213,Medlemsoversigt!A:K,4,FALSE)),"")</f>
        <v/>
      </c>
      <c r="J213" s="22" t="str">
        <f>IFERROR(+VLOOKUP(F213,Medlemsoversigt!A:K,5,FALSE),"")</f>
        <v/>
      </c>
      <c r="K213" s="22" t="str">
        <f>IFERROR(+VLOOKUP(F213,Medlemsoversigt!A:K,6,FALSE),"")</f>
        <v/>
      </c>
      <c r="L213" s="22" t="str">
        <f>IFERROR(+VLOOKUP(F213,Medlemsoversigt!A:K,7,FALSE),"")</f>
        <v/>
      </c>
      <c r="M213" s="100"/>
      <c r="N213" s="101"/>
      <c r="O213" s="125"/>
      <c r="P213" s="126"/>
      <c r="Q213" s="125"/>
      <c r="R213" s="104"/>
      <c r="S213" s="104"/>
      <c r="T213" s="104"/>
      <c r="U213" s="104"/>
      <c r="V213" s="104"/>
      <c r="W213" s="104"/>
      <c r="X213" s="104"/>
      <c r="Y213" s="104"/>
      <c r="Z213" s="104"/>
      <c r="AA213" s="104"/>
      <c r="AB213" s="104"/>
      <c r="AC213" s="104"/>
      <c r="AD213" s="104"/>
      <c r="AE213" s="104"/>
      <c r="AF213" s="104"/>
      <c r="AG213" s="104"/>
      <c r="AH213" s="104"/>
      <c r="AI213" s="104"/>
      <c r="AJ213" s="104"/>
      <c r="AK213" s="104"/>
      <c r="AL213" s="104"/>
      <c r="AM213" s="104"/>
      <c r="AN213" s="104"/>
      <c r="AO213" s="104"/>
      <c r="AP213" s="104"/>
      <c r="AQ213" s="104"/>
      <c r="AR213" s="104"/>
      <c r="AS213" s="104"/>
      <c r="AT213" s="104"/>
      <c r="AU213" s="104"/>
      <c r="AV213" s="104"/>
      <c r="AW213" s="104"/>
      <c r="AX213" s="104"/>
      <c r="AY213" s="104"/>
      <c r="AZ213" s="106"/>
      <c r="BA213" s="106"/>
    </row>
    <row r="214" spans="1:53" s="107" customFormat="1" ht="30" customHeight="1" x14ac:dyDescent="0.25">
      <c r="A214" s="124"/>
      <c r="B214" s="124"/>
      <c r="C214" s="124"/>
      <c r="D214" s="271"/>
      <c r="E214" s="124"/>
      <c r="F214" s="121"/>
      <c r="G214" s="206" t="str">
        <f>IFERROR(IF(+VLOOKUP(F214,Medlemsoversigt!A:K,2,FALSE)=0,"",+VLOOKUP(F214,Medlemsoversigt!A:K,2,FALSE)),"")</f>
        <v/>
      </c>
      <c r="H214" s="217" t="str">
        <f>IFERROR(IF(+VLOOKUP(F214,Medlemsoversigt!A:K,3,FALSE)=0,"",+VLOOKUP(F214,Medlemsoversigt!A:K,3,FALSE)),"")</f>
        <v/>
      </c>
      <c r="I214" s="71" t="str">
        <f>IFERROR(IF(+VLOOKUP(F214,Medlemsoversigt!A:K,4,FALSE)=0,"",+VLOOKUP(F214,Medlemsoversigt!A:K,4,FALSE)),"")</f>
        <v/>
      </c>
      <c r="J214" s="22" t="str">
        <f>IFERROR(+VLOOKUP(F214,Medlemsoversigt!A:K,5,FALSE),"")</f>
        <v/>
      </c>
      <c r="K214" s="22" t="str">
        <f>IFERROR(+VLOOKUP(F214,Medlemsoversigt!A:K,6,FALSE),"")</f>
        <v/>
      </c>
      <c r="L214" s="22" t="str">
        <f>IFERROR(+VLOOKUP(F214,Medlemsoversigt!A:K,7,FALSE),"")</f>
        <v/>
      </c>
      <c r="M214" s="100"/>
      <c r="N214" s="101"/>
      <c r="O214" s="125"/>
      <c r="P214" s="126"/>
      <c r="Q214" s="125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104"/>
      <c r="AN214" s="104"/>
      <c r="AO214" s="104"/>
      <c r="AP214" s="104"/>
      <c r="AQ214" s="104"/>
      <c r="AR214" s="104"/>
      <c r="AS214" s="104"/>
      <c r="AT214" s="104"/>
      <c r="AU214" s="104"/>
      <c r="AV214" s="104"/>
      <c r="AW214" s="104"/>
      <c r="AX214" s="104"/>
      <c r="AY214" s="104"/>
      <c r="AZ214" s="106"/>
      <c r="BA214" s="106"/>
    </row>
    <row r="215" spans="1:53" s="107" customFormat="1" ht="30" customHeight="1" x14ac:dyDescent="0.25">
      <c r="A215" s="124"/>
      <c r="B215" s="124"/>
      <c r="C215" s="124"/>
      <c r="D215" s="271"/>
      <c r="E215" s="124"/>
      <c r="F215" s="121"/>
      <c r="G215" s="206" t="str">
        <f>IFERROR(IF(+VLOOKUP(F215,Medlemsoversigt!A:K,2,FALSE)=0,"",+VLOOKUP(F215,Medlemsoversigt!A:K,2,FALSE)),"")</f>
        <v/>
      </c>
      <c r="H215" s="217" t="str">
        <f>IFERROR(IF(+VLOOKUP(F215,Medlemsoversigt!A:K,3,FALSE)=0,"",+VLOOKUP(F215,Medlemsoversigt!A:K,3,FALSE)),"")</f>
        <v/>
      </c>
      <c r="I215" s="71" t="str">
        <f>IFERROR(IF(+VLOOKUP(F215,Medlemsoversigt!A:K,4,FALSE)=0,"",+VLOOKUP(F215,Medlemsoversigt!A:K,4,FALSE)),"")</f>
        <v/>
      </c>
      <c r="J215" s="22" t="str">
        <f>IFERROR(+VLOOKUP(F215,Medlemsoversigt!A:K,5,FALSE),"")</f>
        <v/>
      </c>
      <c r="K215" s="22" t="str">
        <f>IFERROR(+VLOOKUP(F215,Medlemsoversigt!A:K,6,FALSE),"")</f>
        <v/>
      </c>
      <c r="L215" s="22" t="str">
        <f>IFERROR(+VLOOKUP(F215,Medlemsoversigt!A:K,7,FALSE),"")</f>
        <v/>
      </c>
      <c r="M215" s="100"/>
      <c r="N215" s="101"/>
      <c r="O215" s="125"/>
      <c r="P215" s="126"/>
      <c r="Q215" s="125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  <c r="AJ215" s="104"/>
      <c r="AK215" s="104"/>
      <c r="AL215" s="104"/>
      <c r="AM215" s="104"/>
      <c r="AN215" s="104"/>
      <c r="AO215" s="104"/>
      <c r="AP215" s="104"/>
      <c r="AQ215" s="104"/>
      <c r="AR215" s="104"/>
      <c r="AS215" s="104"/>
      <c r="AT215" s="104"/>
      <c r="AU215" s="104"/>
      <c r="AV215" s="104"/>
      <c r="AW215" s="104"/>
      <c r="AX215" s="104"/>
      <c r="AY215" s="104"/>
      <c r="AZ215" s="106"/>
      <c r="BA215" s="106"/>
    </row>
    <row r="216" spans="1:53" s="107" customFormat="1" ht="30" customHeight="1" x14ac:dyDescent="0.25">
      <c r="A216" s="124"/>
      <c r="B216" s="124"/>
      <c r="C216" s="124"/>
      <c r="D216" s="271"/>
      <c r="E216" s="124"/>
      <c r="F216" s="121"/>
      <c r="G216" s="206" t="str">
        <f>IFERROR(IF(+VLOOKUP(F216,Medlemsoversigt!A:K,2,FALSE)=0,"",+VLOOKUP(F216,Medlemsoversigt!A:K,2,FALSE)),"")</f>
        <v/>
      </c>
      <c r="H216" s="217" t="str">
        <f>IFERROR(IF(+VLOOKUP(F216,Medlemsoversigt!A:K,3,FALSE)=0,"",+VLOOKUP(F216,Medlemsoversigt!A:K,3,FALSE)),"")</f>
        <v/>
      </c>
      <c r="I216" s="71" t="str">
        <f>IFERROR(IF(+VLOOKUP(F216,Medlemsoversigt!A:K,4,FALSE)=0,"",+VLOOKUP(F216,Medlemsoversigt!A:K,4,FALSE)),"")</f>
        <v/>
      </c>
      <c r="J216" s="22" t="str">
        <f>IFERROR(+VLOOKUP(F216,Medlemsoversigt!A:K,5,FALSE),"")</f>
        <v/>
      </c>
      <c r="K216" s="22" t="str">
        <f>IFERROR(+VLOOKUP(F216,Medlemsoversigt!A:K,6,FALSE),"")</f>
        <v/>
      </c>
      <c r="L216" s="22" t="str">
        <f>IFERROR(+VLOOKUP(F216,Medlemsoversigt!A:K,7,FALSE),"")</f>
        <v/>
      </c>
      <c r="M216" s="100"/>
      <c r="N216" s="101"/>
      <c r="O216" s="125"/>
      <c r="P216" s="126"/>
      <c r="Q216" s="125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104"/>
      <c r="AQ216" s="104"/>
      <c r="AR216" s="104"/>
      <c r="AS216" s="104"/>
      <c r="AT216" s="104"/>
      <c r="AU216" s="104"/>
      <c r="AV216" s="104"/>
      <c r="AW216" s="104"/>
      <c r="AX216" s="104"/>
      <c r="AY216" s="104"/>
      <c r="AZ216" s="106"/>
      <c r="BA216" s="106"/>
    </row>
    <row r="217" spans="1:53" s="107" customFormat="1" ht="30" customHeight="1" x14ac:dyDescent="0.25">
      <c r="A217" s="124"/>
      <c r="B217" s="124"/>
      <c r="C217" s="124"/>
      <c r="D217" s="271"/>
      <c r="E217" s="124"/>
      <c r="F217" s="121"/>
      <c r="G217" s="206" t="str">
        <f>IFERROR(IF(+VLOOKUP(F217,Medlemsoversigt!A:K,2,FALSE)=0,"",+VLOOKUP(F217,Medlemsoversigt!A:K,2,FALSE)),"")</f>
        <v/>
      </c>
      <c r="H217" s="217" t="str">
        <f>IFERROR(IF(+VLOOKUP(F217,Medlemsoversigt!A:K,3,FALSE)=0,"",+VLOOKUP(F217,Medlemsoversigt!A:K,3,FALSE)),"")</f>
        <v/>
      </c>
      <c r="I217" s="71" t="str">
        <f>IFERROR(IF(+VLOOKUP(F217,Medlemsoversigt!A:K,4,FALSE)=0,"",+VLOOKUP(F217,Medlemsoversigt!A:K,4,FALSE)),"")</f>
        <v/>
      </c>
      <c r="J217" s="22" t="str">
        <f>IFERROR(+VLOOKUP(F217,Medlemsoversigt!A:K,5,FALSE),"")</f>
        <v/>
      </c>
      <c r="K217" s="22" t="str">
        <f>IFERROR(+VLOOKUP(F217,Medlemsoversigt!A:K,6,FALSE),"")</f>
        <v/>
      </c>
      <c r="L217" s="22" t="str">
        <f>IFERROR(+VLOOKUP(F217,Medlemsoversigt!A:K,7,FALSE),"")</f>
        <v/>
      </c>
      <c r="M217" s="100"/>
      <c r="N217" s="101"/>
      <c r="O217" s="125"/>
      <c r="P217" s="126"/>
      <c r="Q217" s="125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104"/>
      <c r="AQ217" s="104"/>
      <c r="AR217" s="104"/>
      <c r="AS217" s="104"/>
      <c r="AT217" s="104"/>
      <c r="AU217" s="104"/>
      <c r="AV217" s="104"/>
      <c r="AW217" s="104"/>
      <c r="AX217" s="104"/>
      <c r="AY217" s="104"/>
      <c r="AZ217" s="106"/>
      <c r="BA217" s="106"/>
    </row>
    <row r="218" spans="1:53" s="107" customFormat="1" ht="30" customHeight="1" x14ac:dyDescent="0.25">
      <c r="A218" s="124"/>
      <c r="B218" s="124"/>
      <c r="C218" s="124"/>
      <c r="D218" s="271"/>
      <c r="E218" s="124"/>
      <c r="F218" s="121"/>
      <c r="G218" s="206" t="str">
        <f>IFERROR(IF(+VLOOKUP(F218,Medlemsoversigt!A:K,2,FALSE)=0,"",+VLOOKUP(F218,Medlemsoversigt!A:K,2,FALSE)),"")</f>
        <v/>
      </c>
      <c r="H218" s="217" t="str">
        <f>IFERROR(IF(+VLOOKUP(F218,Medlemsoversigt!A:K,3,FALSE)=0,"",+VLOOKUP(F218,Medlemsoversigt!A:K,3,FALSE)),"")</f>
        <v/>
      </c>
      <c r="I218" s="71" t="str">
        <f>IFERROR(IF(+VLOOKUP(F218,Medlemsoversigt!A:K,4,FALSE)=0,"",+VLOOKUP(F218,Medlemsoversigt!A:K,4,FALSE)),"")</f>
        <v/>
      </c>
      <c r="J218" s="22" t="str">
        <f>IFERROR(+VLOOKUP(F218,Medlemsoversigt!A:K,5,FALSE),"")</f>
        <v/>
      </c>
      <c r="K218" s="22" t="str">
        <f>IFERROR(+VLOOKUP(F218,Medlemsoversigt!A:K,6,FALSE),"")</f>
        <v/>
      </c>
      <c r="L218" s="22" t="str">
        <f>IFERROR(+VLOOKUP(F218,Medlemsoversigt!A:K,7,FALSE),"")</f>
        <v/>
      </c>
      <c r="M218" s="100"/>
      <c r="N218" s="101"/>
      <c r="O218" s="125"/>
      <c r="P218" s="126"/>
      <c r="Q218" s="125"/>
      <c r="R218" s="104"/>
      <c r="S218" s="104"/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  <c r="AR218" s="104"/>
      <c r="AS218" s="104"/>
      <c r="AT218" s="104"/>
      <c r="AU218" s="104"/>
      <c r="AV218" s="104"/>
      <c r="AW218" s="104"/>
      <c r="AX218" s="104"/>
      <c r="AY218" s="104"/>
      <c r="AZ218" s="106"/>
      <c r="BA218" s="106"/>
    </row>
    <row r="219" spans="1:53" s="107" customFormat="1" ht="30" customHeight="1" x14ac:dyDescent="0.25">
      <c r="A219" s="124"/>
      <c r="B219" s="124"/>
      <c r="C219" s="124"/>
      <c r="D219" s="271"/>
      <c r="E219" s="124"/>
      <c r="F219" s="121"/>
      <c r="G219" s="206" t="str">
        <f>IFERROR(IF(+VLOOKUP(F219,Medlemsoversigt!A:K,2,FALSE)=0,"",+VLOOKUP(F219,Medlemsoversigt!A:K,2,FALSE)),"")</f>
        <v/>
      </c>
      <c r="H219" s="217" t="str">
        <f>IFERROR(IF(+VLOOKUP(F219,Medlemsoversigt!A:K,3,FALSE)=0,"",+VLOOKUP(F219,Medlemsoversigt!A:K,3,FALSE)),"")</f>
        <v/>
      </c>
      <c r="I219" s="71" t="str">
        <f>IFERROR(IF(+VLOOKUP(F219,Medlemsoversigt!A:K,4,FALSE)=0,"",+VLOOKUP(F219,Medlemsoversigt!A:K,4,FALSE)),"")</f>
        <v/>
      </c>
      <c r="J219" s="22" t="str">
        <f>IFERROR(+VLOOKUP(F219,Medlemsoversigt!A:K,5,FALSE),"")</f>
        <v/>
      </c>
      <c r="K219" s="22" t="str">
        <f>IFERROR(+VLOOKUP(F219,Medlemsoversigt!A:K,6,FALSE),"")</f>
        <v/>
      </c>
      <c r="L219" s="22" t="str">
        <f>IFERROR(+VLOOKUP(F219,Medlemsoversigt!A:K,7,FALSE),"")</f>
        <v/>
      </c>
      <c r="M219" s="100"/>
      <c r="N219" s="101"/>
      <c r="O219" s="125"/>
      <c r="P219" s="126"/>
      <c r="Q219" s="125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  <c r="AS219" s="104"/>
      <c r="AT219" s="104"/>
      <c r="AU219" s="104"/>
      <c r="AV219" s="104"/>
      <c r="AW219" s="104"/>
      <c r="AX219" s="104"/>
      <c r="AY219" s="104"/>
      <c r="AZ219" s="106"/>
      <c r="BA219" s="106"/>
    </row>
    <row r="220" spans="1:53" s="107" customFormat="1" ht="30" customHeight="1" x14ac:dyDescent="0.25">
      <c r="A220" s="124"/>
      <c r="B220" s="124"/>
      <c r="C220" s="124"/>
      <c r="D220" s="271"/>
      <c r="E220" s="124"/>
      <c r="F220" s="121"/>
      <c r="G220" s="206" t="str">
        <f>IFERROR(IF(+VLOOKUP(F220,Medlemsoversigt!A:K,2,FALSE)=0,"",+VLOOKUP(F220,Medlemsoversigt!A:K,2,FALSE)),"")</f>
        <v/>
      </c>
      <c r="H220" s="217" t="str">
        <f>IFERROR(IF(+VLOOKUP(F220,Medlemsoversigt!A:K,3,FALSE)=0,"",+VLOOKUP(F220,Medlemsoversigt!A:K,3,FALSE)),"")</f>
        <v/>
      </c>
      <c r="I220" s="71" t="str">
        <f>IFERROR(IF(+VLOOKUP(F220,Medlemsoversigt!A:K,4,FALSE)=0,"",+VLOOKUP(F220,Medlemsoversigt!A:K,4,FALSE)),"")</f>
        <v/>
      </c>
      <c r="J220" s="22" t="str">
        <f>IFERROR(+VLOOKUP(F220,Medlemsoversigt!A:K,5,FALSE),"")</f>
        <v/>
      </c>
      <c r="K220" s="22" t="str">
        <f>IFERROR(+VLOOKUP(F220,Medlemsoversigt!A:K,6,FALSE),"")</f>
        <v/>
      </c>
      <c r="L220" s="22" t="str">
        <f>IFERROR(+VLOOKUP(F220,Medlemsoversigt!A:K,7,FALSE),"")</f>
        <v/>
      </c>
      <c r="M220" s="100"/>
      <c r="N220" s="101"/>
      <c r="O220" s="125"/>
      <c r="P220" s="126"/>
      <c r="Q220" s="125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  <c r="AR220" s="104"/>
      <c r="AS220" s="104"/>
      <c r="AT220" s="104"/>
      <c r="AU220" s="104"/>
      <c r="AV220" s="104"/>
      <c r="AW220" s="104"/>
      <c r="AX220" s="104"/>
      <c r="AY220" s="104"/>
      <c r="AZ220" s="106"/>
      <c r="BA220" s="106"/>
    </row>
    <row r="221" spans="1:53" s="107" customFormat="1" ht="30" customHeight="1" x14ac:dyDescent="0.25">
      <c r="A221" s="124"/>
      <c r="B221" s="124"/>
      <c r="C221" s="124"/>
      <c r="D221" s="271"/>
      <c r="E221" s="124"/>
      <c r="F221" s="121"/>
      <c r="G221" s="206" t="str">
        <f>IFERROR(IF(+VLOOKUP(F221,Medlemsoversigt!A:K,2,FALSE)=0,"",+VLOOKUP(F221,Medlemsoversigt!A:K,2,FALSE)),"")</f>
        <v/>
      </c>
      <c r="H221" s="217" t="str">
        <f>IFERROR(IF(+VLOOKUP(F221,Medlemsoversigt!A:K,3,FALSE)=0,"",+VLOOKUP(F221,Medlemsoversigt!A:K,3,FALSE)),"")</f>
        <v/>
      </c>
      <c r="I221" s="71" t="str">
        <f>IFERROR(IF(+VLOOKUP(F221,Medlemsoversigt!A:K,4,FALSE)=0,"",+VLOOKUP(F221,Medlemsoversigt!A:K,4,FALSE)),"")</f>
        <v/>
      </c>
      <c r="J221" s="22" t="str">
        <f>IFERROR(+VLOOKUP(F221,Medlemsoversigt!A:K,5,FALSE),"")</f>
        <v/>
      </c>
      <c r="K221" s="22" t="str">
        <f>IFERROR(+VLOOKUP(F221,Medlemsoversigt!A:K,6,FALSE),"")</f>
        <v/>
      </c>
      <c r="L221" s="22" t="str">
        <f>IFERROR(+VLOOKUP(F221,Medlemsoversigt!A:K,7,FALSE),"")</f>
        <v/>
      </c>
      <c r="M221" s="100"/>
      <c r="N221" s="101"/>
      <c r="O221" s="125"/>
      <c r="P221" s="126"/>
      <c r="Q221" s="125"/>
      <c r="R221" s="104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  <c r="AR221" s="104"/>
      <c r="AS221" s="104"/>
      <c r="AT221" s="104"/>
      <c r="AU221" s="104"/>
      <c r="AV221" s="104"/>
      <c r="AW221" s="104"/>
      <c r="AX221" s="104"/>
      <c r="AY221" s="104"/>
      <c r="AZ221" s="106"/>
      <c r="BA221" s="106"/>
    </row>
    <row r="222" spans="1:53" s="107" customFormat="1" ht="30" customHeight="1" x14ac:dyDescent="0.25">
      <c r="A222" s="124"/>
      <c r="B222" s="124"/>
      <c r="C222" s="124"/>
      <c r="D222" s="271"/>
      <c r="E222" s="124"/>
      <c r="F222" s="121"/>
      <c r="G222" s="206" t="str">
        <f>IFERROR(IF(+VLOOKUP(F222,Medlemsoversigt!A:K,2,FALSE)=0,"",+VLOOKUP(F222,Medlemsoversigt!A:K,2,FALSE)),"")</f>
        <v/>
      </c>
      <c r="H222" s="217" t="str">
        <f>IFERROR(IF(+VLOOKUP(F222,Medlemsoversigt!A:K,3,FALSE)=0,"",+VLOOKUP(F222,Medlemsoversigt!A:K,3,FALSE)),"")</f>
        <v/>
      </c>
      <c r="I222" s="71" t="str">
        <f>IFERROR(IF(+VLOOKUP(F222,Medlemsoversigt!A:K,4,FALSE)=0,"",+VLOOKUP(F222,Medlemsoversigt!A:K,4,FALSE)),"")</f>
        <v/>
      </c>
      <c r="J222" s="22" t="str">
        <f>IFERROR(+VLOOKUP(F222,Medlemsoversigt!A:K,5,FALSE),"")</f>
        <v/>
      </c>
      <c r="K222" s="22" t="str">
        <f>IFERROR(+VLOOKUP(F222,Medlemsoversigt!A:K,6,FALSE),"")</f>
        <v/>
      </c>
      <c r="L222" s="22" t="str">
        <f>IFERROR(+VLOOKUP(F222,Medlemsoversigt!A:K,7,FALSE),"")</f>
        <v/>
      </c>
      <c r="M222" s="100"/>
      <c r="N222" s="101"/>
      <c r="O222" s="125"/>
      <c r="P222" s="126"/>
      <c r="Q222" s="125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  <c r="AL222" s="104"/>
      <c r="AM222" s="104"/>
      <c r="AN222" s="104"/>
      <c r="AO222" s="104"/>
      <c r="AP222" s="104"/>
      <c r="AQ222" s="104"/>
      <c r="AR222" s="104"/>
      <c r="AS222" s="104"/>
      <c r="AT222" s="104"/>
      <c r="AU222" s="104"/>
      <c r="AV222" s="104"/>
      <c r="AW222" s="104"/>
      <c r="AX222" s="104"/>
      <c r="AY222" s="104"/>
      <c r="AZ222" s="106"/>
      <c r="BA222" s="106"/>
    </row>
    <row r="223" spans="1:53" s="107" customFormat="1" ht="30" customHeight="1" x14ac:dyDescent="0.25">
      <c r="A223" s="124"/>
      <c r="B223" s="124"/>
      <c r="C223" s="124"/>
      <c r="D223" s="271"/>
      <c r="E223" s="124"/>
      <c r="F223" s="121"/>
      <c r="G223" s="206" t="str">
        <f>IFERROR(IF(+VLOOKUP(F223,Medlemsoversigt!A:K,2,FALSE)=0,"",+VLOOKUP(F223,Medlemsoversigt!A:K,2,FALSE)),"")</f>
        <v/>
      </c>
      <c r="H223" s="217" t="str">
        <f>IFERROR(IF(+VLOOKUP(F223,Medlemsoversigt!A:K,3,FALSE)=0,"",+VLOOKUP(F223,Medlemsoversigt!A:K,3,FALSE)),"")</f>
        <v/>
      </c>
      <c r="I223" s="71" t="str">
        <f>IFERROR(IF(+VLOOKUP(F223,Medlemsoversigt!A:K,4,FALSE)=0,"",+VLOOKUP(F223,Medlemsoversigt!A:K,4,FALSE)),"")</f>
        <v/>
      </c>
      <c r="J223" s="22" t="str">
        <f>IFERROR(+VLOOKUP(F223,Medlemsoversigt!A:K,5,FALSE),"")</f>
        <v/>
      </c>
      <c r="K223" s="22" t="str">
        <f>IFERROR(+VLOOKUP(F223,Medlemsoversigt!A:K,6,FALSE),"")</f>
        <v/>
      </c>
      <c r="L223" s="22" t="str">
        <f>IFERROR(+VLOOKUP(F223,Medlemsoversigt!A:K,7,FALSE),"")</f>
        <v/>
      </c>
      <c r="M223" s="100"/>
      <c r="N223" s="101"/>
      <c r="O223" s="125"/>
      <c r="P223" s="126"/>
      <c r="Q223" s="125"/>
      <c r="R223" s="104"/>
      <c r="S223" s="104"/>
      <c r="T223" s="104"/>
      <c r="U223" s="104"/>
      <c r="V223" s="104"/>
      <c r="W223" s="104"/>
      <c r="X223" s="104"/>
      <c r="Y223" s="104"/>
      <c r="Z223" s="104"/>
      <c r="AA223" s="104"/>
      <c r="AB223" s="104"/>
      <c r="AC223" s="104"/>
      <c r="AD223" s="104"/>
      <c r="AE223" s="104"/>
      <c r="AF223" s="104"/>
      <c r="AG223" s="104"/>
      <c r="AH223" s="104"/>
      <c r="AI223" s="104"/>
      <c r="AJ223" s="104"/>
      <c r="AK223" s="104"/>
      <c r="AL223" s="104"/>
      <c r="AM223" s="104"/>
      <c r="AN223" s="104"/>
      <c r="AO223" s="104"/>
      <c r="AP223" s="104"/>
      <c r="AQ223" s="104"/>
      <c r="AR223" s="104"/>
      <c r="AS223" s="104"/>
      <c r="AT223" s="104"/>
      <c r="AU223" s="104"/>
      <c r="AV223" s="104"/>
      <c r="AW223" s="104"/>
      <c r="AX223" s="104"/>
      <c r="AY223" s="104"/>
      <c r="AZ223" s="106"/>
      <c r="BA223" s="106"/>
    </row>
    <row r="224" spans="1:53" s="107" customFormat="1" ht="30" customHeight="1" x14ac:dyDescent="0.25">
      <c r="A224" s="124"/>
      <c r="B224" s="124"/>
      <c r="C224" s="124"/>
      <c r="D224" s="271"/>
      <c r="E224" s="124"/>
      <c r="F224" s="121"/>
      <c r="G224" s="206" t="str">
        <f>IFERROR(IF(+VLOOKUP(F224,Medlemsoversigt!A:K,2,FALSE)=0,"",+VLOOKUP(F224,Medlemsoversigt!A:K,2,FALSE)),"")</f>
        <v/>
      </c>
      <c r="H224" s="217" t="str">
        <f>IFERROR(IF(+VLOOKUP(F224,Medlemsoversigt!A:K,3,FALSE)=0,"",+VLOOKUP(F224,Medlemsoversigt!A:K,3,FALSE)),"")</f>
        <v/>
      </c>
      <c r="I224" s="71" t="str">
        <f>IFERROR(IF(+VLOOKUP(F224,Medlemsoversigt!A:K,4,FALSE)=0,"",+VLOOKUP(F224,Medlemsoversigt!A:K,4,FALSE)),"")</f>
        <v/>
      </c>
      <c r="J224" s="22" t="str">
        <f>IFERROR(+VLOOKUP(F224,Medlemsoversigt!A:K,5,FALSE),"")</f>
        <v/>
      </c>
      <c r="K224" s="22" t="str">
        <f>IFERROR(+VLOOKUP(F224,Medlemsoversigt!A:K,6,FALSE),"")</f>
        <v/>
      </c>
      <c r="L224" s="22" t="str">
        <f>IFERROR(+VLOOKUP(F224,Medlemsoversigt!A:K,7,FALSE),"")</f>
        <v/>
      </c>
      <c r="M224" s="100"/>
      <c r="N224" s="101"/>
      <c r="O224" s="125"/>
      <c r="P224" s="126"/>
      <c r="Q224" s="125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  <c r="AL224" s="104"/>
      <c r="AM224" s="104"/>
      <c r="AN224" s="104"/>
      <c r="AO224" s="104"/>
      <c r="AP224" s="104"/>
      <c r="AQ224" s="104"/>
      <c r="AR224" s="104"/>
      <c r="AS224" s="104"/>
      <c r="AT224" s="104"/>
      <c r="AU224" s="104"/>
      <c r="AV224" s="104"/>
      <c r="AW224" s="104"/>
      <c r="AX224" s="104"/>
      <c r="AY224" s="104"/>
      <c r="AZ224" s="106"/>
      <c r="BA224" s="106"/>
    </row>
    <row r="225" spans="1:53" s="107" customFormat="1" ht="30" customHeight="1" x14ac:dyDescent="0.25">
      <c r="A225" s="124"/>
      <c r="B225" s="124"/>
      <c r="C225" s="124"/>
      <c r="D225" s="271"/>
      <c r="E225" s="124"/>
      <c r="F225" s="121"/>
      <c r="G225" s="206" t="str">
        <f>IFERROR(IF(+VLOOKUP(F225,Medlemsoversigt!A:K,2,FALSE)=0,"",+VLOOKUP(F225,Medlemsoversigt!A:K,2,FALSE)),"")</f>
        <v/>
      </c>
      <c r="H225" s="217" t="str">
        <f>IFERROR(IF(+VLOOKUP(F225,Medlemsoversigt!A:K,3,FALSE)=0,"",+VLOOKUP(F225,Medlemsoversigt!A:K,3,FALSE)),"")</f>
        <v/>
      </c>
      <c r="I225" s="71" t="str">
        <f>IFERROR(IF(+VLOOKUP(F225,Medlemsoversigt!A:K,4,FALSE)=0,"",+VLOOKUP(F225,Medlemsoversigt!A:K,4,FALSE)),"")</f>
        <v/>
      </c>
      <c r="J225" s="22" t="str">
        <f>IFERROR(+VLOOKUP(F225,Medlemsoversigt!A:K,5,FALSE),"")</f>
        <v/>
      </c>
      <c r="K225" s="22" t="str">
        <f>IFERROR(+VLOOKUP(F225,Medlemsoversigt!A:K,6,FALSE),"")</f>
        <v/>
      </c>
      <c r="L225" s="22" t="str">
        <f>IFERROR(+VLOOKUP(F225,Medlemsoversigt!A:K,7,FALSE),"")</f>
        <v/>
      </c>
      <c r="M225" s="100"/>
      <c r="N225" s="101"/>
      <c r="O225" s="125"/>
      <c r="P225" s="126"/>
      <c r="Q225" s="125"/>
      <c r="R225" s="104"/>
      <c r="S225" s="104"/>
      <c r="T225" s="104"/>
      <c r="U225" s="104"/>
      <c r="V225" s="104"/>
      <c r="W225" s="104"/>
      <c r="X225" s="104"/>
      <c r="Y225" s="104"/>
      <c r="Z225" s="104"/>
      <c r="AA225" s="104"/>
      <c r="AB225" s="104"/>
      <c r="AC225" s="104"/>
      <c r="AD225" s="104"/>
      <c r="AE225" s="104"/>
      <c r="AF225" s="104"/>
      <c r="AG225" s="104"/>
      <c r="AH225" s="104"/>
      <c r="AI225" s="104"/>
      <c r="AJ225" s="104"/>
      <c r="AK225" s="104"/>
      <c r="AL225" s="104"/>
      <c r="AM225" s="104"/>
      <c r="AN225" s="104"/>
      <c r="AO225" s="104"/>
      <c r="AP225" s="104"/>
      <c r="AQ225" s="104"/>
      <c r="AR225" s="104"/>
      <c r="AS225" s="104"/>
      <c r="AT225" s="104"/>
      <c r="AU225" s="104"/>
      <c r="AV225" s="104"/>
      <c r="AW225" s="104"/>
      <c r="AX225" s="104"/>
      <c r="AY225" s="104"/>
      <c r="AZ225" s="106"/>
      <c r="BA225" s="106"/>
    </row>
    <row r="226" spans="1:53" s="107" customFormat="1" ht="30" customHeight="1" x14ac:dyDescent="0.25">
      <c r="A226" s="124"/>
      <c r="B226" s="124"/>
      <c r="C226" s="124"/>
      <c r="D226" s="271"/>
      <c r="E226" s="124"/>
      <c r="F226" s="121"/>
      <c r="G226" s="206" t="str">
        <f>IFERROR(IF(+VLOOKUP(F226,Medlemsoversigt!A:K,2,FALSE)=0,"",+VLOOKUP(F226,Medlemsoversigt!A:K,2,FALSE)),"")</f>
        <v/>
      </c>
      <c r="H226" s="217" t="str">
        <f>IFERROR(IF(+VLOOKUP(F226,Medlemsoversigt!A:K,3,FALSE)=0,"",+VLOOKUP(F226,Medlemsoversigt!A:K,3,FALSE)),"")</f>
        <v/>
      </c>
      <c r="I226" s="71" t="str">
        <f>IFERROR(IF(+VLOOKUP(F226,Medlemsoversigt!A:K,4,FALSE)=0,"",+VLOOKUP(F226,Medlemsoversigt!A:K,4,FALSE)),"")</f>
        <v/>
      </c>
      <c r="J226" s="22" t="str">
        <f>IFERROR(+VLOOKUP(F226,Medlemsoversigt!A:K,5,FALSE),"")</f>
        <v/>
      </c>
      <c r="K226" s="22" t="str">
        <f>IFERROR(+VLOOKUP(F226,Medlemsoversigt!A:K,6,FALSE),"")</f>
        <v/>
      </c>
      <c r="L226" s="22" t="str">
        <f>IFERROR(+VLOOKUP(F226,Medlemsoversigt!A:K,7,FALSE),"")</f>
        <v/>
      </c>
      <c r="M226" s="100"/>
      <c r="N226" s="101"/>
      <c r="O226" s="125"/>
      <c r="P226" s="126"/>
      <c r="Q226" s="125"/>
      <c r="R226" s="104"/>
      <c r="S226" s="104"/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4"/>
      <c r="AI226" s="104"/>
      <c r="AJ226" s="104"/>
      <c r="AK226" s="104"/>
      <c r="AL226" s="104"/>
      <c r="AM226" s="104"/>
      <c r="AN226" s="104"/>
      <c r="AO226" s="104"/>
      <c r="AP226" s="104"/>
      <c r="AQ226" s="104"/>
      <c r="AR226" s="104"/>
      <c r="AS226" s="104"/>
      <c r="AT226" s="104"/>
      <c r="AU226" s="104"/>
      <c r="AV226" s="104"/>
      <c r="AW226" s="104"/>
      <c r="AX226" s="104"/>
      <c r="AY226" s="104"/>
      <c r="AZ226" s="106"/>
      <c r="BA226" s="106"/>
    </row>
    <row r="227" spans="1:53" s="107" customFormat="1" ht="30" customHeight="1" x14ac:dyDescent="0.25">
      <c r="A227" s="124"/>
      <c r="B227" s="124"/>
      <c r="C227" s="124"/>
      <c r="D227" s="271"/>
      <c r="E227" s="124"/>
      <c r="F227" s="121"/>
      <c r="G227" s="206" t="str">
        <f>IFERROR(IF(+VLOOKUP(F227,Medlemsoversigt!A:K,2,FALSE)=0,"",+VLOOKUP(F227,Medlemsoversigt!A:K,2,FALSE)),"")</f>
        <v/>
      </c>
      <c r="H227" s="217" t="str">
        <f>IFERROR(IF(+VLOOKUP(F227,Medlemsoversigt!A:K,3,FALSE)=0,"",+VLOOKUP(F227,Medlemsoversigt!A:K,3,FALSE)),"")</f>
        <v/>
      </c>
      <c r="I227" s="71" t="str">
        <f>IFERROR(IF(+VLOOKUP(F227,Medlemsoversigt!A:K,4,FALSE)=0,"",+VLOOKUP(F227,Medlemsoversigt!A:K,4,FALSE)),"")</f>
        <v/>
      </c>
      <c r="J227" s="22" t="str">
        <f>IFERROR(+VLOOKUP(F227,Medlemsoversigt!A:K,5,FALSE),"")</f>
        <v/>
      </c>
      <c r="K227" s="22" t="str">
        <f>IFERROR(+VLOOKUP(F227,Medlemsoversigt!A:K,6,FALSE),"")</f>
        <v/>
      </c>
      <c r="L227" s="22" t="str">
        <f>IFERROR(+VLOOKUP(F227,Medlemsoversigt!A:K,7,FALSE),"")</f>
        <v/>
      </c>
      <c r="M227" s="100"/>
      <c r="N227" s="101"/>
      <c r="O227" s="125"/>
      <c r="P227" s="126"/>
      <c r="Q227" s="125"/>
      <c r="R227" s="104"/>
      <c r="S227" s="104"/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  <c r="AJ227" s="104"/>
      <c r="AK227" s="104"/>
      <c r="AL227" s="104"/>
      <c r="AM227" s="104"/>
      <c r="AN227" s="104"/>
      <c r="AO227" s="104"/>
      <c r="AP227" s="104"/>
      <c r="AQ227" s="104"/>
      <c r="AR227" s="104"/>
      <c r="AS227" s="104"/>
      <c r="AT227" s="104"/>
      <c r="AU227" s="104"/>
      <c r="AV227" s="104"/>
      <c r="AW227" s="104"/>
      <c r="AX227" s="104"/>
      <c r="AY227" s="104"/>
      <c r="AZ227" s="106"/>
      <c r="BA227" s="106"/>
    </row>
    <row r="228" spans="1:53" s="107" customFormat="1" ht="30" customHeight="1" x14ac:dyDescent="0.25">
      <c r="A228" s="124"/>
      <c r="B228" s="124"/>
      <c r="C228" s="124"/>
      <c r="D228" s="271"/>
      <c r="E228" s="124"/>
      <c r="F228" s="121"/>
      <c r="G228" s="206" t="str">
        <f>IFERROR(IF(+VLOOKUP(F228,Medlemsoversigt!A:K,2,FALSE)=0,"",+VLOOKUP(F228,Medlemsoversigt!A:K,2,FALSE)),"")</f>
        <v/>
      </c>
      <c r="H228" s="217" t="str">
        <f>IFERROR(IF(+VLOOKUP(F228,Medlemsoversigt!A:K,3,FALSE)=0,"",+VLOOKUP(F228,Medlemsoversigt!A:K,3,FALSE)),"")</f>
        <v/>
      </c>
      <c r="I228" s="71" t="str">
        <f>IFERROR(IF(+VLOOKUP(F228,Medlemsoversigt!A:K,4,FALSE)=0,"",+VLOOKUP(F228,Medlemsoversigt!A:K,4,FALSE)),"")</f>
        <v/>
      </c>
      <c r="J228" s="22" t="str">
        <f>IFERROR(+VLOOKUP(F228,Medlemsoversigt!A:K,5,FALSE),"")</f>
        <v/>
      </c>
      <c r="K228" s="22" t="str">
        <f>IFERROR(+VLOOKUP(F228,Medlemsoversigt!A:K,6,FALSE),"")</f>
        <v/>
      </c>
      <c r="L228" s="22" t="str">
        <f>IFERROR(+VLOOKUP(F228,Medlemsoversigt!A:K,7,FALSE),"")</f>
        <v/>
      </c>
      <c r="M228" s="100"/>
      <c r="N228" s="101"/>
      <c r="O228" s="125"/>
      <c r="P228" s="126"/>
      <c r="Q228" s="125"/>
      <c r="R228" s="104"/>
      <c r="S228" s="104"/>
      <c r="T228" s="104"/>
      <c r="U228" s="104"/>
      <c r="V228" s="104"/>
      <c r="W228" s="104"/>
      <c r="X228" s="104"/>
      <c r="Y228" s="104"/>
      <c r="Z228" s="104"/>
      <c r="AA228" s="104"/>
      <c r="AB228" s="104"/>
      <c r="AC228" s="104"/>
      <c r="AD228" s="104"/>
      <c r="AE228" s="104"/>
      <c r="AF228" s="104"/>
      <c r="AG228" s="104"/>
      <c r="AH228" s="104"/>
      <c r="AI228" s="104"/>
      <c r="AJ228" s="104"/>
      <c r="AK228" s="104"/>
      <c r="AL228" s="104"/>
      <c r="AM228" s="104"/>
      <c r="AN228" s="104"/>
      <c r="AO228" s="104"/>
      <c r="AP228" s="104"/>
      <c r="AQ228" s="104"/>
      <c r="AR228" s="104"/>
      <c r="AS228" s="104"/>
      <c r="AT228" s="104"/>
      <c r="AU228" s="104"/>
      <c r="AV228" s="104"/>
      <c r="AW228" s="104"/>
      <c r="AX228" s="104"/>
      <c r="AY228" s="104"/>
      <c r="AZ228" s="106"/>
      <c r="BA228" s="106"/>
    </row>
    <row r="229" spans="1:53" s="107" customFormat="1" ht="30" customHeight="1" x14ac:dyDescent="0.25">
      <c r="A229" s="124"/>
      <c r="B229" s="124"/>
      <c r="C229" s="124"/>
      <c r="D229" s="271"/>
      <c r="E229" s="124"/>
      <c r="F229" s="121"/>
      <c r="G229" s="206" t="str">
        <f>IFERROR(IF(+VLOOKUP(F229,Medlemsoversigt!A:K,2,FALSE)=0,"",+VLOOKUP(F229,Medlemsoversigt!A:K,2,FALSE)),"")</f>
        <v/>
      </c>
      <c r="H229" s="217" t="str">
        <f>IFERROR(IF(+VLOOKUP(F229,Medlemsoversigt!A:K,3,FALSE)=0,"",+VLOOKUP(F229,Medlemsoversigt!A:K,3,FALSE)),"")</f>
        <v/>
      </c>
      <c r="I229" s="71" t="str">
        <f>IFERROR(IF(+VLOOKUP(F229,Medlemsoversigt!A:K,4,FALSE)=0,"",+VLOOKUP(F229,Medlemsoversigt!A:K,4,FALSE)),"")</f>
        <v/>
      </c>
      <c r="J229" s="22" t="str">
        <f>IFERROR(+VLOOKUP(F229,Medlemsoversigt!A:K,5,FALSE),"")</f>
        <v/>
      </c>
      <c r="K229" s="22" t="str">
        <f>IFERROR(+VLOOKUP(F229,Medlemsoversigt!A:K,6,FALSE),"")</f>
        <v/>
      </c>
      <c r="L229" s="22" t="str">
        <f>IFERROR(+VLOOKUP(F229,Medlemsoversigt!A:K,7,FALSE),"")</f>
        <v/>
      </c>
      <c r="M229" s="100"/>
      <c r="N229" s="101"/>
      <c r="O229" s="125"/>
      <c r="P229" s="126"/>
      <c r="Q229" s="125"/>
      <c r="R229" s="104"/>
      <c r="S229" s="104"/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  <c r="AJ229" s="104"/>
      <c r="AK229" s="104"/>
      <c r="AL229" s="104"/>
      <c r="AM229" s="104"/>
      <c r="AN229" s="104"/>
      <c r="AO229" s="104"/>
      <c r="AP229" s="104"/>
      <c r="AQ229" s="104"/>
      <c r="AR229" s="104"/>
      <c r="AS229" s="104"/>
      <c r="AT229" s="104"/>
      <c r="AU229" s="104"/>
      <c r="AV229" s="104"/>
      <c r="AW229" s="104"/>
      <c r="AX229" s="104"/>
      <c r="AY229" s="104"/>
      <c r="AZ229" s="106"/>
      <c r="BA229" s="106"/>
    </row>
    <row r="230" spans="1:53" s="107" customFormat="1" ht="30" customHeight="1" x14ac:dyDescent="0.25">
      <c r="A230" s="124"/>
      <c r="B230" s="124"/>
      <c r="C230" s="124"/>
      <c r="D230" s="271"/>
      <c r="E230" s="124"/>
      <c r="F230" s="121"/>
      <c r="G230" s="206" t="str">
        <f>IFERROR(IF(+VLOOKUP(F230,Medlemsoversigt!A:K,2,FALSE)=0,"",+VLOOKUP(F230,Medlemsoversigt!A:K,2,FALSE)),"")</f>
        <v/>
      </c>
      <c r="H230" s="217" t="str">
        <f>IFERROR(IF(+VLOOKUP(F230,Medlemsoversigt!A:K,3,FALSE)=0,"",+VLOOKUP(F230,Medlemsoversigt!A:K,3,FALSE)),"")</f>
        <v/>
      </c>
      <c r="I230" s="71" t="str">
        <f>IFERROR(IF(+VLOOKUP(F230,Medlemsoversigt!A:K,4,FALSE)=0,"",+VLOOKUP(F230,Medlemsoversigt!A:K,4,FALSE)),"")</f>
        <v/>
      </c>
      <c r="J230" s="22" t="str">
        <f>IFERROR(+VLOOKUP(F230,Medlemsoversigt!A:K,5,FALSE),"")</f>
        <v/>
      </c>
      <c r="K230" s="22" t="str">
        <f>IFERROR(+VLOOKUP(F230,Medlemsoversigt!A:K,6,FALSE),"")</f>
        <v/>
      </c>
      <c r="L230" s="22" t="str">
        <f>IFERROR(+VLOOKUP(F230,Medlemsoversigt!A:K,7,FALSE),"")</f>
        <v/>
      </c>
      <c r="M230" s="100"/>
      <c r="N230" s="101"/>
      <c r="O230" s="125"/>
      <c r="P230" s="126"/>
      <c r="Q230" s="125"/>
      <c r="R230" s="104"/>
      <c r="S230" s="104"/>
      <c r="T230" s="104"/>
      <c r="U230" s="104"/>
      <c r="V230" s="104"/>
      <c r="W230" s="104"/>
      <c r="X230" s="104"/>
      <c r="Y230" s="104"/>
      <c r="Z230" s="104"/>
      <c r="AA230" s="104"/>
      <c r="AB230" s="104"/>
      <c r="AC230" s="104"/>
      <c r="AD230" s="104"/>
      <c r="AE230" s="104"/>
      <c r="AF230" s="104"/>
      <c r="AG230" s="104"/>
      <c r="AH230" s="104"/>
      <c r="AI230" s="104"/>
      <c r="AJ230" s="104"/>
      <c r="AK230" s="104"/>
      <c r="AL230" s="104"/>
      <c r="AM230" s="104"/>
      <c r="AN230" s="104"/>
      <c r="AO230" s="104"/>
      <c r="AP230" s="104"/>
      <c r="AQ230" s="104"/>
      <c r="AR230" s="104"/>
      <c r="AS230" s="104"/>
      <c r="AT230" s="104"/>
      <c r="AU230" s="104"/>
      <c r="AV230" s="104"/>
      <c r="AW230" s="104"/>
      <c r="AX230" s="104"/>
      <c r="AY230" s="104"/>
      <c r="AZ230" s="106"/>
      <c r="BA230" s="106"/>
    </row>
    <row r="231" spans="1:53" s="107" customFormat="1" ht="30" customHeight="1" x14ac:dyDescent="0.25">
      <c r="A231" s="124"/>
      <c r="B231" s="124"/>
      <c r="C231" s="124"/>
      <c r="D231" s="271"/>
      <c r="E231" s="124"/>
      <c r="F231" s="121"/>
      <c r="G231" s="206" t="str">
        <f>IFERROR(IF(+VLOOKUP(F231,Medlemsoversigt!A:K,2,FALSE)=0,"",+VLOOKUP(F231,Medlemsoversigt!A:K,2,FALSE)),"")</f>
        <v/>
      </c>
      <c r="H231" s="217" t="str">
        <f>IFERROR(IF(+VLOOKUP(F231,Medlemsoversigt!A:K,3,FALSE)=0,"",+VLOOKUP(F231,Medlemsoversigt!A:K,3,FALSE)),"")</f>
        <v/>
      </c>
      <c r="I231" s="71" t="str">
        <f>IFERROR(IF(+VLOOKUP(F231,Medlemsoversigt!A:K,4,FALSE)=0,"",+VLOOKUP(F231,Medlemsoversigt!A:K,4,FALSE)),"")</f>
        <v/>
      </c>
      <c r="J231" s="22" t="str">
        <f>IFERROR(+VLOOKUP(F231,Medlemsoversigt!A:K,5,FALSE),"")</f>
        <v/>
      </c>
      <c r="K231" s="22" t="str">
        <f>IFERROR(+VLOOKUP(F231,Medlemsoversigt!A:K,6,FALSE),"")</f>
        <v/>
      </c>
      <c r="L231" s="22" t="str">
        <f>IFERROR(+VLOOKUP(F231,Medlemsoversigt!A:K,7,FALSE),"")</f>
        <v/>
      </c>
      <c r="M231" s="100"/>
      <c r="N231" s="101"/>
      <c r="O231" s="125"/>
      <c r="P231" s="126"/>
      <c r="Q231" s="125"/>
      <c r="R231" s="104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104"/>
      <c r="AO231" s="104"/>
      <c r="AP231" s="104"/>
      <c r="AQ231" s="104"/>
      <c r="AR231" s="104"/>
      <c r="AS231" s="104"/>
      <c r="AT231" s="104"/>
      <c r="AU231" s="104"/>
      <c r="AV231" s="104"/>
      <c r="AW231" s="104"/>
      <c r="AX231" s="104"/>
      <c r="AY231" s="104"/>
      <c r="AZ231" s="106"/>
      <c r="BA231" s="106"/>
    </row>
    <row r="232" spans="1:53" s="107" customFormat="1" ht="30" customHeight="1" x14ac:dyDescent="0.25">
      <c r="A232" s="124"/>
      <c r="B232" s="124"/>
      <c r="C232" s="124"/>
      <c r="D232" s="271"/>
      <c r="E232" s="124"/>
      <c r="F232" s="121"/>
      <c r="G232" s="206" t="str">
        <f>IFERROR(IF(+VLOOKUP(F232,Medlemsoversigt!A:K,2,FALSE)=0,"",+VLOOKUP(F232,Medlemsoversigt!A:K,2,FALSE)),"")</f>
        <v/>
      </c>
      <c r="H232" s="217" t="str">
        <f>IFERROR(IF(+VLOOKUP(F232,Medlemsoversigt!A:K,3,FALSE)=0,"",+VLOOKUP(F232,Medlemsoversigt!A:K,3,FALSE)),"")</f>
        <v/>
      </c>
      <c r="I232" s="71" t="str">
        <f>IFERROR(IF(+VLOOKUP(F232,Medlemsoversigt!A:K,4,FALSE)=0,"",+VLOOKUP(F232,Medlemsoversigt!A:K,4,FALSE)),"")</f>
        <v/>
      </c>
      <c r="J232" s="22" t="str">
        <f>IFERROR(+VLOOKUP(F232,Medlemsoversigt!A:K,5,FALSE),"")</f>
        <v/>
      </c>
      <c r="K232" s="22" t="str">
        <f>IFERROR(+VLOOKUP(F232,Medlemsoversigt!A:K,6,FALSE),"")</f>
        <v/>
      </c>
      <c r="L232" s="22" t="str">
        <f>IFERROR(+VLOOKUP(F232,Medlemsoversigt!A:K,7,FALSE),"")</f>
        <v/>
      </c>
      <c r="M232" s="100"/>
      <c r="N232" s="101"/>
      <c r="O232" s="125"/>
      <c r="P232" s="126"/>
      <c r="Q232" s="125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  <c r="AL232" s="104"/>
      <c r="AM232" s="104"/>
      <c r="AN232" s="104"/>
      <c r="AO232" s="104"/>
      <c r="AP232" s="104"/>
      <c r="AQ232" s="104"/>
      <c r="AR232" s="104"/>
      <c r="AS232" s="104"/>
      <c r="AT232" s="104"/>
      <c r="AU232" s="104"/>
      <c r="AV232" s="104"/>
      <c r="AW232" s="104"/>
      <c r="AX232" s="104"/>
      <c r="AY232" s="104"/>
      <c r="AZ232" s="106"/>
      <c r="BA232" s="106"/>
    </row>
    <row r="233" spans="1:53" s="107" customFormat="1" ht="30" customHeight="1" x14ac:dyDescent="0.25">
      <c r="A233" s="124"/>
      <c r="B233" s="124"/>
      <c r="C233" s="124"/>
      <c r="D233" s="271"/>
      <c r="E233" s="124"/>
      <c r="F233" s="121"/>
      <c r="G233" s="206" t="str">
        <f>IFERROR(IF(+VLOOKUP(F233,Medlemsoversigt!A:K,2,FALSE)=0,"",+VLOOKUP(F233,Medlemsoversigt!A:K,2,FALSE)),"")</f>
        <v/>
      </c>
      <c r="H233" s="217" t="str">
        <f>IFERROR(IF(+VLOOKUP(F233,Medlemsoversigt!A:K,3,FALSE)=0,"",+VLOOKUP(F233,Medlemsoversigt!A:K,3,FALSE)),"")</f>
        <v/>
      </c>
      <c r="I233" s="71" t="str">
        <f>IFERROR(IF(+VLOOKUP(F233,Medlemsoversigt!A:K,4,FALSE)=0,"",+VLOOKUP(F233,Medlemsoversigt!A:K,4,FALSE)),"")</f>
        <v/>
      </c>
      <c r="J233" s="22" t="str">
        <f>IFERROR(+VLOOKUP(F233,Medlemsoversigt!A:K,5,FALSE),"")</f>
        <v/>
      </c>
      <c r="K233" s="22" t="str">
        <f>IFERROR(+VLOOKUP(F233,Medlemsoversigt!A:K,6,FALSE),"")</f>
        <v/>
      </c>
      <c r="L233" s="22" t="str">
        <f>IFERROR(+VLOOKUP(F233,Medlemsoversigt!A:K,7,FALSE),"")</f>
        <v/>
      </c>
      <c r="M233" s="100"/>
      <c r="N233" s="101"/>
      <c r="O233" s="125"/>
      <c r="P233" s="126"/>
      <c r="Q233" s="125"/>
      <c r="R233" s="104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  <c r="AR233" s="104"/>
      <c r="AS233" s="104"/>
      <c r="AT233" s="104"/>
      <c r="AU233" s="104"/>
      <c r="AV233" s="104"/>
      <c r="AW233" s="104"/>
      <c r="AX233" s="104"/>
      <c r="AY233" s="104"/>
      <c r="AZ233" s="106"/>
      <c r="BA233" s="106"/>
    </row>
    <row r="234" spans="1:53" s="107" customFormat="1" ht="30" customHeight="1" x14ac:dyDescent="0.25">
      <c r="A234" s="124"/>
      <c r="B234" s="124"/>
      <c r="C234" s="124"/>
      <c r="D234" s="271"/>
      <c r="E234" s="124"/>
      <c r="F234" s="121"/>
      <c r="G234" s="206" t="str">
        <f>IFERROR(IF(+VLOOKUP(F234,Medlemsoversigt!A:K,2,FALSE)=0,"",+VLOOKUP(F234,Medlemsoversigt!A:K,2,FALSE)),"")</f>
        <v/>
      </c>
      <c r="H234" s="217" t="str">
        <f>IFERROR(IF(+VLOOKUP(F234,Medlemsoversigt!A:K,3,FALSE)=0,"",+VLOOKUP(F234,Medlemsoversigt!A:K,3,FALSE)),"")</f>
        <v/>
      </c>
      <c r="I234" s="71" t="str">
        <f>IFERROR(IF(+VLOOKUP(F234,Medlemsoversigt!A:K,4,FALSE)=0,"",+VLOOKUP(F234,Medlemsoversigt!A:K,4,FALSE)),"")</f>
        <v/>
      </c>
      <c r="J234" s="22" t="str">
        <f>IFERROR(+VLOOKUP(F234,Medlemsoversigt!A:K,5,FALSE),"")</f>
        <v/>
      </c>
      <c r="K234" s="22" t="str">
        <f>IFERROR(+VLOOKUP(F234,Medlemsoversigt!A:K,6,FALSE),"")</f>
        <v/>
      </c>
      <c r="L234" s="22" t="str">
        <f>IFERROR(+VLOOKUP(F234,Medlemsoversigt!A:K,7,FALSE),"")</f>
        <v/>
      </c>
      <c r="M234" s="100"/>
      <c r="N234" s="101"/>
      <c r="O234" s="125"/>
      <c r="P234" s="126"/>
      <c r="Q234" s="125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  <c r="AR234" s="104"/>
      <c r="AS234" s="104"/>
      <c r="AT234" s="104"/>
      <c r="AU234" s="104"/>
      <c r="AV234" s="104"/>
      <c r="AW234" s="104"/>
      <c r="AX234" s="104"/>
      <c r="AY234" s="104"/>
      <c r="AZ234" s="106"/>
      <c r="BA234" s="106"/>
    </row>
    <row r="235" spans="1:53" s="107" customFormat="1" ht="30" customHeight="1" x14ac:dyDescent="0.25">
      <c r="A235" s="124"/>
      <c r="B235" s="124"/>
      <c r="C235" s="124"/>
      <c r="D235" s="271"/>
      <c r="E235" s="124"/>
      <c r="F235" s="121"/>
      <c r="G235" s="206" t="str">
        <f>IFERROR(IF(+VLOOKUP(F235,Medlemsoversigt!A:K,2,FALSE)=0,"",+VLOOKUP(F235,Medlemsoversigt!A:K,2,FALSE)),"")</f>
        <v/>
      </c>
      <c r="H235" s="217" t="str">
        <f>IFERROR(IF(+VLOOKUP(F235,Medlemsoversigt!A:K,3,FALSE)=0,"",+VLOOKUP(F235,Medlemsoversigt!A:K,3,FALSE)),"")</f>
        <v/>
      </c>
      <c r="I235" s="71" t="str">
        <f>IFERROR(IF(+VLOOKUP(F235,Medlemsoversigt!A:K,4,FALSE)=0,"",+VLOOKUP(F235,Medlemsoversigt!A:K,4,FALSE)),"")</f>
        <v/>
      </c>
      <c r="J235" s="22" t="str">
        <f>IFERROR(+VLOOKUP(F235,Medlemsoversigt!A:K,5,FALSE),"")</f>
        <v/>
      </c>
      <c r="K235" s="22" t="str">
        <f>IFERROR(+VLOOKUP(F235,Medlemsoversigt!A:K,6,FALSE),"")</f>
        <v/>
      </c>
      <c r="L235" s="22" t="str">
        <f>IFERROR(+VLOOKUP(F235,Medlemsoversigt!A:K,7,FALSE),"")</f>
        <v/>
      </c>
      <c r="M235" s="100"/>
      <c r="N235" s="101"/>
      <c r="O235" s="125"/>
      <c r="P235" s="126"/>
      <c r="Q235" s="125"/>
      <c r="R235" s="104"/>
      <c r="S235" s="104"/>
      <c r="T235" s="104"/>
      <c r="U235" s="104"/>
      <c r="V235" s="104"/>
      <c r="W235" s="104"/>
      <c r="X235" s="104"/>
      <c r="Y235" s="104"/>
      <c r="Z235" s="104"/>
      <c r="AA235" s="104"/>
      <c r="AB235" s="104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4"/>
      <c r="AP235" s="104"/>
      <c r="AQ235" s="104"/>
      <c r="AR235" s="104"/>
      <c r="AS235" s="104"/>
      <c r="AT235" s="104"/>
      <c r="AU235" s="104"/>
      <c r="AV235" s="104"/>
      <c r="AW235" s="104"/>
      <c r="AX235" s="104"/>
      <c r="AY235" s="104"/>
      <c r="AZ235" s="106"/>
      <c r="BA235" s="106"/>
    </row>
    <row r="236" spans="1:53" s="107" customFormat="1" ht="30" customHeight="1" x14ac:dyDescent="0.25">
      <c r="A236" s="124"/>
      <c r="B236" s="124"/>
      <c r="C236" s="124"/>
      <c r="D236" s="271"/>
      <c r="E236" s="124"/>
      <c r="F236" s="121"/>
      <c r="G236" s="206" t="str">
        <f>IFERROR(IF(+VLOOKUP(F236,Medlemsoversigt!A:K,2,FALSE)=0,"",+VLOOKUP(F236,Medlemsoversigt!A:K,2,FALSE)),"")</f>
        <v/>
      </c>
      <c r="H236" s="217" t="str">
        <f>IFERROR(IF(+VLOOKUP(F236,Medlemsoversigt!A:K,3,FALSE)=0,"",+VLOOKUP(F236,Medlemsoversigt!A:K,3,FALSE)),"")</f>
        <v/>
      </c>
      <c r="I236" s="71" t="str">
        <f>IFERROR(IF(+VLOOKUP(F236,Medlemsoversigt!A:K,4,FALSE)=0,"",+VLOOKUP(F236,Medlemsoversigt!A:K,4,FALSE)),"")</f>
        <v/>
      </c>
      <c r="J236" s="22" t="str">
        <f>IFERROR(+VLOOKUP(F236,Medlemsoversigt!A:K,5,FALSE),"")</f>
        <v/>
      </c>
      <c r="K236" s="22" t="str">
        <f>IFERROR(+VLOOKUP(F236,Medlemsoversigt!A:K,6,FALSE),"")</f>
        <v/>
      </c>
      <c r="L236" s="22" t="str">
        <f>IFERROR(+VLOOKUP(F236,Medlemsoversigt!A:K,7,FALSE),"")</f>
        <v/>
      </c>
      <c r="M236" s="100"/>
      <c r="N236" s="101"/>
      <c r="O236" s="125"/>
      <c r="P236" s="126"/>
      <c r="Q236" s="125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  <c r="AJ236" s="104"/>
      <c r="AK236" s="104"/>
      <c r="AL236" s="104"/>
      <c r="AM236" s="104"/>
      <c r="AN236" s="104"/>
      <c r="AO236" s="104"/>
      <c r="AP236" s="104"/>
      <c r="AQ236" s="104"/>
      <c r="AR236" s="104"/>
      <c r="AS236" s="104"/>
      <c r="AT236" s="104"/>
      <c r="AU236" s="104"/>
      <c r="AV236" s="104"/>
      <c r="AW236" s="104"/>
      <c r="AX236" s="104"/>
      <c r="AY236" s="104"/>
      <c r="AZ236" s="106"/>
      <c r="BA236" s="106"/>
    </row>
    <row r="237" spans="1:53" s="107" customFormat="1" ht="30" customHeight="1" x14ac:dyDescent="0.25">
      <c r="A237" s="124"/>
      <c r="B237" s="124"/>
      <c r="C237" s="124"/>
      <c r="D237" s="271"/>
      <c r="E237" s="124"/>
      <c r="F237" s="121"/>
      <c r="G237" s="206" t="str">
        <f>IFERROR(IF(+VLOOKUP(F237,Medlemsoversigt!A:K,2,FALSE)=0,"",+VLOOKUP(F237,Medlemsoversigt!A:K,2,FALSE)),"")</f>
        <v/>
      </c>
      <c r="H237" s="217" t="str">
        <f>IFERROR(IF(+VLOOKUP(F237,Medlemsoversigt!A:K,3,FALSE)=0,"",+VLOOKUP(F237,Medlemsoversigt!A:K,3,FALSE)),"")</f>
        <v/>
      </c>
      <c r="I237" s="71" t="str">
        <f>IFERROR(IF(+VLOOKUP(F237,Medlemsoversigt!A:K,4,FALSE)=0,"",+VLOOKUP(F237,Medlemsoversigt!A:K,4,FALSE)),"")</f>
        <v/>
      </c>
      <c r="J237" s="22" t="str">
        <f>IFERROR(+VLOOKUP(F237,Medlemsoversigt!A:K,5,FALSE),"")</f>
        <v/>
      </c>
      <c r="K237" s="22" t="str">
        <f>IFERROR(+VLOOKUP(F237,Medlemsoversigt!A:K,6,FALSE),"")</f>
        <v/>
      </c>
      <c r="L237" s="22" t="str">
        <f>IFERROR(+VLOOKUP(F237,Medlemsoversigt!A:K,7,FALSE),"")</f>
        <v/>
      </c>
      <c r="M237" s="100"/>
      <c r="N237" s="101"/>
      <c r="O237" s="125"/>
      <c r="P237" s="126"/>
      <c r="Q237" s="125"/>
      <c r="R237" s="104"/>
      <c r="S237" s="104"/>
      <c r="T237" s="104"/>
      <c r="U237" s="104"/>
      <c r="V237" s="104"/>
      <c r="W237" s="104"/>
      <c r="X237" s="104"/>
      <c r="Y237" s="104"/>
      <c r="Z237" s="104"/>
      <c r="AA237" s="104"/>
      <c r="AB237" s="104"/>
      <c r="AC237" s="104"/>
      <c r="AD237" s="104"/>
      <c r="AE237" s="104"/>
      <c r="AF237" s="104"/>
      <c r="AG237" s="104"/>
      <c r="AH237" s="104"/>
      <c r="AI237" s="104"/>
      <c r="AJ237" s="104"/>
      <c r="AK237" s="104"/>
      <c r="AL237" s="104"/>
      <c r="AM237" s="104"/>
      <c r="AN237" s="104"/>
      <c r="AO237" s="104"/>
      <c r="AP237" s="104"/>
      <c r="AQ237" s="104"/>
      <c r="AR237" s="104"/>
      <c r="AS237" s="104"/>
      <c r="AT237" s="104"/>
      <c r="AU237" s="104"/>
      <c r="AV237" s="104"/>
      <c r="AW237" s="104"/>
      <c r="AX237" s="104"/>
      <c r="AY237" s="104"/>
      <c r="AZ237" s="106"/>
      <c r="BA237" s="106"/>
    </row>
    <row r="238" spans="1:53" s="107" customFormat="1" ht="30" customHeight="1" x14ac:dyDescent="0.25">
      <c r="A238" s="124"/>
      <c r="B238" s="124"/>
      <c r="C238" s="124"/>
      <c r="D238" s="271"/>
      <c r="E238" s="124"/>
      <c r="F238" s="121"/>
      <c r="G238" s="206" t="str">
        <f>IFERROR(IF(+VLOOKUP(F238,Medlemsoversigt!A:K,2,FALSE)=0,"",+VLOOKUP(F238,Medlemsoversigt!A:K,2,FALSE)),"")</f>
        <v/>
      </c>
      <c r="H238" s="217" t="str">
        <f>IFERROR(IF(+VLOOKUP(F238,Medlemsoversigt!A:K,3,FALSE)=0,"",+VLOOKUP(F238,Medlemsoversigt!A:K,3,FALSE)),"")</f>
        <v/>
      </c>
      <c r="I238" s="71" t="str">
        <f>IFERROR(IF(+VLOOKUP(F238,Medlemsoversigt!A:K,4,FALSE)=0,"",+VLOOKUP(F238,Medlemsoversigt!A:K,4,FALSE)),"")</f>
        <v/>
      </c>
      <c r="J238" s="22" t="str">
        <f>IFERROR(+VLOOKUP(F238,Medlemsoversigt!A:K,5,FALSE),"")</f>
        <v/>
      </c>
      <c r="K238" s="22" t="str">
        <f>IFERROR(+VLOOKUP(F238,Medlemsoversigt!A:K,6,FALSE),"")</f>
        <v/>
      </c>
      <c r="L238" s="22" t="str">
        <f>IFERROR(+VLOOKUP(F238,Medlemsoversigt!A:K,7,FALSE),"")</f>
        <v/>
      </c>
      <c r="M238" s="100"/>
      <c r="N238" s="101"/>
      <c r="O238" s="125"/>
      <c r="P238" s="126"/>
      <c r="Q238" s="125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  <c r="AL238" s="104"/>
      <c r="AM238" s="104"/>
      <c r="AN238" s="104"/>
      <c r="AO238" s="104"/>
      <c r="AP238" s="104"/>
      <c r="AQ238" s="104"/>
      <c r="AR238" s="104"/>
      <c r="AS238" s="104"/>
      <c r="AT238" s="104"/>
      <c r="AU238" s="104"/>
      <c r="AV238" s="104"/>
      <c r="AW238" s="104"/>
      <c r="AX238" s="104"/>
      <c r="AY238" s="104"/>
      <c r="AZ238" s="106"/>
      <c r="BA238" s="106"/>
    </row>
    <row r="239" spans="1:53" s="107" customFormat="1" ht="30" customHeight="1" x14ac:dyDescent="0.25">
      <c r="A239" s="124"/>
      <c r="B239" s="124"/>
      <c r="C239" s="124"/>
      <c r="D239" s="271"/>
      <c r="E239" s="124"/>
      <c r="F239" s="121"/>
      <c r="G239" s="206" t="str">
        <f>IFERROR(IF(+VLOOKUP(F239,Medlemsoversigt!A:K,2,FALSE)=0,"",+VLOOKUP(F239,Medlemsoversigt!A:K,2,FALSE)),"")</f>
        <v/>
      </c>
      <c r="H239" s="217" t="str">
        <f>IFERROR(IF(+VLOOKUP(F239,Medlemsoversigt!A:K,3,FALSE)=0,"",+VLOOKUP(F239,Medlemsoversigt!A:K,3,FALSE)),"")</f>
        <v/>
      </c>
      <c r="I239" s="71" t="str">
        <f>IFERROR(IF(+VLOOKUP(F239,Medlemsoversigt!A:K,4,FALSE)=0,"",+VLOOKUP(F239,Medlemsoversigt!A:K,4,FALSE)),"")</f>
        <v/>
      </c>
      <c r="J239" s="22" t="str">
        <f>IFERROR(+VLOOKUP(F239,Medlemsoversigt!A:K,5,FALSE),"")</f>
        <v/>
      </c>
      <c r="K239" s="22" t="str">
        <f>IFERROR(+VLOOKUP(F239,Medlemsoversigt!A:K,6,FALSE),"")</f>
        <v/>
      </c>
      <c r="L239" s="22" t="str">
        <f>IFERROR(+VLOOKUP(F239,Medlemsoversigt!A:K,7,FALSE),"")</f>
        <v/>
      </c>
      <c r="M239" s="100"/>
      <c r="N239" s="101"/>
      <c r="O239" s="125"/>
      <c r="P239" s="126"/>
      <c r="Q239" s="125"/>
      <c r="R239" s="104"/>
      <c r="S239" s="104"/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  <c r="AJ239" s="104"/>
      <c r="AK239" s="104"/>
      <c r="AL239" s="104"/>
      <c r="AM239" s="104"/>
      <c r="AN239" s="104"/>
      <c r="AO239" s="104"/>
      <c r="AP239" s="104"/>
      <c r="AQ239" s="104"/>
      <c r="AR239" s="104"/>
      <c r="AS239" s="104"/>
      <c r="AT239" s="104"/>
      <c r="AU239" s="104"/>
      <c r="AV239" s="104"/>
      <c r="AW239" s="104"/>
      <c r="AX239" s="104"/>
      <c r="AY239" s="104"/>
      <c r="AZ239" s="106"/>
      <c r="BA239" s="106"/>
    </row>
    <row r="240" spans="1:53" s="107" customFormat="1" ht="30" customHeight="1" x14ac:dyDescent="0.25">
      <c r="A240" s="124"/>
      <c r="B240" s="124"/>
      <c r="C240" s="124"/>
      <c r="D240" s="271"/>
      <c r="E240" s="124"/>
      <c r="F240" s="121"/>
      <c r="G240" s="206" t="str">
        <f>IFERROR(IF(+VLOOKUP(F240,Medlemsoversigt!A:K,2,FALSE)=0,"",+VLOOKUP(F240,Medlemsoversigt!A:K,2,FALSE)),"")</f>
        <v/>
      </c>
      <c r="H240" s="217" t="str">
        <f>IFERROR(IF(+VLOOKUP(F240,Medlemsoversigt!A:K,3,FALSE)=0,"",+VLOOKUP(F240,Medlemsoversigt!A:K,3,FALSE)),"")</f>
        <v/>
      </c>
      <c r="I240" s="71" t="str">
        <f>IFERROR(IF(+VLOOKUP(F240,Medlemsoversigt!A:K,4,FALSE)=0,"",+VLOOKUP(F240,Medlemsoversigt!A:K,4,FALSE)),"")</f>
        <v/>
      </c>
      <c r="J240" s="22" t="str">
        <f>IFERROR(+VLOOKUP(F240,Medlemsoversigt!A:K,5,FALSE),"")</f>
        <v/>
      </c>
      <c r="K240" s="22" t="str">
        <f>IFERROR(+VLOOKUP(F240,Medlemsoversigt!A:K,6,FALSE),"")</f>
        <v/>
      </c>
      <c r="L240" s="22" t="str">
        <f>IFERROR(+VLOOKUP(F240,Medlemsoversigt!A:K,7,FALSE),"")</f>
        <v/>
      </c>
      <c r="M240" s="100"/>
      <c r="N240" s="101"/>
      <c r="O240" s="125"/>
      <c r="P240" s="126"/>
      <c r="Q240" s="125"/>
      <c r="R240" s="104"/>
      <c r="S240" s="104"/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  <c r="AJ240" s="104"/>
      <c r="AK240" s="104"/>
      <c r="AL240" s="104"/>
      <c r="AM240" s="104"/>
      <c r="AN240" s="104"/>
      <c r="AO240" s="104"/>
      <c r="AP240" s="104"/>
      <c r="AQ240" s="104"/>
      <c r="AR240" s="104"/>
      <c r="AS240" s="104"/>
      <c r="AT240" s="104"/>
      <c r="AU240" s="104"/>
      <c r="AV240" s="104"/>
      <c r="AW240" s="104"/>
      <c r="AX240" s="104"/>
      <c r="AY240" s="104"/>
      <c r="AZ240" s="106"/>
      <c r="BA240" s="106"/>
    </row>
    <row r="241" spans="1:53" s="107" customFormat="1" ht="30" customHeight="1" x14ac:dyDescent="0.25">
      <c r="A241" s="124"/>
      <c r="B241" s="124"/>
      <c r="C241" s="124"/>
      <c r="D241" s="271"/>
      <c r="E241" s="124"/>
      <c r="F241" s="121"/>
      <c r="G241" s="206" t="str">
        <f>IFERROR(IF(+VLOOKUP(F241,Medlemsoversigt!A:K,2,FALSE)=0,"",+VLOOKUP(F241,Medlemsoversigt!A:K,2,FALSE)),"")</f>
        <v/>
      </c>
      <c r="H241" s="217" t="str">
        <f>IFERROR(IF(+VLOOKUP(F241,Medlemsoversigt!A:K,3,FALSE)=0,"",+VLOOKUP(F241,Medlemsoversigt!A:K,3,FALSE)),"")</f>
        <v/>
      </c>
      <c r="I241" s="71" t="str">
        <f>IFERROR(IF(+VLOOKUP(F241,Medlemsoversigt!A:K,4,FALSE)=0,"",+VLOOKUP(F241,Medlemsoversigt!A:K,4,FALSE)),"")</f>
        <v/>
      </c>
      <c r="J241" s="22" t="str">
        <f>IFERROR(+VLOOKUP(F241,Medlemsoversigt!A:K,5,FALSE),"")</f>
        <v/>
      </c>
      <c r="K241" s="22" t="str">
        <f>IFERROR(+VLOOKUP(F241,Medlemsoversigt!A:K,6,FALSE),"")</f>
        <v/>
      </c>
      <c r="L241" s="22" t="str">
        <f>IFERROR(+VLOOKUP(F241,Medlemsoversigt!A:K,7,FALSE),"")</f>
        <v/>
      </c>
      <c r="M241" s="100"/>
      <c r="N241" s="101"/>
      <c r="O241" s="125"/>
      <c r="P241" s="126"/>
      <c r="Q241" s="125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  <c r="AL241" s="104"/>
      <c r="AM241" s="104"/>
      <c r="AN241" s="104"/>
      <c r="AO241" s="104"/>
      <c r="AP241" s="104"/>
      <c r="AQ241" s="104"/>
      <c r="AR241" s="104"/>
      <c r="AS241" s="104"/>
      <c r="AT241" s="104"/>
      <c r="AU241" s="104"/>
      <c r="AV241" s="104"/>
      <c r="AW241" s="104"/>
      <c r="AX241" s="104"/>
      <c r="AY241" s="104"/>
      <c r="AZ241" s="106"/>
      <c r="BA241" s="106"/>
    </row>
    <row r="242" spans="1:53" s="107" customFormat="1" ht="30" customHeight="1" x14ac:dyDescent="0.25">
      <c r="A242" s="124"/>
      <c r="B242" s="124"/>
      <c r="C242" s="124"/>
      <c r="D242" s="271"/>
      <c r="E242" s="124"/>
      <c r="F242" s="121"/>
      <c r="G242" s="206" t="str">
        <f>IFERROR(IF(+VLOOKUP(F242,Medlemsoversigt!A:K,2,FALSE)=0,"",+VLOOKUP(F242,Medlemsoversigt!A:K,2,FALSE)),"")</f>
        <v/>
      </c>
      <c r="H242" s="217" t="str">
        <f>IFERROR(IF(+VLOOKUP(F242,Medlemsoversigt!A:K,3,FALSE)=0,"",+VLOOKUP(F242,Medlemsoversigt!A:K,3,FALSE)),"")</f>
        <v/>
      </c>
      <c r="I242" s="71" t="str">
        <f>IFERROR(IF(+VLOOKUP(F242,Medlemsoversigt!A:K,4,FALSE)=0,"",+VLOOKUP(F242,Medlemsoversigt!A:K,4,FALSE)),"")</f>
        <v/>
      </c>
      <c r="J242" s="22" t="str">
        <f>IFERROR(+VLOOKUP(F242,Medlemsoversigt!A:K,5,FALSE),"")</f>
        <v/>
      </c>
      <c r="K242" s="22" t="str">
        <f>IFERROR(+VLOOKUP(F242,Medlemsoversigt!A:K,6,FALSE),"")</f>
        <v/>
      </c>
      <c r="L242" s="22" t="str">
        <f>IFERROR(+VLOOKUP(F242,Medlemsoversigt!A:K,7,FALSE),"")</f>
        <v/>
      </c>
      <c r="M242" s="100"/>
      <c r="N242" s="101"/>
      <c r="O242" s="125"/>
      <c r="P242" s="126"/>
      <c r="Q242" s="125"/>
      <c r="R242" s="104"/>
      <c r="S242" s="104"/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  <c r="AJ242" s="104"/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6"/>
      <c r="BA242" s="106"/>
    </row>
    <row r="243" spans="1:53" s="107" customFormat="1" ht="30" customHeight="1" x14ac:dyDescent="0.25">
      <c r="A243" s="124"/>
      <c r="B243" s="124"/>
      <c r="C243" s="124"/>
      <c r="D243" s="271"/>
      <c r="E243" s="124"/>
      <c r="F243" s="121"/>
      <c r="G243" s="206" t="str">
        <f>IFERROR(IF(+VLOOKUP(F243,Medlemsoversigt!A:K,2,FALSE)=0,"",+VLOOKUP(F243,Medlemsoversigt!A:K,2,FALSE)),"")</f>
        <v/>
      </c>
      <c r="H243" s="217" t="str">
        <f>IFERROR(IF(+VLOOKUP(F243,Medlemsoversigt!A:K,3,FALSE)=0,"",+VLOOKUP(F243,Medlemsoversigt!A:K,3,FALSE)),"")</f>
        <v/>
      </c>
      <c r="I243" s="71" t="str">
        <f>IFERROR(IF(+VLOOKUP(F243,Medlemsoversigt!A:K,4,FALSE)=0,"",+VLOOKUP(F243,Medlemsoversigt!A:K,4,FALSE)),"")</f>
        <v/>
      </c>
      <c r="J243" s="22" t="str">
        <f>IFERROR(+VLOOKUP(F243,Medlemsoversigt!A:K,5,FALSE),"")</f>
        <v/>
      </c>
      <c r="K243" s="22" t="str">
        <f>IFERROR(+VLOOKUP(F243,Medlemsoversigt!A:K,6,FALSE),"")</f>
        <v/>
      </c>
      <c r="L243" s="22" t="str">
        <f>IFERROR(+VLOOKUP(F243,Medlemsoversigt!A:K,7,FALSE),"")</f>
        <v/>
      </c>
      <c r="M243" s="100"/>
      <c r="N243" s="101"/>
      <c r="O243" s="125"/>
      <c r="P243" s="126"/>
      <c r="Q243" s="125"/>
      <c r="R243" s="104"/>
      <c r="S243" s="104"/>
      <c r="T243" s="104"/>
      <c r="U243" s="104"/>
      <c r="V243" s="104"/>
      <c r="W243" s="104"/>
      <c r="X243" s="104"/>
      <c r="Y243" s="104"/>
      <c r="Z243" s="104"/>
      <c r="AA243" s="104"/>
      <c r="AB243" s="104"/>
      <c r="AC243" s="104"/>
      <c r="AD243" s="104"/>
      <c r="AE243" s="104"/>
      <c r="AF243" s="104"/>
      <c r="AG243" s="104"/>
      <c r="AH243" s="104"/>
      <c r="AI243" s="104"/>
      <c r="AJ243" s="104"/>
      <c r="AK243" s="104"/>
      <c r="AL243" s="104"/>
      <c r="AM243" s="104"/>
      <c r="AN243" s="104"/>
      <c r="AO243" s="104"/>
      <c r="AP243" s="104"/>
      <c r="AQ243" s="104"/>
      <c r="AR243" s="104"/>
      <c r="AS243" s="104"/>
      <c r="AT243" s="104"/>
      <c r="AU243" s="104"/>
      <c r="AV243" s="104"/>
      <c r="AW243" s="104"/>
      <c r="AX243" s="104"/>
      <c r="AY243" s="104"/>
      <c r="AZ243" s="106"/>
      <c r="BA243" s="106"/>
    </row>
    <row r="244" spans="1:53" s="107" customFormat="1" ht="30" customHeight="1" x14ac:dyDescent="0.25">
      <c r="A244" s="124"/>
      <c r="B244" s="124"/>
      <c r="C244" s="124"/>
      <c r="D244" s="271"/>
      <c r="E244" s="124"/>
      <c r="F244" s="121"/>
      <c r="G244" s="206" t="str">
        <f>IFERROR(IF(+VLOOKUP(F244,Medlemsoversigt!A:K,2,FALSE)=0,"",+VLOOKUP(F244,Medlemsoversigt!A:K,2,FALSE)),"")</f>
        <v/>
      </c>
      <c r="H244" s="217" t="str">
        <f>IFERROR(IF(+VLOOKUP(F244,Medlemsoversigt!A:K,3,FALSE)=0,"",+VLOOKUP(F244,Medlemsoversigt!A:K,3,FALSE)),"")</f>
        <v/>
      </c>
      <c r="I244" s="71" t="str">
        <f>IFERROR(IF(+VLOOKUP(F244,Medlemsoversigt!A:K,4,FALSE)=0,"",+VLOOKUP(F244,Medlemsoversigt!A:K,4,FALSE)),"")</f>
        <v/>
      </c>
      <c r="J244" s="22" t="str">
        <f>IFERROR(+VLOOKUP(F244,Medlemsoversigt!A:K,5,FALSE),"")</f>
        <v/>
      </c>
      <c r="K244" s="22" t="str">
        <f>IFERROR(+VLOOKUP(F244,Medlemsoversigt!A:K,6,FALSE),"")</f>
        <v/>
      </c>
      <c r="L244" s="22" t="str">
        <f>IFERROR(+VLOOKUP(F244,Medlemsoversigt!A:K,7,FALSE),"")</f>
        <v/>
      </c>
      <c r="M244" s="100"/>
      <c r="N244" s="101"/>
      <c r="O244" s="125"/>
      <c r="P244" s="126"/>
      <c r="Q244" s="125"/>
      <c r="R244" s="104"/>
      <c r="S244" s="104"/>
      <c r="T244" s="104"/>
      <c r="U244" s="104"/>
      <c r="V244" s="104"/>
      <c r="W244" s="104"/>
      <c r="X244" s="104"/>
      <c r="Y244" s="104"/>
      <c r="Z244" s="104"/>
      <c r="AA244" s="104"/>
      <c r="AB244" s="104"/>
      <c r="AC244" s="104"/>
      <c r="AD244" s="104"/>
      <c r="AE244" s="104"/>
      <c r="AF244" s="104"/>
      <c r="AG244" s="104"/>
      <c r="AH244" s="104"/>
      <c r="AI244" s="104"/>
      <c r="AJ244" s="104"/>
      <c r="AK244" s="104"/>
      <c r="AL244" s="104"/>
      <c r="AM244" s="104"/>
      <c r="AN244" s="104"/>
      <c r="AO244" s="104"/>
      <c r="AP244" s="104"/>
      <c r="AQ244" s="104"/>
      <c r="AR244" s="104"/>
      <c r="AS244" s="104"/>
      <c r="AT244" s="104"/>
      <c r="AU244" s="104"/>
      <c r="AV244" s="104"/>
      <c r="AW244" s="104"/>
      <c r="AX244" s="104"/>
      <c r="AY244" s="104"/>
      <c r="AZ244" s="106"/>
      <c r="BA244" s="106"/>
    </row>
    <row r="245" spans="1:53" s="107" customFormat="1" ht="30" customHeight="1" x14ac:dyDescent="0.25">
      <c r="A245" s="124"/>
      <c r="B245" s="124"/>
      <c r="C245" s="124"/>
      <c r="D245" s="271"/>
      <c r="E245" s="124"/>
      <c r="F245" s="121"/>
      <c r="G245" s="206" t="str">
        <f>IFERROR(IF(+VLOOKUP(F245,Medlemsoversigt!A:K,2,FALSE)=0,"",+VLOOKUP(F245,Medlemsoversigt!A:K,2,FALSE)),"")</f>
        <v/>
      </c>
      <c r="H245" s="217" t="str">
        <f>IFERROR(IF(+VLOOKUP(F245,Medlemsoversigt!A:K,3,FALSE)=0,"",+VLOOKUP(F245,Medlemsoversigt!A:K,3,FALSE)),"")</f>
        <v/>
      </c>
      <c r="I245" s="71" t="str">
        <f>IFERROR(IF(+VLOOKUP(F245,Medlemsoversigt!A:K,4,FALSE)=0,"",+VLOOKUP(F245,Medlemsoversigt!A:K,4,FALSE)),"")</f>
        <v/>
      </c>
      <c r="J245" s="22" t="str">
        <f>IFERROR(+VLOOKUP(F245,Medlemsoversigt!A:K,5,FALSE),"")</f>
        <v/>
      </c>
      <c r="K245" s="22" t="str">
        <f>IFERROR(+VLOOKUP(F245,Medlemsoversigt!A:K,6,FALSE),"")</f>
        <v/>
      </c>
      <c r="L245" s="22" t="str">
        <f>IFERROR(+VLOOKUP(F245,Medlemsoversigt!A:K,7,FALSE),"")</f>
        <v/>
      </c>
      <c r="M245" s="100"/>
      <c r="N245" s="101"/>
      <c r="O245" s="125"/>
      <c r="P245" s="126"/>
      <c r="Q245" s="125"/>
      <c r="R245" s="104"/>
      <c r="S245" s="104"/>
      <c r="T245" s="104"/>
      <c r="U245" s="104"/>
      <c r="V245" s="104"/>
      <c r="W245" s="104"/>
      <c r="X245" s="104"/>
      <c r="Y245" s="104"/>
      <c r="Z245" s="104"/>
      <c r="AA245" s="104"/>
      <c r="AB245" s="104"/>
      <c r="AC245" s="104"/>
      <c r="AD245" s="104"/>
      <c r="AE245" s="104"/>
      <c r="AF245" s="104"/>
      <c r="AG245" s="104"/>
      <c r="AH245" s="104"/>
      <c r="AI245" s="104"/>
      <c r="AJ245" s="104"/>
      <c r="AK245" s="104"/>
      <c r="AL245" s="104"/>
      <c r="AM245" s="104"/>
      <c r="AN245" s="104"/>
      <c r="AO245" s="104"/>
      <c r="AP245" s="104"/>
      <c r="AQ245" s="104"/>
      <c r="AR245" s="104"/>
      <c r="AS245" s="104"/>
      <c r="AT245" s="104"/>
      <c r="AU245" s="104"/>
      <c r="AV245" s="104"/>
      <c r="AW245" s="104"/>
      <c r="AX245" s="104"/>
      <c r="AY245" s="104"/>
      <c r="AZ245" s="106"/>
      <c r="BA245" s="106"/>
    </row>
    <row r="246" spans="1:53" s="107" customFormat="1" ht="30" customHeight="1" x14ac:dyDescent="0.25">
      <c r="A246" s="124"/>
      <c r="B246" s="124"/>
      <c r="C246" s="124"/>
      <c r="D246" s="271"/>
      <c r="E246" s="124"/>
      <c r="F246" s="121"/>
      <c r="G246" s="206" t="str">
        <f>IFERROR(IF(+VLOOKUP(F246,Medlemsoversigt!A:K,2,FALSE)=0,"",+VLOOKUP(F246,Medlemsoversigt!A:K,2,FALSE)),"")</f>
        <v/>
      </c>
      <c r="H246" s="217" t="str">
        <f>IFERROR(IF(+VLOOKUP(F246,Medlemsoversigt!A:K,3,FALSE)=0,"",+VLOOKUP(F246,Medlemsoversigt!A:K,3,FALSE)),"")</f>
        <v/>
      </c>
      <c r="I246" s="71" t="str">
        <f>IFERROR(IF(+VLOOKUP(F246,Medlemsoversigt!A:K,4,FALSE)=0,"",+VLOOKUP(F246,Medlemsoversigt!A:K,4,FALSE)),"")</f>
        <v/>
      </c>
      <c r="J246" s="22" t="str">
        <f>IFERROR(+VLOOKUP(F246,Medlemsoversigt!A:K,5,FALSE),"")</f>
        <v/>
      </c>
      <c r="K246" s="22" t="str">
        <f>IFERROR(+VLOOKUP(F246,Medlemsoversigt!A:K,6,FALSE),"")</f>
        <v/>
      </c>
      <c r="L246" s="22" t="str">
        <f>IFERROR(+VLOOKUP(F246,Medlemsoversigt!A:K,7,FALSE),"")</f>
        <v/>
      </c>
      <c r="M246" s="100"/>
      <c r="N246" s="101"/>
      <c r="O246" s="125"/>
      <c r="P246" s="126"/>
      <c r="Q246" s="125"/>
      <c r="R246" s="104"/>
      <c r="S246" s="104"/>
      <c r="T246" s="104"/>
      <c r="U246" s="104"/>
      <c r="V246" s="104"/>
      <c r="W246" s="104"/>
      <c r="X246" s="104"/>
      <c r="Y246" s="104"/>
      <c r="Z246" s="104"/>
      <c r="AA246" s="104"/>
      <c r="AB246" s="104"/>
      <c r="AC246" s="104"/>
      <c r="AD246" s="104"/>
      <c r="AE246" s="104"/>
      <c r="AF246" s="104"/>
      <c r="AG246" s="104"/>
      <c r="AH246" s="104"/>
      <c r="AI246" s="104"/>
      <c r="AJ246" s="104"/>
      <c r="AK246" s="104"/>
      <c r="AL246" s="104"/>
      <c r="AM246" s="104"/>
      <c r="AN246" s="104"/>
      <c r="AO246" s="104"/>
      <c r="AP246" s="104"/>
      <c r="AQ246" s="104"/>
      <c r="AR246" s="104"/>
      <c r="AS246" s="104"/>
      <c r="AT246" s="104"/>
      <c r="AU246" s="104"/>
      <c r="AV246" s="104"/>
      <c r="AW246" s="104"/>
      <c r="AX246" s="104"/>
      <c r="AY246" s="104"/>
      <c r="AZ246" s="106"/>
      <c r="BA246" s="106"/>
    </row>
    <row r="247" spans="1:53" s="107" customFormat="1" ht="30" customHeight="1" x14ac:dyDescent="0.25">
      <c r="A247" s="124"/>
      <c r="B247" s="124"/>
      <c r="C247" s="124"/>
      <c r="D247" s="271"/>
      <c r="E247" s="124"/>
      <c r="F247" s="121"/>
      <c r="G247" s="206" t="str">
        <f>IFERROR(IF(+VLOOKUP(F247,Medlemsoversigt!A:K,2,FALSE)=0,"",+VLOOKUP(F247,Medlemsoversigt!A:K,2,FALSE)),"")</f>
        <v/>
      </c>
      <c r="H247" s="217" t="str">
        <f>IFERROR(IF(+VLOOKUP(F247,Medlemsoversigt!A:K,3,FALSE)=0,"",+VLOOKUP(F247,Medlemsoversigt!A:K,3,FALSE)),"")</f>
        <v/>
      </c>
      <c r="I247" s="71" t="str">
        <f>IFERROR(IF(+VLOOKUP(F247,Medlemsoversigt!A:K,4,FALSE)=0,"",+VLOOKUP(F247,Medlemsoversigt!A:K,4,FALSE)),"")</f>
        <v/>
      </c>
      <c r="J247" s="22" t="str">
        <f>IFERROR(+VLOOKUP(F247,Medlemsoversigt!A:K,5,FALSE),"")</f>
        <v/>
      </c>
      <c r="K247" s="22" t="str">
        <f>IFERROR(+VLOOKUP(F247,Medlemsoversigt!A:K,6,FALSE),"")</f>
        <v/>
      </c>
      <c r="L247" s="22" t="str">
        <f>IFERROR(+VLOOKUP(F247,Medlemsoversigt!A:K,7,FALSE),"")</f>
        <v/>
      </c>
      <c r="M247" s="100"/>
      <c r="N247" s="101"/>
      <c r="O247" s="125"/>
      <c r="P247" s="126"/>
      <c r="Q247" s="125"/>
      <c r="R247" s="104"/>
      <c r="S247" s="104"/>
      <c r="T247" s="104"/>
      <c r="U247" s="104"/>
      <c r="V247" s="104"/>
      <c r="W247" s="104"/>
      <c r="X247" s="104"/>
      <c r="Y247" s="104"/>
      <c r="Z247" s="104"/>
      <c r="AA247" s="104"/>
      <c r="AB247" s="104"/>
      <c r="AC247" s="104"/>
      <c r="AD247" s="104"/>
      <c r="AE247" s="104"/>
      <c r="AF247" s="104"/>
      <c r="AG247" s="104"/>
      <c r="AH247" s="104"/>
      <c r="AI247" s="104"/>
      <c r="AJ247" s="104"/>
      <c r="AK247" s="104"/>
      <c r="AL247" s="104"/>
      <c r="AM247" s="104"/>
      <c r="AN247" s="104"/>
      <c r="AO247" s="104"/>
      <c r="AP247" s="104"/>
      <c r="AQ247" s="104"/>
      <c r="AR247" s="104"/>
      <c r="AS247" s="104"/>
      <c r="AT247" s="104"/>
      <c r="AU247" s="104"/>
      <c r="AV247" s="104"/>
      <c r="AW247" s="104"/>
      <c r="AX247" s="104"/>
      <c r="AY247" s="104"/>
      <c r="AZ247" s="106"/>
      <c r="BA247" s="106"/>
    </row>
    <row r="248" spans="1:53" s="107" customFormat="1" ht="30" customHeight="1" x14ac:dyDescent="0.25">
      <c r="A248" s="124"/>
      <c r="B248" s="124"/>
      <c r="C248" s="124"/>
      <c r="D248" s="271"/>
      <c r="E248" s="124"/>
      <c r="F248" s="121"/>
      <c r="G248" s="206" t="str">
        <f>IFERROR(IF(+VLOOKUP(F248,Medlemsoversigt!A:K,2,FALSE)=0,"",+VLOOKUP(F248,Medlemsoversigt!A:K,2,FALSE)),"")</f>
        <v/>
      </c>
      <c r="H248" s="217" t="str">
        <f>IFERROR(IF(+VLOOKUP(F248,Medlemsoversigt!A:K,3,FALSE)=0,"",+VLOOKUP(F248,Medlemsoversigt!A:K,3,FALSE)),"")</f>
        <v/>
      </c>
      <c r="I248" s="71" t="str">
        <f>IFERROR(IF(+VLOOKUP(F248,Medlemsoversigt!A:K,4,FALSE)=0,"",+VLOOKUP(F248,Medlemsoversigt!A:K,4,FALSE)),"")</f>
        <v/>
      </c>
      <c r="J248" s="22" t="str">
        <f>IFERROR(+VLOOKUP(F248,Medlemsoversigt!A:K,5,FALSE),"")</f>
        <v/>
      </c>
      <c r="K248" s="22" t="str">
        <f>IFERROR(+VLOOKUP(F248,Medlemsoversigt!A:K,6,FALSE),"")</f>
        <v/>
      </c>
      <c r="L248" s="22" t="str">
        <f>IFERROR(+VLOOKUP(F248,Medlemsoversigt!A:K,7,FALSE),"")</f>
        <v/>
      </c>
      <c r="M248" s="100"/>
      <c r="N248" s="101"/>
      <c r="O248" s="125"/>
      <c r="P248" s="126"/>
      <c r="Q248" s="125"/>
      <c r="R248" s="104"/>
      <c r="S248" s="104"/>
      <c r="T248" s="104"/>
      <c r="U248" s="104"/>
      <c r="V248" s="104"/>
      <c r="W248" s="104"/>
      <c r="X248" s="104"/>
      <c r="Y248" s="104"/>
      <c r="Z248" s="104"/>
      <c r="AA248" s="104"/>
      <c r="AB248" s="104"/>
      <c r="AC248" s="104"/>
      <c r="AD248" s="104"/>
      <c r="AE248" s="104"/>
      <c r="AF248" s="104"/>
      <c r="AG248" s="104"/>
      <c r="AH248" s="104"/>
      <c r="AI248" s="104"/>
      <c r="AJ248" s="104"/>
      <c r="AK248" s="104"/>
      <c r="AL248" s="104"/>
      <c r="AM248" s="104"/>
      <c r="AN248" s="104"/>
      <c r="AO248" s="104"/>
      <c r="AP248" s="104"/>
      <c r="AQ248" s="104"/>
      <c r="AR248" s="104"/>
      <c r="AS248" s="104"/>
      <c r="AT248" s="104"/>
      <c r="AU248" s="104"/>
      <c r="AV248" s="104"/>
      <c r="AW248" s="104"/>
      <c r="AX248" s="104"/>
      <c r="AY248" s="104"/>
      <c r="AZ248" s="106"/>
      <c r="BA248" s="106"/>
    </row>
    <row r="249" spans="1:53" s="107" customFormat="1" ht="30" customHeight="1" x14ac:dyDescent="0.25">
      <c r="A249" s="124"/>
      <c r="B249" s="124"/>
      <c r="C249" s="124"/>
      <c r="D249" s="271"/>
      <c r="E249" s="124"/>
      <c r="F249" s="121"/>
      <c r="G249" s="206" t="str">
        <f>IFERROR(IF(+VLOOKUP(F249,Medlemsoversigt!A:K,2,FALSE)=0,"",+VLOOKUP(F249,Medlemsoversigt!A:K,2,FALSE)),"")</f>
        <v/>
      </c>
      <c r="H249" s="217" t="str">
        <f>IFERROR(IF(+VLOOKUP(F249,Medlemsoversigt!A:K,3,FALSE)=0,"",+VLOOKUP(F249,Medlemsoversigt!A:K,3,FALSE)),"")</f>
        <v/>
      </c>
      <c r="I249" s="71" t="str">
        <f>IFERROR(IF(+VLOOKUP(F249,Medlemsoversigt!A:K,4,FALSE)=0,"",+VLOOKUP(F249,Medlemsoversigt!A:K,4,FALSE)),"")</f>
        <v/>
      </c>
      <c r="J249" s="22" t="str">
        <f>IFERROR(+VLOOKUP(F249,Medlemsoversigt!A:K,5,FALSE),"")</f>
        <v/>
      </c>
      <c r="K249" s="22" t="str">
        <f>IFERROR(+VLOOKUP(F249,Medlemsoversigt!A:K,6,FALSE),"")</f>
        <v/>
      </c>
      <c r="L249" s="22" t="str">
        <f>IFERROR(+VLOOKUP(F249,Medlemsoversigt!A:K,7,FALSE),"")</f>
        <v/>
      </c>
      <c r="M249" s="100"/>
      <c r="N249" s="101"/>
      <c r="O249" s="125"/>
      <c r="P249" s="126"/>
      <c r="Q249" s="125"/>
      <c r="R249" s="104"/>
      <c r="S249" s="104"/>
      <c r="T249" s="104"/>
      <c r="U249" s="104"/>
      <c r="V249" s="104"/>
      <c r="W249" s="104"/>
      <c r="X249" s="104"/>
      <c r="Y249" s="104"/>
      <c r="Z249" s="104"/>
      <c r="AA249" s="104"/>
      <c r="AB249" s="104"/>
      <c r="AC249" s="104"/>
      <c r="AD249" s="104"/>
      <c r="AE249" s="104"/>
      <c r="AF249" s="104"/>
      <c r="AG249" s="104"/>
      <c r="AH249" s="104"/>
      <c r="AI249" s="104"/>
      <c r="AJ249" s="104"/>
      <c r="AK249" s="104"/>
      <c r="AL249" s="104"/>
      <c r="AM249" s="104"/>
      <c r="AN249" s="104"/>
      <c r="AO249" s="104"/>
      <c r="AP249" s="104"/>
      <c r="AQ249" s="104"/>
      <c r="AR249" s="104"/>
      <c r="AS249" s="104"/>
      <c r="AT249" s="104"/>
      <c r="AU249" s="104"/>
      <c r="AV249" s="104"/>
      <c r="AW249" s="104"/>
      <c r="AX249" s="104"/>
      <c r="AY249" s="104"/>
      <c r="AZ249" s="106"/>
      <c r="BA249" s="106"/>
    </row>
    <row r="250" spans="1:53" s="107" customFormat="1" ht="30" customHeight="1" x14ac:dyDescent="0.25">
      <c r="A250" s="124"/>
      <c r="B250" s="124"/>
      <c r="C250" s="124"/>
      <c r="D250" s="271"/>
      <c r="E250" s="124"/>
      <c r="F250" s="121"/>
      <c r="G250" s="206" t="str">
        <f>IFERROR(IF(+VLOOKUP(F250,Medlemsoversigt!A:K,2,FALSE)=0,"",+VLOOKUP(F250,Medlemsoversigt!A:K,2,FALSE)),"")</f>
        <v/>
      </c>
      <c r="H250" s="217" t="str">
        <f>IFERROR(IF(+VLOOKUP(F250,Medlemsoversigt!A:K,3,FALSE)=0,"",+VLOOKUP(F250,Medlemsoversigt!A:K,3,FALSE)),"")</f>
        <v/>
      </c>
      <c r="I250" s="71" t="str">
        <f>IFERROR(IF(+VLOOKUP(F250,Medlemsoversigt!A:K,4,FALSE)=0,"",+VLOOKUP(F250,Medlemsoversigt!A:K,4,FALSE)),"")</f>
        <v/>
      </c>
      <c r="J250" s="22" t="str">
        <f>IFERROR(+VLOOKUP(F250,Medlemsoversigt!A:K,5,FALSE),"")</f>
        <v/>
      </c>
      <c r="K250" s="22" t="str">
        <f>IFERROR(+VLOOKUP(F250,Medlemsoversigt!A:K,6,FALSE),"")</f>
        <v/>
      </c>
      <c r="L250" s="22" t="str">
        <f>IFERROR(+VLOOKUP(F250,Medlemsoversigt!A:K,7,FALSE),"")</f>
        <v/>
      </c>
      <c r="M250" s="100"/>
      <c r="N250" s="101"/>
      <c r="O250" s="125"/>
      <c r="P250" s="126"/>
      <c r="Q250" s="125"/>
      <c r="R250" s="104"/>
      <c r="S250" s="104"/>
      <c r="T250" s="104"/>
      <c r="U250" s="104"/>
      <c r="V250" s="104"/>
      <c r="W250" s="104"/>
      <c r="X250" s="104"/>
      <c r="Y250" s="104"/>
      <c r="Z250" s="104"/>
      <c r="AA250" s="104"/>
      <c r="AB250" s="104"/>
      <c r="AC250" s="104"/>
      <c r="AD250" s="104"/>
      <c r="AE250" s="104"/>
      <c r="AF250" s="104"/>
      <c r="AG250" s="104"/>
      <c r="AH250" s="104"/>
      <c r="AI250" s="104"/>
      <c r="AJ250" s="104"/>
      <c r="AK250" s="104"/>
      <c r="AL250" s="104"/>
      <c r="AM250" s="104"/>
      <c r="AN250" s="104"/>
      <c r="AO250" s="104"/>
      <c r="AP250" s="104"/>
      <c r="AQ250" s="104"/>
      <c r="AR250" s="104"/>
      <c r="AS250" s="104"/>
      <c r="AT250" s="104"/>
      <c r="AU250" s="104"/>
      <c r="AV250" s="104"/>
      <c r="AW250" s="104"/>
      <c r="AX250" s="104"/>
      <c r="AY250" s="104"/>
      <c r="AZ250" s="106"/>
      <c r="BA250" s="106"/>
    </row>
    <row r="251" spans="1:53" s="107" customFormat="1" ht="30" customHeight="1" x14ac:dyDescent="0.25">
      <c r="A251" s="124"/>
      <c r="B251" s="124"/>
      <c r="C251" s="124"/>
      <c r="D251" s="271"/>
      <c r="E251" s="124"/>
      <c r="F251" s="121"/>
      <c r="G251" s="206" t="str">
        <f>IFERROR(IF(+VLOOKUP(F251,Medlemsoversigt!A:K,2,FALSE)=0,"",+VLOOKUP(F251,Medlemsoversigt!A:K,2,FALSE)),"")</f>
        <v/>
      </c>
      <c r="H251" s="217" t="str">
        <f>IFERROR(IF(+VLOOKUP(F251,Medlemsoversigt!A:K,3,FALSE)=0,"",+VLOOKUP(F251,Medlemsoversigt!A:K,3,FALSE)),"")</f>
        <v/>
      </c>
      <c r="I251" s="71" t="str">
        <f>IFERROR(IF(+VLOOKUP(F251,Medlemsoversigt!A:K,4,FALSE)=0,"",+VLOOKUP(F251,Medlemsoversigt!A:K,4,FALSE)),"")</f>
        <v/>
      </c>
      <c r="J251" s="22" t="str">
        <f>IFERROR(+VLOOKUP(F251,Medlemsoversigt!A:K,5,FALSE),"")</f>
        <v/>
      </c>
      <c r="K251" s="22" t="str">
        <f>IFERROR(+VLOOKUP(F251,Medlemsoversigt!A:K,6,FALSE),"")</f>
        <v/>
      </c>
      <c r="L251" s="22" t="str">
        <f>IFERROR(+VLOOKUP(F251,Medlemsoversigt!A:K,7,FALSE),"")</f>
        <v/>
      </c>
      <c r="M251" s="100"/>
      <c r="N251" s="101"/>
      <c r="O251" s="125"/>
      <c r="P251" s="126"/>
      <c r="Q251" s="125"/>
      <c r="R251" s="104"/>
      <c r="S251" s="104"/>
      <c r="T251" s="104"/>
      <c r="U251" s="104"/>
      <c r="V251" s="104"/>
      <c r="W251" s="104"/>
      <c r="X251" s="104"/>
      <c r="Y251" s="104"/>
      <c r="Z251" s="104"/>
      <c r="AA251" s="104"/>
      <c r="AB251" s="104"/>
      <c r="AC251" s="104"/>
      <c r="AD251" s="104"/>
      <c r="AE251" s="104"/>
      <c r="AF251" s="104"/>
      <c r="AG251" s="104"/>
      <c r="AH251" s="104"/>
      <c r="AI251" s="104"/>
      <c r="AJ251" s="104"/>
      <c r="AK251" s="104"/>
      <c r="AL251" s="104"/>
      <c r="AM251" s="104"/>
      <c r="AN251" s="104"/>
      <c r="AO251" s="104"/>
      <c r="AP251" s="104"/>
      <c r="AQ251" s="104"/>
      <c r="AR251" s="104"/>
      <c r="AS251" s="104"/>
      <c r="AT251" s="104"/>
      <c r="AU251" s="104"/>
      <c r="AV251" s="104"/>
      <c r="AW251" s="104"/>
      <c r="AX251" s="104"/>
      <c r="AY251" s="104"/>
      <c r="AZ251" s="106"/>
      <c r="BA251" s="106"/>
    </row>
    <row r="252" spans="1:53" s="107" customFormat="1" ht="30" customHeight="1" x14ac:dyDescent="0.25">
      <c r="A252" s="124"/>
      <c r="B252" s="124"/>
      <c r="C252" s="124"/>
      <c r="D252" s="271"/>
      <c r="E252" s="124"/>
      <c r="F252" s="121"/>
      <c r="G252" s="206" t="str">
        <f>IFERROR(IF(+VLOOKUP(F252,Medlemsoversigt!A:K,2,FALSE)=0,"",+VLOOKUP(F252,Medlemsoversigt!A:K,2,FALSE)),"")</f>
        <v/>
      </c>
      <c r="H252" s="217" t="str">
        <f>IFERROR(IF(+VLOOKUP(F252,Medlemsoversigt!A:K,3,FALSE)=0,"",+VLOOKUP(F252,Medlemsoversigt!A:K,3,FALSE)),"")</f>
        <v/>
      </c>
      <c r="I252" s="71" t="str">
        <f>IFERROR(IF(+VLOOKUP(F252,Medlemsoversigt!A:K,4,FALSE)=0,"",+VLOOKUP(F252,Medlemsoversigt!A:K,4,FALSE)),"")</f>
        <v/>
      </c>
      <c r="J252" s="22" t="str">
        <f>IFERROR(+VLOOKUP(F252,Medlemsoversigt!A:K,5,FALSE),"")</f>
        <v/>
      </c>
      <c r="K252" s="22" t="str">
        <f>IFERROR(+VLOOKUP(F252,Medlemsoversigt!A:K,6,FALSE),"")</f>
        <v/>
      </c>
      <c r="L252" s="22" t="str">
        <f>IFERROR(+VLOOKUP(F252,Medlemsoversigt!A:K,7,FALSE),"")</f>
        <v/>
      </c>
      <c r="M252" s="100"/>
      <c r="N252" s="101"/>
      <c r="O252" s="125"/>
      <c r="P252" s="126"/>
      <c r="Q252" s="125"/>
      <c r="R252" s="104"/>
      <c r="S252" s="104"/>
      <c r="T252" s="104"/>
      <c r="U252" s="104"/>
      <c r="V252" s="104"/>
      <c r="W252" s="104"/>
      <c r="X252" s="104"/>
      <c r="Y252" s="104"/>
      <c r="Z252" s="104"/>
      <c r="AA252" s="104"/>
      <c r="AB252" s="104"/>
      <c r="AC252" s="104"/>
      <c r="AD252" s="104"/>
      <c r="AE252" s="104"/>
      <c r="AF252" s="104"/>
      <c r="AG252" s="104"/>
      <c r="AH252" s="104"/>
      <c r="AI252" s="104"/>
      <c r="AJ252" s="104"/>
      <c r="AK252" s="104"/>
      <c r="AL252" s="104"/>
      <c r="AM252" s="104"/>
      <c r="AN252" s="104"/>
      <c r="AO252" s="104"/>
      <c r="AP252" s="104"/>
      <c r="AQ252" s="104"/>
      <c r="AR252" s="104"/>
      <c r="AS252" s="104"/>
      <c r="AT252" s="104"/>
      <c r="AU252" s="104"/>
      <c r="AV252" s="104"/>
      <c r="AW252" s="104"/>
      <c r="AX252" s="104"/>
      <c r="AY252" s="104"/>
      <c r="AZ252" s="106"/>
      <c r="BA252" s="106"/>
    </row>
    <row r="253" spans="1:53" s="107" customFormat="1" ht="30" customHeight="1" x14ac:dyDescent="0.25">
      <c r="A253" s="124"/>
      <c r="B253" s="124"/>
      <c r="C253" s="124"/>
      <c r="D253" s="271"/>
      <c r="E253" s="124"/>
      <c r="F253" s="121"/>
      <c r="G253" s="206" t="str">
        <f>IFERROR(IF(+VLOOKUP(F253,Medlemsoversigt!A:K,2,FALSE)=0,"",+VLOOKUP(F253,Medlemsoversigt!A:K,2,FALSE)),"")</f>
        <v/>
      </c>
      <c r="H253" s="217" t="str">
        <f>IFERROR(IF(+VLOOKUP(F253,Medlemsoversigt!A:K,3,FALSE)=0,"",+VLOOKUP(F253,Medlemsoversigt!A:K,3,FALSE)),"")</f>
        <v/>
      </c>
      <c r="I253" s="71" t="str">
        <f>IFERROR(IF(+VLOOKUP(F253,Medlemsoversigt!A:K,4,FALSE)=0,"",+VLOOKUP(F253,Medlemsoversigt!A:K,4,FALSE)),"")</f>
        <v/>
      </c>
      <c r="J253" s="22" t="str">
        <f>IFERROR(+VLOOKUP(F253,Medlemsoversigt!A:K,5,FALSE),"")</f>
        <v/>
      </c>
      <c r="K253" s="22" t="str">
        <f>IFERROR(+VLOOKUP(F253,Medlemsoversigt!A:K,6,FALSE),"")</f>
        <v/>
      </c>
      <c r="L253" s="22" t="str">
        <f>IFERROR(+VLOOKUP(F253,Medlemsoversigt!A:K,7,FALSE),"")</f>
        <v/>
      </c>
      <c r="M253" s="100"/>
      <c r="N253" s="101"/>
      <c r="O253" s="125"/>
      <c r="P253" s="126"/>
      <c r="Q253" s="125"/>
      <c r="R253" s="104"/>
      <c r="S253" s="104"/>
      <c r="T253" s="104"/>
      <c r="U253" s="104"/>
      <c r="V253" s="104"/>
      <c r="W253" s="104"/>
      <c r="X253" s="104"/>
      <c r="Y253" s="104"/>
      <c r="Z253" s="104"/>
      <c r="AA253" s="104"/>
      <c r="AB253" s="104"/>
      <c r="AC253" s="104"/>
      <c r="AD253" s="104"/>
      <c r="AE253" s="104"/>
      <c r="AF253" s="104"/>
      <c r="AG253" s="104"/>
      <c r="AH253" s="104"/>
      <c r="AI253" s="104"/>
      <c r="AJ253" s="104"/>
      <c r="AK253" s="104"/>
      <c r="AL253" s="104"/>
      <c r="AM253" s="104"/>
      <c r="AN253" s="104"/>
      <c r="AO253" s="104"/>
      <c r="AP253" s="104"/>
      <c r="AQ253" s="104"/>
      <c r="AR253" s="104"/>
      <c r="AS253" s="104"/>
      <c r="AT253" s="104"/>
      <c r="AU253" s="104"/>
      <c r="AV253" s="104"/>
      <c r="AW253" s="104"/>
      <c r="AX253" s="104"/>
      <c r="AY253" s="104"/>
      <c r="AZ253" s="106"/>
      <c r="BA253" s="106"/>
    </row>
    <row r="254" spans="1:53" s="107" customFormat="1" ht="30" customHeight="1" x14ac:dyDescent="0.25">
      <c r="A254" s="124"/>
      <c r="B254" s="124"/>
      <c r="C254" s="124"/>
      <c r="D254" s="271"/>
      <c r="E254" s="124"/>
      <c r="F254" s="121"/>
      <c r="G254" s="206" t="str">
        <f>IFERROR(IF(+VLOOKUP(F254,Medlemsoversigt!A:K,2,FALSE)=0,"",+VLOOKUP(F254,Medlemsoversigt!A:K,2,FALSE)),"")</f>
        <v/>
      </c>
      <c r="H254" s="217" t="str">
        <f>IFERROR(IF(+VLOOKUP(F254,Medlemsoversigt!A:K,3,FALSE)=0,"",+VLOOKUP(F254,Medlemsoversigt!A:K,3,FALSE)),"")</f>
        <v/>
      </c>
      <c r="I254" s="71" t="str">
        <f>IFERROR(IF(+VLOOKUP(F254,Medlemsoversigt!A:K,4,FALSE)=0,"",+VLOOKUP(F254,Medlemsoversigt!A:K,4,FALSE)),"")</f>
        <v/>
      </c>
      <c r="J254" s="22" t="str">
        <f>IFERROR(+VLOOKUP(F254,Medlemsoversigt!A:K,5,FALSE),"")</f>
        <v/>
      </c>
      <c r="K254" s="22" t="str">
        <f>IFERROR(+VLOOKUP(F254,Medlemsoversigt!A:K,6,FALSE),"")</f>
        <v/>
      </c>
      <c r="L254" s="22" t="str">
        <f>IFERROR(+VLOOKUP(F254,Medlemsoversigt!A:K,7,FALSE),"")</f>
        <v/>
      </c>
      <c r="M254" s="100"/>
      <c r="N254" s="101"/>
      <c r="O254" s="125"/>
      <c r="P254" s="126"/>
      <c r="Q254" s="125"/>
      <c r="R254" s="104"/>
      <c r="S254" s="104"/>
      <c r="T254" s="104"/>
      <c r="U254" s="104"/>
      <c r="V254" s="104"/>
      <c r="W254" s="104"/>
      <c r="X254" s="104"/>
      <c r="Y254" s="104"/>
      <c r="Z254" s="104"/>
      <c r="AA254" s="104"/>
      <c r="AB254" s="104"/>
      <c r="AC254" s="104"/>
      <c r="AD254" s="104"/>
      <c r="AE254" s="104"/>
      <c r="AF254" s="104"/>
      <c r="AG254" s="104"/>
      <c r="AH254" s="104"/>
      <c r="AI254" s="104"/>
      <c r="AJ254" s="104"/>
      <c r="AK254" s="104"/>
      <c r="AL254" s="104"/>
      <c r="AM254" s="104"/>
      <c r="AN254" s="104"/>
      <c r="AO254" s="104"/>
      <c r="AP254" s="104"/>
      <c r="AQ254" s="104"/>
      <c r="AR254" s="104"/>
      <c r="AS254" s="104"/>
      <c r="AT254" s="104"/>
      <c r="AU254" s="104"/>
      <c r="AV254" s="104"/>
      <c r="AW254" s="104"/>
      <c r="AX254" s="104"/>
      <c r="AY254" s="104"/>
      <c r="AZ254" s="106"/>
      <c r="BA254" s="106"/>
    </row>
    <row r="255" spans="1:53" s="107" customFormat="1" ht="30" customHeight="1" x14ac:dyDescent="0.25">
      <c r="A255" s="124"/>
      <c r="B255" s="124"/>
      <c r="C255" s="124"/>
      <c r="D255" s="271"/>
      <c r="E255" s="124"/>
      <c r="F255" s="121"/>
      <c r="G255" s="206" t="str">
        <f>IFERROR(IF(+VLOOKUP(F255,Medlemsoversigt!A:K,2,FALSE)=0,"",+VLOOKUP(F255,Medlemsoversigt!A:K,2,FALSE)),"")</f>
        <v/>
      </c>
      <c r="H255" s="217" t="str">
        <f>IFERROR(IF(+VLOOKUP(F255,Medlemsoversigt!A:K,3,FALSE)=0,"",+VLOOKUP(F255,Medlemsoversigt!A:K,3,FALSE)),"")</f>
        <v/>
      </c>
      <c r="I255" s="71" t="str">
        <f>IFERROR(IF(+VLOOKUP(F255,Medlemsoversigt!A:K,4,FALSE)=0,"",+VLOOKUP(F255,Medlemsoversigt!A:K,4,FALSE)),"")</f>
        <v/>
      </c>
      <c r="J255" s="22" t="str">
        <f>IFERROR(+VLOOKUP(F255,Medlemsoversigt!A:K,5,FALSE),"")</f>
        <v/>
      </c>
      <c r="K255" s="22" t="str">
        <f>IFERROR(+VLOOKUP(F255,Medlemsoversigt!A:K,6,FALSE),"")</f>
        <v/>
      </c>
      <c r="L255" s="22" t="str">
        <f>IFERROR(+VLOOKUP(F255,Medlemsoversigt!A:K,7,FALSE),"")</f>
        <v/>
      </c>
      <c r="M255" s="100"/>
      <c r="N255" s="101"/>
      <c r="O255" s="125"/>
      <c r="P255" s="126"/>
      <c r="Q255" s="125"/>
      <c r="R255" s="104"/>
      <c r="S255" s="104"/>
      <c r="T255" s="104"/>
      <c r="U255" s="104"/>
      <c r="V255" s="104"/>
      <c r="W255" s="104"/>
      <c r="X255" s="104"/>
      <c r="Y255" s="104"/>
      <c r="Z255" s="104"/>
      <c r="AA255" s="104"/>
      <c r="AB255" s="104"/>
      <c r="AC255" s="104"/>
      <c r="AD255" s="104"/>
      <c r="AE255" s="104"/>
      <c r="AF255" s="104"/>
      <c r="AG255" s="104"/>
      <c r="AH255" s="104"/>
      <c r="AI255" s="104"/>
      <c r="AJ255" s="104"/>
      <c r="AK255" s="104"/>
      <c r="AL255" s="104"/>
      <c r="AM255" s="104"/>
      <c r="AN255" s="104"/>
      <c r="AO255" s="104"/>
      <c r="AP255" s="104"/>
      <c r="AQ255" s="104"/>
      <c r="AR255" s="104"/>
      <c r="AS255" s="104"/>
      <c r="AT255" s="104"/>
      <c r="AU255" s="104"/>
      <c r="AV255" s="104"/>
      <c r="AW255" s="104"/>
      <c r="AX255" s="104"/>
      <c r="AY255" s="104"/>
      <c r="AZ255" s="106"/>
      <c r="BA255" s="106"/>
    </row>
    <row r="256" spans="1:53" s="107" customFormat="1" ht="30" customHeight="1" x14ac:dyDescent="0.25">
      <c r="A256" s="124"/>
      <c r="B256" s="124"/>
      <c r="C256" s="124"/>
      <c r="D256" s="271"/>
      <c r="E256" s="124"/>
      <c r="F256" s="121"/>
      <c r="G256" s="206" t="str">
        <f>IFERROR(IF(+VLOOKUP(F256,Medlemsoversigt!A:K,2,FALSE)=0,"",+VLOOKUP(F256,Medlemsoversigt!A:K,2,FALSE)),"")</f>
        <v/>
      </c>
      <c r="H256" s="217" t="str">
        <f>IFERROR(IF(+VLOOKUP(F256,Medlemsoversigt!A:K,3,FALSE)=0,"",+VLOOKUP(F256,Medlemsoversigt!A:K,3,FALSE)),"")</f>
        <v/>
      </c>
      <c r="I256" s="71" t="str">
        <f>IFERROR(IF(+VLOOKUP(F256,Medlemsoversigt!A:K,4,FALSE)=0,"",+VLOOKUP(F256,Medlemsoversigt!A:K,4,FALSE)),"")</f>
        <v/>
      </c>
      <c r="J256" s="22" t="str">
        <f>IFERROR(+VLOOKUP(F256,Medlemsoversigt!A:K,5,FALSE),"")</f>
        <v/>
      </c>
      <c r="K256" s="22" t="str">
        <f>IFERROR(+VLOOKUP(F256,Medlemsoversigt!A:K,6,FALSE),"")</f>
        <v/>
      </c>
      <c r="L256" s="22" t="str">
        <f>IFERROR(+VLOOKUP(F256,Medlemsoversigt!A:K,7,FALSE),"")</f>
        <v/>
      </c>
      <c r="M256" s="100"/>
      <c r="N256" s="101"/>
      <c r="O256" s="125"/>
      <c r="P256" s="126"/>
      <c r="Q256" s="125"/>
      <c r="R256" s="104"/>
      <c r="S256" s="104"/>
      <c r="T256" s="104"/>
      <c r="U256" s="104"/>
      <c r="V256" s="104"/>
      <c r="W256" s="104"/>
      <c r="X256" s="104"/>
      <c r="Y256" s="104"/>
      <c r="Z256" s="104"/>
      <c r="AA256" s="104"/>
      <c r="AB256" s="104"/>
      <c r="AC256" s="104"/>
      <c r="AD256" s="104"/>
      <c r="AE256" s="104"/>
      <c r="AF256" s="104"/>
      <c r="AG256" s="104"/>
      <c r="AH256" s="104"/>
      <c r="AI256" s="104"/>
      <c r="AJ256" s="104"/>
      <c r="AK256" s="104"/>
      <c r="AL256" s="104"/>
      <c r="AM256" s="104"/>
      <c r="AN256" s="104"/>
      <c r="AO256" s="104"/>
      <c r="AP256" s="104"/>
      <c r="AQ256" s="104"/>
      <c r="AR256" s="104"/>
      <c r="AS256" s="104"/>
      <c r="AT256" s="104"/>
      <c r="AU256" s="104"/>
      <c r="AV256" s="104"/>
      <c r="AW256" s="104"/>
      <c r="AX256" s="104"/>
      <c r="AY256" s="104"/>
      <c r="AZ256" s="106"/>
      <c r="BA256" s="106"/>
    </row>
    <row r="257" spans="1:53" s="107" customFormat="1" ht="30" customHeight="1" x14ac:dyDescent="0.25">
      <c r="A257" s="124"/>
      <c r="B257" s="124"/>
      <c r="C257" s="124"/>
      <c r="D257" s="271"/>
      <c r="E257" s="124"/>
      <c r="F257" s="121"/>
      <c r="G257" s="206" t="str">
        <f>IFERROR(IF(+VLOOKUP(F257,Medlemsoversigt!A:K,2,FALSE)=0,"",+VLOOKUP(F257,Medlemsoversigt!A:K,2,FALSE)),"")</f>
        <v/>
      </c>
      <c r="H257" s="217" t="str">
        <f>IFERROR(IF(+VLOOKUP(F257,Medlemsoversigt!A:K,3,FALSE)=0,"",+VLOOKUP(F257,Medlemsoversigt!A:K,3,FALSE)),"")</f>
        <v/>
      </c>
      <c r="I257" s="71" t="str">
        <f>IFERROR(IF(+VLOOKUP(F257,Medlemsoversigt!A:K,4,FALSE)=0,"",+VLOOKUP(F257,Medlemsoversigt!A:K,4,FALSE)),"")</f>
        <v/>
      </c>
      <c r="J257" s="22" t="str">
        <f>IFERROR(+VLOOKUP(F257,Medlemsoversigt!A:K,5,FALSE),"")</f>
        <v/>
      </c>
      <c r="K257" s="22" t="str">
        <f>IFERROR(+VLOOKUP(F257,Medlemsoversigt!A:K,6,FALSE),"")</f>
        <v/>
      </c>
      <c r="L257" s="22" t="str">
        <f>IFERROR(+VLOOKUP(F257,Medlemsoversigt!A:K,7,FALSE),"")</f>
        <v/>
      </c>
      <c r="M257" s="100"/>
      <c r="N257" s="101"/>
      <c r="O257" s="125"/>
      <c r="P257" s="126"/>
      <c r="Q257" s="125"/>
      <c r="R257" s="104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104"/>
      <c r="AF257" s="104"/>
      <c r="AG257" s="104"/>
      <c r="AH257" s="104"/>
      <c r="AI257" s="104"/>
      <c r="AJ257" s="104"/>
      <c r="AK257" s="104"/>
      <c r="AL257" s="104"/>
      <c r="AM257" s="104"/>
      <c r="AN257" s="104"/>
      <c r="AO257" s="104"/>
      <c r="AP257" s="104"/>
      <c r="AQ257" s="104"/>
      <c r="AR257" s="104"/>
      <c r="AS257" s="104"/>
      <c r="AT257" s="104"/>
      <c r="AU257" s="104"/>
      <c r="AV257" s="104"/>
      <c r="AW257" s="104"/>
      <c r="AX257" s="104"/>
      <c r="AY257" s="104"/>
      <c r="AZ257" s="106"/>
      <c r="BA257" s="106"/>
    </row>
    <row r="258" spans="1:53" s="107" customFormat="1" ht="30" customHeight="1" x14ac:dyDescent="0.25">
      <c r="A258" s="124"/>
      <c r="B258" s="124"/>
      <c r="C258" s="124"/>
      <c r="D258" s="271"/>
      <c r="E258" s="124"/>
      <c r="F258" s="121"/>
      <c r="G258" s="206" t="str">
        <f>IFERROR(IF(+VLOOKUP(F258,Medlemsoversigt!A:K,2,FALSE)=0,"",+VLOOKUP(F258,Medlemsoversigt!A:K,2,FALSE)),"")</f>
        <v/>
      </c>
      <c r="H258" s="217" t="str">
        <f>IFERROR(IF(+VLOOKUP(F258,Medlemsoversigt!A:K,3,FALSE)=0,"",+VLOOKUP(F258,Medlemsoversigt!A:K,3,FALSE)),"")</f>
        <v/>
      </c>
      <c r="I258" s="71" t="str">
        <f>IFERROR(IF(+VLOOKUP(F258,Medlemsoversigt!A:K,4,FALSE)=0,"",+VLOOKUP(F258,Medlemsoversigt!A:K,4,FALSE)),"")</f>
        <v/>
      </c>
      <c r="J258" s="22" t="str">
        <f>IFERROR(+VLOOKUP(F258,Medlemsoversigt!A:K,5,FALSE),"")</f>
        <v/>
      </c>
      <c r="K258" s="22" t="str">
        <f>IFERROR(+VLOOKUP(F258,Medlemsoversigt!A:K,6,FALSE),"")</f>
        <v/>
      </c>
      <c r="L258" s="22" t="str">
        <f>IFERROR(+VLOOKUP(F258,Medlemsoversigt!A:K,7,FALSE),"")</f>
        <v/>
      </c>
      <c r="M258" s="100"/>
      <c r="N258" s="101"/>
      <c r="O258" s="125"/>
      <c r="P258" s="126"/>
      <c r="Q258" s="125"/>
      <c r="R258" s="104"/>
      <c r="S258" s="104"/>
      <c r="T258" s="104"/>
      <c r="U258" s="104"/>
      <c r="V258" s="104"/>
      <c r="W258" s="104"/>
      <c r="X258" s="104"/>
      <c r="Y258" s="104"/>
      <c r="Z258" s="104"/>
      <c r="AA258" s="104"/>
      <c r="AB258" s="104"/>
      <c r="AC258" s="104"/>
      <c r="AD258" s="104"/>
      <c r="AE258" s="104"/>
      <c r="AF258" s="104"/>
      <c r="AG258" s="104"/>
      <c r="AH258" s="104"/>
      <c r="AI258" s="104"/>
      <c r="AJ258" s="104"/>
      <c r="AK258" s="104"/>
      <c r="AL258" s="104"/>
      <c r="AM258" s="104"/>
      <c r="AN258" s="104"/>
      <c r="AO258" s="104"/>
      <c r="AP258" s="104"/>
      <c r="AQ258" s="104"/>
      <c r="AR258" s="104"/>
      <c r="AS258" s="104"/>
      <c r="AT258" s="104"/>
      <c r="AU258" s="104"/>
      <c r="AV258" s="104"/>
      <c r="AW258" s="104"/>
      <c r="AX258" s="104"/>
      <c r="AY258" s="104"/>
      <c r="AZ258" s="106"/>
      <c r="BA258" s="106"/>
    </row>
    <row r="259" spans="1:53" s="107" customFormat="1" ht="30" customHeight="1" x14ac:dyDescent="0.25">
      <c r="A259" s="124"/>
      <c r="B259" s="124"/>
      <c r="C259" s="124"/>
      <c r="D259" s="271"/>
      <c r="E259" s="124"/>
      <c r="F259" s="121"/>
      <c r="G259" s="206" t="str">
        <f>IFERROR(IF(+VLOOKUP(F259,Medlemsoversigt!A:K,2,FALSE)=0,"",+VLOOKUP(F259,Medlemsoversigt!A:K,2,FALSE)),"")</f>
        <v/>
      </c>
      <c r="H259" s="217" t="str">
        <f>IFERROR(IF(+VLOOKUP(F259,Medlemsoversigt!A:K,3,FALSE)=0,"",+VLOOKUP(F259,Medlemsoversigt!A:K,3,FALSE)),"")</f>
        <v/>
      </c>
      <c r="I259" s="71" t="str">
        <f>IFERROR(IF(+VLOOKUP(F259,Medlemsoversigt!A:K,4,FALSE)=0,"",+VLOOKUP(F259,Medlemsoversigt!A:K,4,FALSE)),"")</f>
        <v/>
      </c>
      <c r="J259" s="22" t="str">
        <f>IFERROR(+VLOOKUP(F259,Medlemsoversigt!A:K,5,FALSE),"")</f>
        <v/>
      </c>
      <c r="K259" s="22" t="str">
        <f>IFERROR(+VLOOKUP(F259,Medlemsoversigt!A:K,6,FALSE),"")</f>
        <v/>
      </c>
      <c r="L259" s="22" t="str">
        <f>IFERROR(+VLOOKUP(F259,Medlemsoversigt!A:K,7,FALSE),"")</f>
        <v/>
      </c>
      <c r="M259" s="100"/>
      <c r="N259" s="101"/>
      <c r="O259" s="125"/>
      <c r="P259" s="126"/>
      <c r="Q259" s="125"/>
      <c r="R259" s="104"/>
      <c r="S259" s="104"/>
      <c r="T259" s="104"/>
      <c r="U259" s="104"/>
      <c r="V259" s="104"/>
      <c r="W259" s="104"/>
      <c r="X259" s="104"/>
      <c r="Y259" s="104"/>
      <c r="Z259" s="104"/>
      <c r="AA259" s="104"/>
      <c r="AB259" s="104"/>
      <c r="AC259" s="104"/>
      <c r="AD259" s="104"/>
      <c r="AE259" s="104"/>
      <c r="AF259" s="104"/>
      <c r="AG259" s="104"/>
      <c r="AH259" s="104"/>
      <c r="AI259" s="104"/>
      <c r="AJ259" s="104"/>
      <c r="AK259" s="104"/>
      <c r="AL259" s="104"/>
      <c r="AM259" s="104"/>
      <c r="AN259" s="104"/>
      <c r="AO259" s="104"/>
      <c r="AP259" s="104"/>
      <c r="AQ259" s="104"/>
      <c r="AR259" s="104"/>
      <c r="AS259" s="104"/>
      <c r="AT259" s="104"/>
      <c r="AU259" s="104"/>
      <c r="AV259" s="104"/>
      <c r="AW259" s="104"/>
      <c r="AX259" s="104"/>
      <c r="AY259" s="104"/>
      <c r="AZ259" s="106"/>
      <c r="BA259" s="106"/>
    </row>
    <row r="260" spans="1:53" s="107" customFormat="1" ht="30" customHeight="1" x14ac:dyDescent="0.25">
      <c r="A260" s="124"/>
      <c r="B260" s="124"/>
      <c r="C260" s="124"/>
      <c r="D260" s="271"/>
      <c r="E260" s="124"/>
      <c r="F260" s="121"/>
      <c r="G260" s="206" t="str">
        <f>IFERROR(IF(+VLOOKUP(F260,Medlemsoversigt!A:K,2,FALSE)=0,"",+VLOOKUP(F260,Medlemsoversigt!A:K,2,FALSE)),"")</f>
        <v/>
      </c>
      <c r="H260" s="217" t="str">
        <f>IFERROR(IF(+VLOOKUP(F260,Medlemsoversigt!A:K,3,FALSE)=0,"",+VLOOKUP(F260,Medlemsoversigt!A:K,3,FALSE)),"")</f>
        <v/>
      </c>
      <c r="I260" s="71" t="str">
        <f>IFERROR(IF(+VLOOKUP(F260,Medlemsoversigt!A:K,4,FALSE)=0,"",+VLOOKUP(F260,Medlemsoversigt!A:K,4,FALSE)),"")</f>
        <v/>
      </c>
      <c r="J260" s="22" t="str">
        <f>IFERROR(+VLOOKUP(F260,Medlemsoversigt!A:K,5,FALSE),"")</f>
        <v/>
      </c>
      <c r="K260" s="22" t="str">
        <f>IFERROR(+VLOOKUP(F260,Medlemsoversigt!A:K,6,FALSE),"")</f>
        <v/>
      </c>
      <c r="L260" s="22" t="str">
        <f>IFERROR(+VLOOKUP(F260,Medlemsoversigt!A:K,7,FALSE),"")</f>
        <v/>
      </c>
      <c r="M260" s="100"/>
      <c r="N260" s="101"/>
      <c r="O260" s="125"/>
      <c r="P260" s="126"/>
      <c r="Q260" s="125"/>
      <c r="R260" s="104"/>
      <c r="S260" s="104"/>
      <c r="T260" s="104"/>
      <c r="U260" s="104"/>
      <c r="V260" s="104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4"/>
      <c r="AG260" s="104"/>
      <c r="AH260" s="104"/>
      <c r="AI260" s="104"/>
      <c r="AJ260" s="104"/>
      <c r="AK260" s="104"/>
      <c r="AL260" s="104"/>
      <c r="AM260" s="104"/>
      <c r="AN260" s="104"/>
      <c r="AO260" s="104"/>
      <c r="AP260" s="104"/>
      <c r="AQ260" s="104"/>
      <c r="AR260" s="104"/>
      <c r="AS260" s="104"/>
      <c r="AT260" s="104"/>
      <c r="AU260" s="104"/>
      <c r="AV260" s="104"/>
      <c r="AW260" s="104"/>
      <c r="AX260" s="104"/>
      <c r="AY260" s="104"/>
      <c r="AZ260" s="106"/>
      <c r="BA260" s="106"/>
    </row>
    <row r="261" spans="1:53" s="107" customFormat="1" ht="30" customHeight="1" x14ac:dyDescent="0.25">
      <c r="A261" s="124"/>
      <c r="B261" s="124"/>
      <c r="C261" s="124"/>
      <c r="D261" s="271"/>
      <c r="E261" s="124"/>
      <c r="F261" s="121"/>
      <c r="G261" s="206" t="str">
        <f>IFERROR(IF(+VLOOKUP(F261,Medlemsoversigt!A:K,2,FALSE)=0,"",+VLOOKUP(F261,Medlemsoversigt!A:K,2,FALSE)),"")</f>
        <v/>
      </c>
      <c r="H261" s="217" t="str">
        <f>IFERROR(IF(+VLOOKUP(F261,Medlemsoversigt!A:K,3,FALSE)=0,"",+VLOOKUP(F261,Medlemsoversigt!A:K,3,FALSE)),"")</f>
        <v/>
      </c>
      <c r="I261" s="71" t="str">
        <f>IFERROR(IF(+VLOOKUP(F261,Medlemsoversigt!A:K,4,FALSE)=0,"",+VLOOKUP(F261,Medlemsoversigt!A:K,4,FALSE)),"")</f>
        <v/>
      </c>
      <c r="J261" s="22" t="str">
        <f>IFERROR(+VLOOKUP(F261,Medlemsoversigt!A:K,5,FALSE),"")</f>
        <v/>
      </c>
      <c r="K261" s="22" t="str">
        <f>IFERROR(+VLOOKUP(F261,Medlemsoversigt!A:K,6,FALSE),"")</f>
        <v/>
      </c>
      <c r="L261" s="22" t="str">
        <f>IFERROR(+VLOOKUP(F261,Medlemsoversigt!A:K,7,FALSE),"")</f>
        <v/>
      </c>
      <c r="M261" s="100"/>
      <c r="N261" s="101"/>
      <c r="O261" s="125"/>
      <c r="P261" s="126"/>
      <c r="Q261" s="125"/>
      <c r="R261" s="104"/>
      <c r="S261" s="104"/>
      <c r="T261" s="104"/>
      <c r="U261" s="104"/>
      <c r="V261" s="104"/>
      <c r="W261" s="104"/>
      <c r="X261" s="104"/>
      <c r="Y261" s="104"/>
      <c r="Z261" s="104"/>
      <c r="AA261" s="104"/>
      <c r="AB261" s="104"/>
      <c r="AC261" s="104"/>
      <c r="AD261" s="104"/>
      <c r="AE261" s="104"/>
      <c r="AF261" s="104"/>
      <c r="AG261" s="104"/>
      <c r="AH261" s="104"/>
      <c r="AI261" s="104"/>
      <c r="AJ261" s="104"/>
      <c r="AK261" s="104"/>
      <c r="AL261" s="104"/>
      <c r="AM261" s="104"/>
      <c r="AN261" s="104"/>
      <c r="AO261" s="104"/>
      <c r="AP261" s="104"/>
      <c r="AQ261" s="104"/>
      <c r="AR261" s="104"/>
      <c r="AS261" s="104"/>
      <c r="AT261" s="104"/>
      <c r="AU261" s="104"/>
      <c r="AV261" s="104"/>
      <c r="AW261" s="104"/>
      <c r="AX261" s="104"/>
      <c r="AY261" s="104"/>
      <c r="AZ261" s="106"/>
      <c r="BA261" s="106"/>
    </row>
    <row r="262" spans="1:53" s="107" customFormat="1" ht="30" customHeight="1" x14ac:dyDescent="0.25">
      <c r="A262" s="124"/>
      <c r="B262" s="124"/>
      <c r="C262" s="124"/>
      <c r="D262" s="271"/>
      <c r="E262" s="124"/>
      <c r="F262" s="121"/>
      <c r="G262" s="206" t="str">
        <f>IFERROR(IF(+VLOOKUP(F262,Medlemsoversigt!A:K,2,FALSE)=0,"",+VLOOKUP(F262,Medlemsoversigt!A:K,2,FALSE)),"")</f>
        <v/>
      </c>
      <c r="H262" s="217" t="str">
        <f>IFERROR(IF(+VLOOKUP(F262,Medlemsoversigt!A:K,3,FALSE)=0,"",+VLOOKUP(F262,Medlemsoversigt!A:K,3,FALSE)),"")</f>
        <v/>
      </c>
      <c r="I262" s="71" t="str">
        <f>IFERROR(IF(+VLOOKUP(F262,Medlemsoversigt!A:K,4,FALSE)=0,"",+VLOOKUP(F262,Medlemsoversigt!A:K,4,FALSE)),"")</f>
        <v/>
      </c>
      <c r="J262" s="22" t="str">
        <f>IFERROR(+VLOOKUP(F262,Medlemsoversigt!A:K,5,FALSE),"")</f>
        <v/>
      </c>
      <c r="K262" s="22" t="str">
        <f>IFERROR(+VLOOKUP(F262,Medlemsoversigt!A:K,6,FALSE),"")</f>
        <v/>
      </c>
      <c r="L262" s="22" t="str">
        <f>IFERROR(+VLOOKUP(F262,Medlemsoversigt!A:K,7,FALSE),"")</f>
        <v/>
      </c>
      <c r="M262" s="100"/>
      <c r="N262" s="101"/>
      <c r="O262" s="125"/>
      <c r="P262" s="126"/>
      <c r="Q262" s="125"/>
      <c r="R262" s="104"/>
      <c r="S262" s="104"/>
      <c r="T262" s="104"/>
      <c r="U262" s="104"/>
      <c r="V262" s="104"/>
      <c r="W262" s="104"/>
      <c r="X262" s="104"/>
      <c r="Y262" s="104"/>
      <c r="Z262" s="104"/>
      <c r="AA262" s="104"/>
      <c r="AB262" s="104"/>
      <c r="AC262" s="104"/>
      <c r="AD262" s="104"/>
      <c r="AE262" s="104"/>
      <c r="AF262" s="104"/>
      <c r="AG262" s="104"/>
      <c r="AH262" s="104"/>
      <c r="AI262" s="104"/>
      <c r="AJ262" s="104"/>
      <c r="AK262" s="104"/>
      <c r="AL262" s="104"/>
      <c r="AM262" s="104"/>
      <c r="AN262" s="104"/>
      <c r="AO262" s="104"/>
      <c r="AP262" s="104"/>
      <c r="AQ262" s="104"/>
      <c r="AR262" s="104"/>
      <c r="AS262" s="104"/>
      <c r="AT262" s="104"/>
      <c r="AU262" s="104"/>
      <c r="AV262" s="104"/>
      <c r="AW262" s="104"/>
      <c r="AX262" s="104"/>
      <c r="AY262" s="104"/>
      <c r="AZ262" s="106"/>
      <c r="BA262" s="106"/>
    </row>
    <row r="263" spans="1:53" s="107" customFormat="1" ht="30" customHeight="1" x14ac:dyDescent="0.25">
      <c r="A263" s="124"/>
      <c r="B263" s="124"/>
      <c r="C263" s="124"/>
      <c r="D263" s="271"/>
      <c r="E263" s="124"/>
      <c r="F263" s="121"/>
      <c r="G263" s="206" t="str">
        <f>IFERROR(IF(+VLOOKUP(F263,Medlemsoversigt!A:K,2,FALSE)=0,"",+VLOOKUP(F263,Medlemsoversigt!A:K,2,FALSE)),"")</f>
        <v/>
      </c>
      <c r="H263" s="217" t="str">
        <f>IFERROR(IF(+VLOOKUP(F263,Medlemsoversigt!A:K,3,FALSE)=0,"",+VLOOKUP(F263,Medlemsoversigt!A:K,3,FALSE)),"")</f>
        <v/>
      </c>
      <c r="I263" s="71" t="str">
        <f>IFERROR(IF(+VLOOKUP(F263,Medlemsoversigt!A:K,4,FALSE)=0,"",+VLOOKUP(F263,Medlemsoversigt!A:K,4,FALSE)),"")</f>
        <v/>
      </c>
      <c r="J263" s="22" t="str">
        <f>IFERROR(+VLOOKUP(F263,Medlemsoversigt!A:K,5,FALSE),"")</f>
        <v/>
      </c>
      <c r="K263" s="22" t="str">
        <f>IFERROR(+VLOOKUP(F263,Medlemsoversigt!A:K,6,FALSE),"")</f>
        <v/>
      </c>
      <c r="L263" s="22" t="str">
        <f>IFERROR(+VLOOKUP(F263,Medlemsoversigt!A:K,7,FALSE),"")</f>
        <v/>
      </c>
      <c r="M263" s="100"/>
      <c r="N263" s="101"/>
      <c r="O263" s="125"/>
      <c r="P263" s="126"/>
      <c r="Q263" s="125"/>
      <c r="R263" s="104"/>
      <c r="S263" s="104"/>
      <c r="T263" s="104"/>
      <c r="U263" s="104"/>
      <c r="V263" s="104"/>
      <c r="W263" s="104"/>
      <c r="X263" s="104"/>
      <c r="Y263" s="104"/>
      <c r="Z263" s="104"/>
      <c r="AA263" s="104"/>
      <c r="AB263" s="104"/>
      <c r="AC263" s="104"/>
      <c r="AD263" s="104"/>
      <c r="AE263" s="104"/>
      <c r="AF263" s="104"/>
      <c r="AG263" s="104"/>
      <c r="AH263" s="104"/>
      <c r="AI263" s="104"/>
      <c r="AJ263" s="104"/>
      <c r="AK263" s="104"/>
      <c r="AL263" s="104"/>
      <c r="AM263" s="104"/>
      <c r="AN263" s="104"/>
      <c r="AO263" s="104"/>
      <c r="AP263" s="104"/>
      <c r="AQ263" s="104"/>
      <c r="AR263" s="104"/>
      <c r="AS263" s="104"/>
      <c r="AT263" s="104"/>
      <c r="AU263" s="104"/>
      <c r="AV263" s="104"/>
      <c r="AW263" s="104"/>
      <c r="AX263" s="104"/>
      <c r="AY263" s="104"/>
      <c r="AZ263" s="106"/>
      <c r="BA263" s="106"/>
    </row>
    <row r="264" spans="1:53" s="107" customFormat="1" ht="30" customHeight="1" x14ac:dyDescent="0.25">
      <c r="A264" s="124"/>
      <c r="B264" s="124"/>
      <c r="C264" s="124"/>
      <c r="D264" s="271"/>
      <c r="E264" s="124"/>
      <c r="F264" s="121"/>
      <c r="G264" s="206" t="str">
        <f>IFERROR(IF(+VLOOKUP(F264,Medlemsoversigt!A:K,2,FALSE)=0,"",+VLOOKUP(F264,Medlemsoversigt!A:K,2,FALSE)),"")</f>
        <v/>
      </c>
      <c r="H264" s="217" t="str">
        <f>IFERROR(IF(+VLOOKUP(F264,Medlemsoversigt!A:K,3,FALSE)=0,"",+VLOOKUP(F264,Medlemsoversigt!A:K,3,FALSE)),"")</f>
        <v/>
      </c>
      <c r="I264" s="71" t="str">
        <f>IFERROR(IF(+VLOOKUP(F264,Medlemsoversigt!A:K,4,FALSE)=0,"",+VLOOKUP(F264,Medlemsoversigt!A:K,4,FALSE)),"")</f>
        <v/>
      </c>
      <c r="J264" s="22" t="str">
        <f>IFERROR(+VLOOKUP(F264,Medlemsoversigt!A:K,5,FALSE),"")</f>
        <v/>
      </c>
      <c r="K264" s="22" t="str">
        <f>IFERROR(+VLOOKUP(F264,Medlemsoversigt!A:K,6,FALSE),"")</f>
        <v/>
      </c>
      <c r="L264" s="22" t="str">
        <f>IFERROR(+VLOOKUP(F264,Medlemsoversigt!A:K,7,FALSE),"")</f>
        <v/>
      </c>
      <c r="M264" s="100"/>
      <c r="N264" s="101"/>
      <c r="O264" s="125"/>
      <c r="P264" s="126"/>
      <c r="Q264" s="125"/>
      <c r="R264" s="104"/>
      <c r="S264" s="104"/>
      <c r="T264" s="104"/>
      <c r="U264" s="104"/>
      <c r="V264" s="104"/>
      <c r="W264" s="104"/>
      <c r="X264" s="104"/>
      <c r="Y264" s="104"/>
      <c r="Z264" s="104"/>
      <c r="AA264" s="104"/>
      <c r="AB264" s="104"/>
      <c r="AC264" s="104"/>
      <c r="AD264" s="104"/>
      <c r="AE264" s="104"/>
      <c r="AF264" s="104"/>
      <c r="AG264" s="104"/>
      <c r="AH264" s="104"/>
      <c r="AI264" s="104"/>
      <c r="AJ264" s="104"/>
      <c r="AK264" s="104"/>
      <c r="AL264" s="104"/>
      <c r="AM264" s="104"/>
      <c r="AN264" s="104"/>
      <c r="AO264" s="104"/>
      <c r="AP264" s="104"/>
      <c r="AQ264" s="104"/>
      <c r="AR264" s="104"/>
      <c r="AS264" s="104"/>
      <c r="AT264" s="104"/>
      <c r="AU264" s="104"/>
      <c r="AV264" s="104"/>
      <c r="AW264" s="104"/>
      <c r="AX264" s="104"/>
      <c r="AY264" s="104"/>
      <c r="AZ264" s="106"/>
      <c r="BA264" s="106"/>
    </row>
    <row r="265" spans="1:53" s="107" customFormat="1" ht="30" customHeight="1" x14ac:dyDescent="0.25">
      <c r="A265" s="124"/>
      <c r="B265" s="124"/>
      <c r="C265" s="124"/>
      <c r="D265" s="271"/>
      <c r="E265" s="124"/>
      <c r="F265" s="121"/>
      <c r="G265" s="206" t="str">
        <f>IFERROR(IF(+VLOOKUP(F265,Medlemsoversigt!A:K,2,FALSE)=0,"",+VLOOKUP(F265,Medlemsoversigt!A:K,2,FALSE)),"")</f>
        <v/>
      </c>
      <c r="H265" s="217" t="str">
        <f>IFERROR(IF(+VLOOKUP(F265,Medlemsoversigt!A:K,3,FALSE)=0,"",+VLOOKUP(F265,Medlemsoversigt!A:K,3,FALSE)),"")</f>
        <v/>
      </c>
      <c r="I265" s="71" t="str">
        <f>IFERROR(IF(+VLOOKUP(F265,Medlemsoversigt!A:K,4,FALSE)=0,"",+VLOOKUP(F265,Medlemsoversigt!A:K,4,FALSE)),"")</f>
        <v/>
      </c>
      <c r="J265" s="22" t="str">
        <f>IFERROR(+VLOOKUP(F265,Medlemsoversigt!A:K,5,FALSE),"")</f>
        <v/>
      </c>
      <c r="K265" s="22" t="str">
        <f>IFERROR(+VLOOKUP(F265,Medlemsoversigt!A:K,6,FALSE),"")</f>
        <v/>
      </c>
      <c r="L265" s="22" t="str">
        <f>IFERROR(+VLOOKUP(F265,Medlemsoversigt!A:K,7,FALSE),"")</f>
        <v/>
      </c>
      <c r="M265" s="100"/>
      <c r="N265" s="101"/>
      <c r="O265" s="125"/>
      <c r="P265" s="126"/>
      <c r="Q265" s="125"/>
      <c r="R265" s="104"/>
      <c r="S265" s="104"/>
      <c r="T265" s="104"/>
      <c r="U265" s="104"/>
      <c r="V265" s="104"/>
      <c r="W265" s="104"/>
      <c r="X265" s="104"/>
      <c r="Y265" s="104"/>
      <c r="Z265" s="104"/>
      <c r="AA265" s="104"/>
      <c r="AB265" s="104"/>
      <c r="AC265" s="104"/>
      <c r="AD265" s="104"/>
      <c r="AE265" s="104"/>
      <c r="AF265" s="104"/>
      <c r="AG265" s="104"/>
      <c r="AH265" s="104"/>
      <c r="AI265" s="104"/>
      <c r="AJ265" s="104"/>
      <c r="AK265" s="104"/>
      <c r="AL265" s="104"/>
      <c r="AM265" s="104"/>
      <c r="AN265" s="104"/>
      <c r="AO265" s="104"/>
      <c r="AP265" s="104"/>
      <c r="AQ265" s="104"/>
      <c r="AR265" s="104"/>
      <c r="AS265" s="104"/>
      <c r="AT265" s="104"/>
      <c r="AU265" s="104"/>
      <c r="AV265" s="104"/>
      <c r="AW265" s="104"/>
      <c r="AX265" s="104"/>
      <c r="AY265" s="104"/>
      <c r="AZ265" s="106"/>
      <c r="BA265" s="106"/>
    </row>
    <row r="266" spans="1:53" s="107" customFormat="1" ht="30" customHeight="1" x14ac:dyDescent="0.25">
      <c r="A266" s="124"/>
      <c r="B266" s="124"/>
      <c r="C266" s="124"/>
      <c r="D266" s="271"/>
      <c r="E266" s="124"/>
      <c r="F266" s="121"/>
      <c r="G266" s="206" t="str">
        <f>IFERROR(IF(+VLOOKUP(F266,Medlemsoversigt!A:K,2,FALSE)=0,"",+VLOOKUP(F266,Medlemsoversigt!A:K,2,FALSE)),"")</f>
        <v/>
      </c>
      <c r="H266" s="217" t="str">
        <f>IFERROR(IF(+VLOOKUP(F266,Medlemsoversigt!A:K,3,FALSE)=0,"",+VLOOKUP(F266,Medlemsoversigt!A:K,3,FALSE)),"")</f>
        <v/>
      </c>
      <c r="I266" s="71" t="str">
        <f>IFERROR(IF(+VLOOKUP(F266,Medlemsoversigt!A:K,4,FALSE)=0,"",+VLOOKUP(F266,Medlemsoversigt!A:K,4,FALSE)),"")</f>
        <v/>
      </c>
      <c r="J266" s="22" t="str">
        <f>IFERROR(+VLOOKUP(F266,Medlemsoversigt!A:K,5,FALSE),"")</f>
        <v/>
      </c>
      <c r="K266" s="22" t="str">
        <f>IFERROR(+VLOOKUP(F266,Medlemsoversigt!A:K,6,FALSE),"")</f>
        <v/>
      </c>
      <c r="L266" s="22" t="str">
        <f>IFERROR(+VLOOKUP(F266,Medlemsoversigt!A:K,7,FALSE),"")</f>
        <v/>
      </c>
      <c r="M266" s="100"/>
      <c r="N266" s="101"/>
      <c r="O266" s="125"/>
      <c r="P266" s="126"/>
      <c r="Q266" s="125"/>
      <c r="R266" s="104"/>
      <c r="S266" s="104"/>
      <c r="T266" s="104"/>
      <c r="U266" s="104"/>
      <c r="V266" s="104"/>
      <c r="W266" s="104"/>
      <c r="X266" s="104"/>
      <c r="Y266" s="104"/>
      <c r="Z266" s="104"/>
      <c r="AA266" s="104"/>
      <c r="AB266" s="104"/>
      <c r="AC266" s="104"/>
      <c r="AD266" s="104"/>
      <c r="AE266" s="104"/>
      <c r="AF266" s="104"/>
      <c r="AG266" s="104"/>
      <c r="AH266" s="104"/>
      <c r="AI266" s="104"/>
      <c r="AJ266" s="104"/>
      <c r="AK266" s="104"/>
      <c r="AL266" s="104"/>
      <c r="AM266" s="104"/>
      <c r="AN266" s="104"/>
      <c r="AO266" s="104"/>
      <c r="AP266" s="104"/>
      <c r="AQ266" s="104"/>
      <c r="AR266" s="104"/>
      <c r="AS266" s="104"/>
      <c r="AT266" s="104"/>
      <c r="AU266" s="104"/>
      <c r="AV266" s="104"/>
      <c r="AW266" s="104"/>
      <c r="AX266" s="104"/>
      <c r="AY266" s="104"/>
      <c r="AZ266" s="106"/>
      <c r="BA266" s="106"/>
    </row>
    <row r="267" spans="1:53" s="107" customFormat="1" ht="30" customHeight="1" x14ac:dyDescent="0.25">
      <c r="A267" s="124"/>
      <c r="B267" s="124"/>
      <c r="C267" s="124"/>
      <c r="D267" s="271"/>
      <c r="E267" s="124"/>
      <c r="F267" s="121"/>
      <c r="G267" s="206" t="str">
        <f>IFERROR(IF(+VLOOKUP(F267,Medlemsoversigt!A:K,2,FALSE)=0,"",+VLOOKUP(F267,Medlemsoversigt!A:K,2,FALSE)),"")</f>
        <v/>
      </c>
      <c r="H267" s="217" t="str">
        <f>IFERROR(IF(+VLOOKUP(F267,Medlemsoversigt!A:K,3,FALSE)=0,"",+VLOOKUP(F267,Medlemsoversigt!A:K,3,FALSE)),"")</f>
        <v/>
      </c>
      <c r="I267" s="71" t="str">
        <f>IFERROR(IF(+VLOOKUP(F267,Medlemsoversigt!A:K,4,FALSE)=0,"",+VLOOKUP(F267,Medlemsoversigt!A:K,4,FALSE)),"")</f>
        <v/>
      </c>
      <c r="J267" s="22" t="str">
        <f>IFERROR(+VLOOKUP(F267,Medlemsoversigt!A:K,5,FALSE),"")</f>
        <v/>
      </c>
      <c r="K267" s="22" t="str">
        <f>IFERROR(+VLOOKUP(F267,Medlemsoversigt!A:K,6,FALSE),"")</f>
        <v/>
      </c>
      <c r="L267" s="22" t="str">
        <f>IFERROR(+VLOOKUP(F267,Medlemsoversigt!A:K,7,FALSE),"")</f>
        <v/>
      </c>
      <c r="M267" s="100"/>
      <c r="N267" s="101"/>
      <c r="O267" s="125"/>
      <c r="P267" s="126"/>
      <c r="Q267" s="125"/>
      <c r="R267" s="104"/>
      <c r="S267" s="104"/>
      <c r="T267" s="104"/>
      <c r="U267" s="104"/>
      <c r="V267" s="104"/>
      <c r="W267" s="104"/>
      <c r="X267" s="104"/>
      <c r="Y267" s="104"/>
      <c r="Z267" s="104"/>
      <c r="AA267" s="104"/>
      <c r="AB267" s="104"/>
      <c r="AC267" s="104"/>
      <c r="AD267" s="104"/>
      <c r="AE267" s="104"/>
      <c r="AF267" s="104"/>
      <c r="AG267" s="104"/>
      <c r="AH267" s="104"/>
      <c r="AI267" s="104"/>
      <c r="AJ267" s="104"/>
      <c r="AK267" s="104"/>
      <c r="AL267" s="104"/>
      <c r="AM267" s="104"/>
      <c r="AN267" s="104"/>
      <c r="AO267" s="104"/>
      <c r="AP267" s="104"/>
      <c r="AQ267" s="104"/>
      <c r="AR267" s="104"/>
      <c r="AS267" s="104"/>
      <c r="AT267" s="104"/>
      <c r="AU267" s="104"/>
      <c r="AV267" s="104"/>
      <c r="AW267" s="104"/>
      <c r="AX267" s="104"/>
      <c r="AY267" s="104"/>
      <c r="AZ267" s="106"/>
      <c r="BA267" s="106"/>
    </row>
    <row r="268" spans="1:53" s="107" customFormat="1" ht="30" customHeight="1" x14ac:dyDescent="0.25">
      <c r="A268" s="124"/>
      <c r="B268" s="124"/>
      <c r="C268" s="124"/>
      <c r="D268" s="271"/>
      <c r="E268" s="124"/>
      <c r="F268" s="121"/>
      <c r="G268" s="206" t="str">
        <f>IFERROR(IF(+VLOOKUP(F268,Medlemsoversigt!A:K,2,FALSE)=0,"",+VLOOKUP(F268,Medlemsoversigt!A:K,2,FALSE)),"")</f>
        <v/>
      </c>
      <c r="H268" s="217" t="str">
        <f>IFERROR(IF(+VLOOKUP(F268,Medlemsoversigt!A:K,3,FALSE)=0,"",+VLOOKUP(F268,Medlemsoversigt!A:K,3,FALSE)),"")</f>
        <v/>
      </c>
      <c r="I268" s="71" t="str">
        <f>IFERROR(IF(+VLOOKUP(F268,Medlemsoversigt!A:K,4,FALSE)=0,"",+VLOOKUP(F268,Medlemsoversigt!A:K,4,FALSE)),"")</f>
        <v/>
      </c>
      <c r="J268" s="22" t="str">
        <f>IFERROR(+VLOOKUP(F268,Medlemsoversigt!A:K,5,FALSE),"")</f>
        <v/>
      </c>
      <c r="K268" s="22" t="str">
        <f>IFERROR(+VLOOKUP(F268,Medlemsoversigt!A:K,6,FALSE),"")</f>
        <v/>
      </c>
      <c r="L268" s="22" t="str">
        <f>IFERROR(+VLOOKUP(F268,Medlemsoversigt!A:K,7,FALSE),"")</f>
        <v/>
      </c>
      <c r="M268" s="100"/>
      <c r="N268" s="101"/>
      <c r="O268" s="125"/>
      <c r="P268" s="126"/>
      <c r="Q268" s="125"/>
      <c r="R268" s="104"/>
      <c r="S268" s="104"/>
      <c r="T268" s="104"/>
      <c r="U268" s="104"/>
      <c r="V268" s="104"/>
      <c r="W268" s="104"/>
      <c r="X268" s="104"/>
      <c r="Y268" s="104"/>
      <c r="Z268" s="104"/>
      <c r="AA268" s="104"/>
      <c r="AB268" s="104"/>
      <c r="AC268" s="104"/>
      <c r="AD268" s="104"/>
      <c r="AE268" s="104"/>
      <c r="AF268" s="104"/>
      <c r="AG268" s="104"/>
      <c r="AH268" s="104"/>
      <c r="AI268" s="104"/>
      <c r="AJ268" s="104"/>
      <c r="AK268" s="104"/>
      <c r="AL268" s="104"/>
      <c r="AM268" s="104"/>
      <c r="AN268" s="104"/>
      <c r="AO268" s="104"/>
      <c r="AP268" s="104"/>
      <c r="AQ268" s="104"/>
      <c r="AR268" s="104"/>
      <c r="AS268" s="104"/>
      <c r="AT268" s="104"/>
      <c r="AU268" s="104"/>
      <c r="AV268" s="104"/>
      <c r="AW268" s="104"/>
      <c r="AX268" s="104"/>
      <c r="AY268" s="104"/>
      <c r="AZ268" s="106"/>
      <c r="BA268" s="106"/>
    </row>
    <row r="269" spans="1:53" s="107" customFormat="1" ht="30" customHeight="1" x14ac:dyDescent="0.25">
      <c r="A269" s="124"/>
      <c r="B269" s="124"/>
      <c r="C269" s="124"/>
      <c r="D269" s="271"/>
      <c r="E269" s="124"/>
      <c r="F269" s="121"/>
      <c r="G269" s="206" t="str">
        <f>IFERROR(IF(+VLOOKUP(F269,Medlemsoversigt!A:K,2,FALSE)=0,"",+VLOOKUP(F269,Medlemsoversigt!A:K,2,FALSE)),"")</f>
        <v/>
      </c>
      <c r="H269" s="217" t="str">
        <f>IFERROR(IF(+VLOOKUP(F269,Medlemsoversigt!A:K,3,FALSE)=0,"",+VLOOKUP(F269,Medlemsoversigt!A:K,3,FALSE)),"")</f>
        <v/>
      </c>
      <c r="I269" s="71" t="str">
        <f>IFERROR(IF(+VLOOKUP(F269,Medlemsoversigt!A:K,4,FALSE)=0,"",+VLOOKUP(F269,Medlemsoversigt!A:K,4,FALSE)),"")</f>
        <v/>
      </c>
      <c r="J269" s="22" t="str">
        <f>IFERROR(+VLOOKUP(F269,Medlemsoversigt!A:K,5,FALSE),"")</f>
        <v/>
      </c>
      <c r="K269" s="22" t="str">
        <f>IFERROR(+VLOOKUP(F269,Medlemsoversigt!A:K,6,FALSE),"")</f>
        <v/>
      </c>
      <c r="L269" s="22" t="str">
        <f>IFERROR(+VLOOKUP(F269,Medlemsoversigt!A:K,7,FALSE),"")</f>
        <v/>
      </c>
      <c r="M269" s="100"/>
      <c r="N269" s="101"/>
      <c r="O269" s="125"/>
      <c r="P269" s="126"/>
      <c r="Q269" s="125"/>
      <c r="R269" s="104"/>
      <c r="S269" s="104"/>
      <c r="T269" s="104"/>
      <c r="U269" s="104"/>
      <c r="V269" s="104"/>
      <c r="W269" s="104"/>
      <c r="X269" s="104"/>
      <c r="Y269" s="104"/>
      <c r="Z269" s="104"/>
      <c r="AA269" s="104"/>
      <c r="AB269" s="104"/>
      <c r="AC269" s="104"/>
      <c r="AD269" s="104"/>
      <c r="AE269" s="104"/>
      <c r="AF269" s="104"/>
      <c r="AG269" s="104"/>
      <c r="AH269" s="104"/>
      <c r="AI269" s="104"/>
      <c r="AJ269" s="104"/>
      <c r="AK269" s="104"/>
      <c r="AL269" s="104"/>
      <c r="AM269" s="104"/>
      <c r="AN269" s="104"/>
      <c r="AO269" s="104"/>
      <c r="AP269" s="104"/>
      <c r="AQ269" s="104"/>
      <c r="AR269" s="104"/>
      <c r="AS269" s="104"/>
      <c r="AT269" s="104"/>
      <c r="AU269" s="104"/>
      <c r="AV269" s="104"/>
      <c r="AW269" s="104"/>
      <c r="AX269" s="104"/>
      <c r="AY269" s="104"/>
      <c r="AZ269" s="106"/>
      <c r="BA269" s="106"/>
    </row>
    <row r="270" spans="1:53" s="107" customFormat="1" ht="30" customHeight="1" x14ac:dyDescent="0.25">
      <c r="A270" s="124"/>
      <c r="B270" s="124"/>
      <c r="C270" s="124"/>
      <c r="D270" s="271"/>
      <c r="E270" s="124"/>
      <c r="F270" s="121"/>
      <c r="G270" s="206" t="str">
        <f>IFERROR(IF(+VLOOKUP(F270,Medlemsoversigt!A:K,2,FALSE)=0,"",+VLOOKUP(F270,Medlemsoversigt!A:K,2,FALSE)),"")</f>
        <v/>
      </c>
      <c r="H270" s="217" t="str">
        <f>IFERROR(IF(+VLOOKUP(F270,Medlemsoversigt!A:K,3,FALSE)=0,"",+VLOOKUP(F270,Medlemsoversigt!A:K,3,FALSE)),"")</f>
        <v/>
      </c>
      <c r="I270" s="71" t="str">
        <f>IFERROR(IF(+VLOOKUP(F270,Medlemsoversigt!A:K,4,FALSE)=0,"",+VLOOKUP(F270,Medlemsoversigt!A:K,4,FALSE)),"")</f>
        <v/>
      </c>
      <c r="J270" s="22" t="str">
        <f>IFERROR(+VLOOKUP(F270,Medlemsoversigt!A:K,5,FALSE),"")</f>
        <v/>
      </c>
      <c r="K270" s="22" t="str">
        <f>IFERROR(+VLOOKUP(F270,Medlemsoversigt!A:K,6,FALSE),"")</f>
        <v/>
      </c>
      <c r="L270" s="22" t="str">
        <f>IFERROR(+VLOOKUP(F270,Medlemsoversigt!A:K,7,FALSE),"")</f>
        <v/>
      </c>
      <c r="M270" s="100"/>
      <c r="N270" s="101"/>
      <c r="O270" s="125"/>
      <c r="P270" s="126"/>
      <c r="Q270" s="125"/>
      <c r="R270" s="104"/>
      <c r="S270" s="104"/>
      <c r="T270" s="104"/>
      <c r="U270" s="104"/>
      <c r="V270" s="104"/>
      <c r="W270" s="104"/>
      <c r="X270" s="104"/>
      <c r="Y270" s="104"/>
      <c r="Z270" s="104"/>
      <c r="AA270" s="104"/>
      <c r="AB270" s="104"/>
      <c r="AC270" s="104"/>
      <c r="AD270" s="104"/>
      <c r="AE270" s="104"/>
      <c r="AF270" s="104"/>
      <c r="AG270" s="104"/>
      <c r="AH270" s="104"/>
      <c r="AI270" s="104"/>
      <c r="AJ270" s="104"/>
      <c r="AK270" s="104"/>
      <c r="AL270" s="104"/>
      <c r="AM270" s="104"/>
      <c r="AN270" s="104"/>
      <c r="AO270" s="104"/>
      <c r="AP270" s="104"/>
      <c r="AQ270" s="104"/>
      <c r="AR270" s="104"/>
      <c r="AS270" s="104"/>
      <c r="AT270" s="104"/>
      <c r="AU270" s="104"/>
      <c r="AV270" s="104"/>
      <c r="AW270" s="104"/>
      <c r="AX270" s="104"/>
      <c r="AY270" s="104"/>
      <c r="AZ270" s="106"/>
      <c r="BA270" s="106"/>
    </row>
    <row r="271" spans="1:53" s="107" customFormat="1" ht="30" customHeight="1" x14ac:dyDescent="0.25">
      <c r="A271" s="124"/>
      <c r="B271" s="124"/>
      <c r="C271" s="124"/>
      <c r="D271" s="271"/>
      <c r="E271" s="124"/>
      <c r="F271" s="121"/>
      <c r="G271" s="206" t="str">
        <f>IFERROR(IF(+VLOOKUP(F271,Medlemsoversigt!A:K,2,FALSE)=0,"",+VLOOKUP(F271,Medlemsoversigt!A:K,2,FALSE)),"")</f>
        <v/>
      </c>
      <c r="H271" s="217" t="str">
        <f>IFERROR(IF(+VLOOKUP(F271,Medlemsoversigt!A:K,3,FALSE)=0,"",+VLOOKUP(F271,Medlemsoversigt!A:K,3,FALSE)),"")</f>
        <v/>
      </c>
      <c r="I271" s="71" t="str">
        <f>IFERROR(IF(+VLOOKUP(F271,Medlemsoversigt!A:K,4,FALSE)=0,"",+VLOOKUP(F271,Medlemsoversigt!A:K,4,FALSE)),"")</f>
        <v/>
      </c>
      <c r="J271" s="22" t="str">
        <f>IFERROR(+VLOOKUP(F271,Medlemsoversigt!A:K,5,FALSE),"")</f>
        <v/>
      </c>
      <c r="K271" s="22" t="str">
        <f>IFERROR(+VLOOKUP(F271,Medlemsoversigt!A:K,6,FALSE),"")</f>
        <v/>
      </c>
      <c r="L271" s="22" t="str">
        <f>IFERROR(+VLOOKUP(F271,Medlemsoversigt!A:K,7,FALSE),"")</f>
        <v/>
      </c>
      <c r="M271" s="100"/>
      <c r="N271" s="101"/>
      <c r="O271" s="125"/>
      <c r="P271" s="126"/>
      <c r="Q271" s="125"/>
      <c r="R271" s="104"/>
      <c r="S271" s="104"/>
      <c r="T271" s="104"/>
      <c r="U271" s="104"/>
      <c r="V271" s="104"/>
      <c r="W271" s="104"/>
      <c r="X271" s="104"/>
      <c r="Y271" s="104"/>
      <c r="Z271" s="104"/>
      <c r="AA271" s="104"/>
      <c r="AB271" s="104"/>
      <c r="AC271" s="104"/>
      <c r="AD271" s="104"/>
      <c r="AE271" s="104"/>
      <c r="AF271" s="104"/>
      <c r="AG271" s="104"/>
      <c r="AH271" s="104"/>
      <c r="AI271" s="104"/>
      <c r="AJ271" s="104"/>
      <c r="AK271" s="104"/>
      <c r="AL271" s="104"/>
      <c r="AM271" s="104"/>
      <c r="AN271" s="104"/>
      <c r="AO271" s="104"/>
      <c r="AP271" s="104"/>
      <c r="AQ271" s="104"/>
      <c r="AR271" s="104"/>
      <c r="AS271" s="104"/>
      <c r="AT271" s="104"/>
      <c r="AU271" s="104"/>
      <c r="AV271" s="104"/>
      <c r="AW271" s="104"/>
      <c r="AX271" s="104"/>
      <c r="AY271" s="104"/>
      <c r="AZ271" s="106"/>
      <c r="BA271" s="106"/>
    </row>
    <row r="272" spans="1:53" s="107" customFormat="1" ht="30" customHeight="1" x14ac:dyDescent="0.25">
      <c r="A272" s="124"/>
      <c r="B272" s="124"/>
      <c r="C272" s="124"/>
      <c r="D272" s="271"/>
      <c r="E272" s="124"/>
      <c r="F272" s="121"/>
      <c r="G272" s="206" t="str">
        <f>IFERROR(IF(+VLOOKUP(F272,Medlemsoversigt!A:K,2,FALSE)=0,"",+VLOOKUP(F272,Medlemsoversigt!A:K,2,FALSE)),"")</f>
        <v/>
      </c>
      <c r="H272" s="217" t="str">
        <f>IFERROR(IF(+VLOOKUP(F272,Medlemsoversigt!A:K,3,FALSE)=0,"",+VLOOKUP(F272,Medlemsoversigt!A:K,3,FALSE)),"")</f>
        <v/>
      </c>
      <c r="I272" s="71" t="str">
        <f>IFERROR(IF(+VLOOKUP(F272,Medlemsoversigt!A:K,4,FALSE)=0,"",+VLOOKUP(F272,Medlemsoversigt!A:K,4,FALSE)),"")</f>
        <v/>
      </c>
      <c r="J272" s="22" t="str">
        <f>IFERROR(+VLOOKUP(F272,Medlemsoversigt!A:K,5,FALSE),"")</f>
        <v/>
      </c>
      <c r="K272" s="22" t="str">
        <f>IFERROR(+VLOOKUP(F272,Medlemsoversigt!A:K,6,FALSE),"")</f>
        <v/>
      </c>
      <c r="L272" s="22" t="str">
        <f>IFERROR(+VLOOKUP(F272,Medlemsoversigt!A:K,7,FALSE),"")</f>
        <v/>
      </c>
      <c r="M272" s="100"/>
      <c r="N272" s="101"/>
      <c r="O272" s="125"/>
      <c r="P272" s="126"/>
      <c r="Q272" s="125"/>
      <c r="R272" s="104"/>
      <c r="S272" s="104"/>
      <c r="T272" s="104"/>
      <c r="U272" s="104"/>
      <c r="V272" s="104"/>
      <c r="W272" s="104"/>
      <c r="X272" s="104"/>
      <c r="Y272" s="104"/>
      <c r="Z272" s="104"/>
      <c r="AA272" s="104"/>
      <c r="AB272" s="104"/>
      <c r="AC272" s="104"/>
      <c r="AD272" s="104"/>
      <c r="AE272" s="104"/>
      <c r="AF272" s="104"/>
      <c r="AG272" s="104"/>
      <c r="AH272" s="104"/>
      <c r="AI272" s="104"/>
      <c r="AJ272" s="104"/>
      <c r="AK272" s="104"/>
      <c r="AL272" s="104"/>
      <c r="AM272" s="104"/>
      <c r="AN272" s="104"/>
      <c r="AO272" s="104"/>
      <c r="AP272" s="104"/>
      <c r="AQ272" s="104"/>
      <c r="AR272" s="104"/>
      <c r="AS272" s="104"/>
      <c r="AT272" s="104"/>
      <c r="AU272" s="104"/>
      <c r="AV272" s="104"/>
      <c r="AW272" s="104"/>
      <c r="AX272" s="104"/>
      <c r="AY272" s="104"/>
      <c r="AZ272" s="106"/>
      <c r="BA272" s="106"/>
    </row>
    <row r="273" spans="1:53" s="107" customFormat="1" ht="30" customHeight="1" x14ac:dyDescent="0.25">
      <c r="A273" s="124"/>
      <c r="B273" s="124"/>
      <c r="C273" s="124"/>
      <c r="D273" s="271"/>
      <c r="E273" s="124"/>
      <c r="F273" s="121"/>
      <c r="G273" s="206" t="str">
        <f>IFERROR(IF(+VLOOKUP(F273,Medlemsoversigt!A:K,2,FALSE)=0,"",+VLOOKUP(F273,Medlemsoversigt!A:K,2,FALSE)),"")</f>
        <v/>
      </c>
      <c r="H273" s="217" t="str">
        <f>IFERROR(IF(+VLOOKUP(F273,Medlemsoversigt!A:K,3,FALSE)=0,"",+VLOOKUP(F273,Medlemsoversigt!A:K,3,FALSE)),"")</f>
        <v/>
      </c>
      <c r="I273" s="71" t="str">
        <f>IFERROR(IF(+VLOOKUP(F273,Medlemsoversigt!A:K,4,FALSE)=0,"",+VLOOKUP(F273,Medlemsoversigt!A:K,4,FALSE)),"")</f>
        <v/>
      </c>
      <c r="J273" s="22" t="str">
        <f>IFERROR(+VLOOKUP(F273,Medlemsoversigt!A:K,5,FALSE),"")</f>
        <v/>
      </c>
      <c r="K273" s="22" t="str">
        <f>IFERROR(+VLOOKUP(F273,Medlemsoversigt!A:K,6,FALSE),"")</f>
        <v/>
      </c>
      <c r="L273" s="22" t="str">
        <f>IFERROR(+VLOOKUP(F273,Medlemsoversigt!A:K,7,FALSE),"")</f>
        <v/>
      </c>
      <c r="M273" s="100"/>
      <c r="N273" s="101"/>
      <c r="O273" s="125"/>
      <c r="P273" s="126"/>
      <c r="Q273" s="125"/>
      <c r="R273" s="104"/>
      <c r="S273" s="104"/>
      <c r="T273" s="104"/>
      <c r="U273" s="104"/>
      <c r="V273" s="104"/>
      <c r="W273" s="104"/>
      <c r="X273" s="104"/>
      <c r="Y273" s="104"/>
      <c r="Z273" s="104"/>
      <c r="AA273" s="104"/>
      <c r="AB273" s="104"/>
      <c r="AC273" s="104"/>
      <c r="AD273" s="104"/>
      <c r="AE273" s="104"/>
      <c r="AF273" s="104"/>
      <c r="AG273" s="104"/>
      <c r="AH273" s="104"/>
      <c r="AI273" s="104"/>
      <c r="AJ273" s="104"/>
      <c r="AK273" s="104"/>
      <c r="AL273" s="104"/>
      <c r="AM273" s="104"/>
      <c r="AN273" s="104"/>
      <c r="AO273" s="104"/>
      <c r="AP273" s="104"/>
      <c r="AQ273" s="104"/>
      <c r="AR273" s="104"/>
      <c r="AS273" s="104"/>
      <c r="AT273" s="104"/>
      <c r="AU273" s="104"/>
      <c r="AV273" s="104"/>
      <c r="AW273" s="104"/>
      <c r="AX273" s="104"/>
      <c r="AY273" s="104"/>
      <c r="AZ273" s="106"/>
      <c r="BA273" s="106"/>
    </row>
    <row r="274" spans="1:53" s="107" customFormat="1" ht="30" customHeight="1" x14ac:dyDescent="0.25">
      <c r="A274" s="124"/>
      <c r="B274" s="124"/>
      <c r="C274" s="124"/>
      <c r="D274" s="271"/>
      <c r="E274" s="124"/>
      <c r="F274" s="121"/>
      <c r="G274" s="206" t="str">
        <f>IFERROR(IF(+VLOOKUP(F274,Medlemsoversigt!A:K,2,FALSE)=0,"",+VLOOKUP(F274,Medlemsoversigt!A:K,2,FALSE)),"")</f>
        <v/>
      </c>
      <c r="H274" s="217" t="str">
        <f>IFERROR(IF(+VLOOKUP(F274,Medlemsoversigt!A:K,3,FALSE)=0,"",+VLOOKUP(F274,Medlemsoversigt!A:K,3,FALSE)),"")</f>
        <v/>
      </c>
      <c r="I274" s="71" t="str">
        <f>IFERROR(IF(+VLOOKUP(F274,Medlemsoversigt!A:K,4,FALSE)=0,"",+VLOOKUP(F274,Medlemsoversigt!A:K,4,FALSE)),"")</f>
        <v/>
      </c>
      <c r="J274" s="22" t="str">
        <f>IFERROR(+VLOOKUP(F274,Medlemsoversigt!A:K,5,FALSE),"")</f>
        <v/>
      </c>
      <c r="K274" s="22" t="str">
        <f>IFERROR(+VLOOKUP(F274,Medlemsoversigt!A:K,6,FALSE),"")</f>
        <v/>
      </c>
      <c r="L274" s="22" t="str">
        <f>IFERROR(+VLOOKUP(F274,Medlemsoversigt!A:K,7,FALSE),"")</f>
        <v/>
      </c>
      <c r="M274" s="100"/>
      <c r="N274" s="101"/>
      <c r="O274" s="125"/>
      <c r="P274" s="126"/>
      <c r="Q274" s="125"/>
      <c r="R274" s="104"/>
      <c r="S274" s="104"/>
      <c r="T274" s="104"/>
      <c r="U274" s="104"/>
      <c r="V274" s="104"/>
      <c r="W274" s="104"/>
      <c r="X274" s="104"/>
      <c r="Y274" s="104"/>
      <c r="Z274" s="104"/>
      <c r="AA274" s="104"/>
      <c r="AB274" s="104"/>
      <c r="AC274" s="104"/>
      <c r="AD274" s="104"/>
      <c r="AE274" s="104"/>
      <c r="AF274" s="104"/>
      <c r="AG274" s="104"/>
      <c r="AH274" s="104"/>
      <c r="AI274" s="104"/>
      <c r="AJ274" s="104"/>
      <c r="AK274" s="104"/>
      <c r="AL274" s="104"/>
      <c r="AM274" s="104"/>
      <c r="AN274" s="104"/>
      <c r="AO274" s="104"/>
      <c r="AP274" s="104"/>
      <c r="AQ274" s="104"/>
      <c r="AR274" s="104"/>
      <c r="AS274" s="104"/>
      <c r="AT274" s="104"/>
      <c r="AU274" s="104"/>
      <c r="AV274" s="104"/>
      <c r="AW274" s="104"/>
      <c r="AX274" s="104"/>
      <c r="AY274" s="104"/>
      <c r="AZ274" s="106"/>
      <c r="BA274" s="106"/>
    </row>
    <row r="275" spans="1:53" s="107" customFormat="1" ht="30" customHeight="1" x14ac:dyDescent="0.25">
      <c r="A275" s="124"/>
      <c r="B275" s="124"/>
      <c r="C275" s="124"/>
      <c r="D275" s="271"/>
      <c r="E275" s="124"/>
      <c r="F275" s="121"/>
      <c r="G275" s="206" t="str">
        <f>IFERROR(IF(+VLOOKUP(F275,Medlemsoversigt!A:K,2,FALSE)=0,"",+VLOOKUP(F275,Medlemsoversigt!A:K,2,FALSE)),"")</f>
        <v/>
      </c>
      <c r="H275" s="217" t="str">
        <f>IFERROR(IF(+VLOOKUP(F275,Medlemsoversigt!A:K,3,FALSE)=0,"",+VLOOKUP(F275,Medlemsoversigt!A:K,3,FALSE)),"")</f>
        <v/>
      </c>
      <c r="I275" s="71" t="str">
        <f>IFERROR(IF(+VLOOKUP(F275,Medlemsoversigt!A:K,4,FALSE)=0,"",+VLOOKUP(F275,Medlemsoversigt!A:K,4,FALSE)),"")</f>
        <v/>
      </c>
      <c r="J275" s="22" t="str">
        <f>IFERROR(+VLOOKUP(F275,Medlemsoversigt!A:K,5,FALSE),"")</f>
        <v/>
      </c>
      <c r="K275" s="22" t="str">
        <f>IFERROR(+VLOOKUP(F275,Medlemsoversigt!A:K,6,FALSE),"")</f>
        <v/>
      </c>
      <c r="L275" s="22" t="str">
        <f>IFERROR(+VLOOKUP(F275,Medlemsoversigt!A:K,7,FALSE),"")</f>
        <v/>
      </c>
      <c r="M275" s="100"/>
      <c r="N275" s="101"/>
      <c r="O275" s="125"/>
      <c r="P275" s="126"/>
      <c r="Q275" s="125"/>
      <c r="R275" s="104"/>
      <c r="S275" s="104"/>
      <c r="T275" s="104"/>
      <c r="U275" s="104"/>
      <c r="V275" s="104"/>
      <c r="W275" s="104"/>
      <c r="X275" s="104"/>
      <c r="Y275" s="104"/>
      <c r="Z275" s="104"/>
      <c r="AA275" s="104"/>
      <c r="AB275" s="104"/>
      <c r="AC275" s="104"/>
      <c r="AD275" s="104"/>
      <c r="AE275" s="104"/>
      <c r="AF275" s="104"/>
      <c r="AG275" s="104"/>
      <c r="AH275" s="104"/>
      <c r="AI275" s="104"/>
      <c r="AJ275" s="104"/>
      <c r="AK275" s="104"/>
      <c r="AL275" s="104"/>
      <c r="AM275" s="104"/>
      <c r="AN275" s="104"/>
      <c r="AO275" s="104"/>
      <c r="AP275" s="104"/>
      <c r="AQ275" s="104"/>
      <c r="AR275" s="104"/>
      <c r="AS275" s="104"/>
      <c r="AT275" s="104"/>
      <c r="AU275" s="104"/>
      <c r="AV275" s="104"/>
      <c r="AW275" s="104"/>
      <c r="AX275" s="104"/>
      <c r="AY275" s="104"/>
      <c r="AZ275" s="106"/>
      <c r="BA275" s="106"/>
    </row>
    <row r="276" spans="1:53" s="107" customFormat="1" ht="30" customHeight="1" x14ac:dyDescent="0.25">
      <c r="A276" s="124"/>
      <c r="B276" s="124"/>
      <c r="C276" s="124"/>
      <c r="D276" s="271"/>
      <c r="E276" s="124"/>
      <c r="F276" s="121"/>
      <c r="G276" s="206" t="str">
        <f>IFERROR(IF(+VLOOKUP(F276,Medlemsoversigt!A:K,2,FALSE)=0,"",+VLOOKUP(F276,Medlemsoversigt!A:K,2,FALSE)),"")</f>
        <v/>
      </c>
      <c r="H276" s="217" t="str">
        <f>IFERROR(IF(+VLOOKUP(F276,Medlemsoversigt!A:K,3,FALSE)=0,"",+VLOOKUP(F276,Medlemsoversigt!A:K,3,FALSE)),"")</f>
        <v/>
      </c>
      <c r="I276" s="71" t="str">
        <f>IFERROR(IF(+VLOOKUP(F276,Medlemsoversigt!A:K,4,FALSE)=0,"",+VLOOKUP(F276,Medlemsoversigt!A:K,4,FALSE)),"")</f>
        <v/>
      </c>
      <c r="J276" s="22" t="str">
        <f>IFERROR(+VLOOKUP(F276,Medlemsoversigt!A:K,5,FALSE),"")</f>
        <v/>
      </c>
      <c r="K276" s="22" t="str">
        <f>IFERROR(+VLOOKUP(F276,Medlemsoversigt!A:K,6,FALSE),"")</f>
        <v/>
      </c>
      <c r="L276" s="22" t="str">
        <f>IFERROR(+VLOOKUP(F276,Medlemsoversigt!A:K,7,FALSE),"")</f>
        <v/>
      </c>
      <c r="M276" s="100"/>
      <c r="N276" s="101"/>
      <c r="O276" s="125"/>
      <c r="P276" s="126"/>
      <c r="Q276" s="125"/>
      <c r="R276" s="104"/>
      <c r="S276" s="104"/>
      <c r="T276" s="104"/>
      <c r="U276" s="104"/>
      <c r="V276" s="104"/>
      <c r="W276" s="104"/>
      <c r="X276" s="104"/>
      <c r="Y276" s="104"/>
      <c r="Z276" s="104"/>
      <c r="AA276" s="104"/>
      <c r="AB276" s="104"/>
      <c r="AC276" s="104"/>
      <c r="AD276" s="104"/>
      <c r="AE276" s="104"/>
      <c r="AF276" s="104"/>
      <c r="AG276" s="104"/>
      <c r="AH276" s="104"/>
      <c r="AI276" s="104"/>
      <c r="AJ276" s="104"/>
      <c r="AK276" s="104"/>
      <c r="AL276" s="104"/>
      <c r="AM276" s="104"/>
      <c r="AN276" s="104"/>
      <c r="AO276" s="104"/>
      <c r="AP276" s="104"/>
      <c r="AQ276" s="104"/>
      <c r="AR276" s="104"/>
      <c r="AS276" s="104"/>
      <c r="AT276" s="104"/>
      <c r="AU276" s="104"/>
      <c r="AV276" s="104"/>
      <c r="AW276" s="104"/>
      <c r="AX276" s="104"/>
      <c r="AY276" s="104"/>
      <c r="AZ276" s="106"/>
      <c r="BA276" s="106"/>
    </row>
    <row r="277" spans="1:53" s="107" customFormat="1" ht="30" customHeight="1" x14ac:dyDescent="0.25">
      <c r="A277" s="124"/>
      <c r="B277" s="124"/>
      <c r="C277" s="124"/>
      <c r="D277" s="271"/>
      <c r="E277" s="124"/>
      <c r="F277" s="121"/>
      <c r="G277" s="206" t="str">
        <f>IFERROR(IF(+VLOOKUP(F277,Medlemsoversigt!A:K,2,FALSE)=0,"",+VLOOKUP(F277,Medlemsoversigt!A:K,2,FALSE)),"")</f>
        <v/>
      </c>
      <c r="H277" s="217" t="str">
        <f>IFERROR(IF(+VLOOKUP(F277,Medlemsoversigt!A:K,3,FALSE)=0,"",+VLOOKUP(F277,Medlemsoversigt!A:K,3,FALSE)),"")</f>
        <v/>
      </c>
      <c r="I277" s="71" t="str">
        <f>IFERROR(IF(+VLOOKUP(F277,Medlemsoversigt!A:K,4,FALSE)=0,"",+VLOOKUP(F277,Medlemsoversigt!A:K,4,FALSE)),"")</f>
        <v/>
      </c>
      <c r="J277" s="22" t="str">
        <f>IFERROR(+VLOOKUP(F277,Medlemsoversigt!A:K,5,FALSE),"")</f>
        <v/>
      </c>
      <c r="K277" s="22" t="str">
        <f>IFERROR(+VLOOKUP(F277,Medlemsoversigt!A:K,6,FALSE),"")</f>
        <v/>
      </c>
      <c r="L277" s="22" t="str">
        <f>IFERROR(+VLOOKUP(F277,Medlemsoversigt!A:K,7,FALSE),"")</f>
        <v/>
      </c>
      <c r="M277" s="100"/>
      <c r="N277" s="101"/>
      <c r="O277" s="125"/>
      <c r="P277" s="126"/>
      <c r="Q277" s="125"/>
      <c r="R277" s="104"/>
      <c r="S277" s="104"/>
      <c r="T277" s="104"/>
      <c r="U277" s="104"/>
      <c r="V277" s="104"/>
      <c r="W277" s="104"/>
      <c r="X277" s="104"/>
      <c r="Y277" s="104"/>
      <c r="Z277" s="104"/>
      <c r="AA277" s="104"/>
      <c r="AB277" s="104"/>
      <c r="AC277" s="104"/>
      <c r="AD277" s="104"/>
      <c r="AE277" s="104"/>
      <c r="AF277" s="104"/>
      <c r="AG277" s="104"/>
      <c r="AH277" s="104"/>
      <c r="AI277" s="104"/>
      <c r="AJ277" s="104"/>
      <c r="AK277" s="104"/>
      <c r="AL277" s="104"/>
      <c r="AM277" s="104"/>
      <c r="AN277" s="104"/>
      <c r="AO277" s="104"/>
      <c r="AP277" s="104"/>
      <c r="AQ277" s="104"/>
      <c r="AR277" s="104"/>
      <c r="AS277" s="104"/>
      <c r="AT277" s="104"/>
      <c r="AU277" s="104"/>
      <c r="AV277" s="104"/>
      <c r="AW277" s="104"/>
      <c r="AX277" s="104"/>
      <c r="AY277" s="104"/>
      <c r="AZ277" s="106"/>
      <c r="BA277" s="106"/>
    </row>
    <row r="278" spans="1:53" s="107" customFormat="1" ht="30" customHeight="1" x14ac:dyDescent="0.25">
      <c r="A278" s="124"/>
      <c r="B278" s="124"/>
      <c r="C278" s="124"/>
      <c r="D278" s="271"/>
      <c r="E278" s="124"/>
      <c r="F278" s="121"/>
      <c r="G278" s="206" t="str">
        <f>IFERROR(IF(+VLOOKUP(F278,Medlemsoversigt!A:K,2,FALSE)=0,"",+VLOOKUP(F278,Medlemsoversigt!A:K,2,FALSE)),"")</f>
        <v/>
      </c>
      <c r="H278" s="217" t="str">
        <f>IFERROR(IF(+VLOOKUP(F278,Medlemsoversigt!A:K,3,FALSE)=0,"",+VLOOKUP(F278,Medlemsoversigt!A:K,3,FALSE)),"")</f>
        <v/>
      </c>
      <c r="I278" s="71" t="str">
        <f>IFERROR(IF(+VLOOKUP(F278,Medlemsoversigt!A:K,4,FALSE)=0,"",+VLOOKUP(F278,Medlemsoversigt!A:K,4,FALSE)),"")</f>
        <v/>
      </c>
      <c r="J278" s="22" t="str">
        <f>IFERROR(+VLOOKUP(F278,Medlemsoversigt!A:K,5,FALSE),"")</f>
        <v/>
      </c>
      <c r="K278" s="22" t="str">
        <f>IFERROR(+VLOOKUP(F278,Medlemsoversigt!A:K,6,FALSE),"")</f>
        <v/>
      </c>
      <c r="L278" s="22" t="str">
        <f>IFERROR(+VLOOKUP(F278,Medlemsoversigt!A:K,7,FALSE),"")</f>
        <v/>
      </c>
      <c r="M278" s="100"/>
      <c r="N278" s="101"/>
      <c r="O278" s="125"/>
      <c r="P278" s="126"/>
      <c r="Q278" s="125"/>
      <c r="R278" s="104"/>
      <c r="S278" s="104"/>
      <c r="T278" s="104"/>
      <c r="U278" s="104"/>
      <c r="V278" s="104"/>
      <c r="W278" s="104"/>
      <c r="X278" s="104"/>
      <c r="Y278" s="104"/>
      <c r="Z278" s="104"/>
      <c r="AA278" s="104"/>
      <c r="AB278" s="104"/>
      <c r="AC278" s="104"/>
      <c r="AD278" s="104"/>
      <c r="AE278" s="104"/>
      <c r="AF278" s="104"/>
      <c r="AG278" s="104"/>
      <c r="AH278" s="104"/>
      <c r="AI278" s="104"/>
      <c r="AJ278" s="104"/>
      <c r="AK278" s="104"/>
      <c r="AL278" s="104"/>
      <c r="AM278" s="104"/>
      <c r="AN278" s="104"/>
      <c r="AO278" s="104"/>
      <c r="AP278" s="104"/>
      <c r="AQ278" s="104"/>
      <c r="AR278" s="104"/>
      <c r="AS278" s="104"/>
      <c r="AT278" s="104"/>
      <c r="AU278" s="104"/>
      <c r="AV278" s="104"/>
      <c r="AW278" s="104"/>
      <c r="AX278" s="104"/>
      <c r="AY278" s="104"/>
      <c r="AZ278" s="106"/>
      <c r="BA278" s="106"/>
    </row>
    <row r="279" spans="1:53" s="107" customFormat="1" ht="30" customHeight="1" x14ac:dyDescent="0.25">
      <c r="A279" s="124"/>
      <c r="B279" s="124"/>
      <c r="C279" s="124"/>
      <c r="D279" s="271"/>
      <c r="E279" s="124"/>
      <c r="F279" s="121"/>
      <c r="G279" s="206" t="str">
        <f>IFERROR(IF(+VLOOKUP(F279,Medlemsoversigt!A:K,2,FALSE)=0,"",+VLOOKUP(F279,Medlemsoversigt!A:K,2,FALSE)),"")</f>
        <v/>
      </c>
      <c r="H279" s="217" t="str">
        <f>IFERROR(IF(+VLOOKUP(F279,Medlemsoversigt!A:K,3,FALSE)=0,"",+VLOOKUP(F279,Medlemsoversigt!A:K,3,FALSE)),"")</f>
        <v/>
      </c>
      <c r="I279" s="71" t="str">
        <f>IFERROR(IF(+VLOOKUP(F279,Medlemsoversigt!A:K,4,FALSE)=0,"",+VLOOKUP(F279,Medlemsoversigt!A:K,4,FALSE)),"")</f>
        <v/>
      </c>
      <c r="J279" s="22" t="str">
        <f>IFERROR(+VLOOKUP(F279,Medlemsoversigt!A:K,5,FALSE),"")</f>
        <v/>
      </c>
      <c r="K279" s="22" t="str">
        <f>IFERROR(+VLOOKUP(F279,Medlemsoversigt!A:K,6,FALSE),"")</f>
        <v/>
      </c>
      <c r="L279" s="22" t="str">
        <f>IFERROR(+VLOOKUP(F279,Medlemsoversigt!A:K,7,FALSE),"")</f>
        <v/>
      </c>
      <c r="M279" s="100"/>
      <c r="N279" s="101"/>
      <c r="O279" s="125"/>
      <c r="P279" s="126"/>
      <c r="Q279" s="125"/>
      <c r="R279" s="104"/>
      <c r="S279" s="104"/>
      <c r="T279" s="104"/>
      <c r="U279" s="104"/>
      <c r="V279" s="104"/>
      <c r="W279" s="104"/>
      <c r="X279" s="104"/>
      <c r="Y279" s="104"/>
      <c r="Z279" s="104"/>
      <c r="AA279" s="104"/>
      <c r="AB279" s="104"/>
      <c r="AC279" s="104"/>
      <c r="AD279" s="104"/>
      <c r="AE279" s="104"/>
      <c r="AF279" s="104"/>
      <c r="AG279" s="104"/>
      <c r="AH279" s="104"/>
      <c r="AI279" s="104"/>
      <c r="AJ279" s="104"/>
      <c r="AK279" s="104"/>
      <c r="AL279" s="104"/>
      <c r="AM279" s="104"/>
      <c r="AN279" s="104"/>
      <c r="AO279" s="104"/>
      <c r="AP279" s="104"/>
      <c r="AQ279" s="104"/>
      <c r="AR279" s="104"/>
      <c r="AS279" s="104"/>
      <c r="AT279" s="104"/>
      <c r="AU279" s="104"/>
      <c r="AV279" s="104"/>
      <c r="AW279" s="104"/>
      <c r="AX279" s="104"/>
      <c r="AY279" s="104"/>
      <c r="AZ279" s="106"/>
      <c r="BA279" s="106"/>
    </row>
    <row r="280" spans="1:53" s="107" customFormat="1" ht="30" customHeight="1" x14ac:dyDescent="0.25">
      <c r="A280" s="124"/>
      <c r="B280" s="124"/>
      <c r="C280" s="124"/>
      <c r="D280" s="271"/>
      <c r="E280" s="124"/>
      <c r="F280" s="121"/>
      <c r="G280" s="206" t="str">
        <f>IFERROR(IF(+VLOOKUP(F280,Medlemsoversigt!A:K,2,FALSE)=0,"",+VLOOKUP(F280,Medlemsoversigt!A:K,2,FALSE)),"")</f>
        <v/>
      </c>
      <c r="H280" s="217" t="str">
        <f>IFERROR(IF(+VLOOKUP(F280,Medlemsoversigt!A:K,3,FALSE)=0,"",+VLOOKUP(F280,Medlemsoversigt!A:K,3,FALSE)),"")</f>
        <v/>
      </c>
      <c r="I280" s="71" t="str">
        <f>IFERROR(IF(+VLOOKUP(F280,Medlemsoversigt!A:K,4,FALSE)=0,"",+VLOOKUP(F280,Medlemsoversigt!A:K,4,FALSE)),"")</f>
        <v/>
      </c>
      <c r="J280" s="22" t="str">
        <f>IFERROR(+VLOOKUP(F280,Medlemsoversigt!A:K,5,FALSE),"")</f>
        <v/>
      </c>
      <c r="K280" s="22" t="str">
        <f>IFERROR(+VLOOKUP(F280,Medlemsoversigt!A:K,6,FALSE),"")</f>
        <v/>
      </c>
      <c r="L280" s="22" t="str">
        <f>IFERROR(+VLOOKUP(F280,Medlemsoversigt!A:K,7,FALSE),"")</f>
        <v/>
      </c>
      <c r="M280" s="100"/>
      <c r="N280" s="101"/>
      <c r="O280" s="125"/>
      <c r="P280" s="126"/>
      <c r="Q280" s="125"/>
      <c r="R280" s="104"/>
      <c r="S280" s="104"/>
      <c r="T280" s="104"/>
      <c r="U280" s="104"/>
      <c r="V280" s="104"/>
      <c r="W280" s="104"/>
      <c r="X280" s="104"/>
      <c r="Y280" s="104"/>
      <c r="Z280" s="104"/>
      <c r="AA280" s="104"/>
      <c r="AB280" s="104"/>
      <c r="AC280" s="104"/>
      <c r="AD280" s="104"/>
      <c r="AE280" s="104"/>
      <c r="AF280" s="104"/>
      <c r="AG280" s="104"/>
      <c r="AH280" s="104"/>
      <c r="AI280" s="104"/>
      <c r="AJ280" s="104"/>
      <c r="AK280" s="104"/>
      <c r="AL280" s="104"/>
      <c r="AM280" s="104"/>
      <c r="AN280" s="104"/>
      <c r="AO280" s="104"/>
      <c r="AP280" s="104"/>
      <c r="AQ280" s="104"/>
      <c r="AR280" s="104"/>
      <c r="AS280" s="104"/>
      <c r="AT280" s="104"/>
      <c r="AU280" s="104"/>
      <c r="AV280" s="104"/>
      <c r="AW280" s="104"/>
      <c r="AX280" s="104"/>
      <c r="AY280" s="104"/>
      <c r="AZ280" s="106"/>
      <c r="BA280" s="106"/>
    </row>
    <row r="281" spans="1:53" s="107" customFormat="1" ht="30" customHeight="1" x14ac:dyDescent="0.25">
      <c r="A281" s="124"/>
      <c r="B281" s="124"/>
      <c r="C281" s="124"/>
      <c r="D281" s="271"/>
      <c r="E281" s="124"/>
      <c r="F281" s="121"/>
      <c r="G281" s="206" t="str">
        <f>IFERROR(IF(+VLOOKUP(F281,Medlemsoversigt!A:K,2,FALSE)=0,"",+VLOOKUP(F281,Medlemsoversigt!A:K,2,FALSE)),"")</f>
        <v/>
      </c>
      <c r="H281" s="217" t="str">
        <f>IFERROR(IF(+VLOOKUP(F281,Medlemsoversigt!A:K,3,FALSE)=0,"",+VLOOKUP(F281,Medlemsoversigt!A:K,3,FALSE)),"")</f>
        <v/>
      </c>
      <c r="I281" s="71" t="str">
        <f>IFERROR(IF(+VLOOKUP(F281,Medlemsoversigt!A:K,4,FALSE)=0,"",+VLOOKUP(F281,Medlemsoversigt!A:K,4,FALSE)),"")</f>
        <v/>
      </c>
      <c r="J281" s="22" t="str">
        <f>IFERROR(+VLOOKUP(F281,Medlemsoversigt!A:K,5,FALSE),"")</f>
        <v/>
      </c>
      <c r="K281" s="22" t="str">
        <f>IFERROR(+VLOOKUP(F281,Medlemsoversigt!A:K,6,FALSE),"")</f>
        <v/>
      </c>
      <c r="L281" s="22" t="str">
        <f>IFERROR(+VLOOKUP(F281,Medlemsoversigt!A:K,7,FALSE),"")</f>
        <v/>
      </c>
      <c r="M281" s="100"/>
      <c r="N281" s="101"/>
      <c r="O281" s="125"/>
      <c r="P281" s="126"/>
      <c r="Q281" s="125"/>
      <c r="R281" s="104"/>
      <c r="S281" s="104"/>
      <c r="T281" s="104"/>
      <c r="U281" s="104"/>
      <c r="V281" s="104"/>
      <c r="W281" s="104"/>
      <c r="X281" s="104"/>
      <c r="Y281" s="104"/>
      <c r="Z281" s="104"/>
      <c r="AA281" s="104"/>
      <c r="AB281" s="104"/>
      <c r="AC281" s="104"/>
      <c r="AD281" s="104"/>
      <c r="AE281" s="104"/>
      <c r="AF281" s="104"/>
      <c r="AG281" s="104"/>
      <c r="AH281" s="104"/>
      <c r="AI281" s="104"/>
      <c r="AJ281" s="104"/>
      <c r="AK281" s="104"/>
      <c r="AL281" s="104"/>
      <c r="AM281" s="104"/>
      <c r="AN281" s="104"/>
      <c r="AO281" s="104"/>
      <c r="AP281" s="104"/>
      <c r="AQ281" s="104"/>
      <c r="AR281" s="104"/>
      <c r="AS281" s="104"/>
      <c r="AT281" s="104"/>
      <c r="AU281" s="104"/>
      <c r="AV281" s="104"/>
      <c r="AW281" s="104"/>
      <c r="AX281" s="104"/>
      <c r="AY281" s="104"/>
      <c r="AZ281" s="106"/>
      <c r="BA281" s="106"/>
    </row>
    <row r="282" spans="1:53" s="107" customFormat="1" ht="30" customHeight="1" x14ac:dyDescent="0.25">
      <c r="A282" s="124"/>
      <c r="B282" s="124"/>
      <c r="C282" s="124"/>
      <c r="D282" s="271"/>
      <c r="E282" s="124"/>
      <c r="F282" s="121"/>
      <c r="G282" s="206" t="str">
        <f>IFERROR(IF(+VLOOKUP(F282,Medlemsoversigt!A:K,2,FALSE)=0,"",+VLOOKUP(F282,Medlemsoversigt!A:K,2,FALSE)),"")</f>
        <v/>
      </c>
      <c r="H282" s="217" t="str">
        <f>IFERROR(IF(+VLOOKUP(F282,Medlemsoversigt!A:K,3,FALSE)=0,"",+VLOOKUP(F282,Medlemsoversigt!A:K,3,FALSE)),"")</f>
        <v/>
      </c>
      <c r="I282" s="71" t="str">
        <f>IFERROR(IF(+VLOOKUP(F282,Medlemsoversigt!A:K,4,FALSE)=0,"",+VLOOKUP(F282,Medlemsoversigt!A:K,4,FALSE)),"")</f>
        <v/>
      </c>
      <c r="J282" s="22" t="str">
        <f>IFERROR(+VLOOKUP(F282,Medlemsoversigt!A:K,5,FALSE),"")</f>
        <v/>
      </c>
      <c r="K282" s="22" t="str">
        <f>IFERROR(+VLOOKUP(F282,Medlemsoversigt!A:K,6,FALSE),"")</f>
        <v/>
      </c>
      <c r="L282" s="22" t="str">
        <f>IFERROR(+VLOOKUP(F282,Medlemsoversigt!A:K,7,FALSE),"")</f>
        <v/>
      </c>
      <c r="M282" s="100"/>
      <c r="N282" s="101"/>
      <c r="O282" s="125"/>
      <c r="P282" s="126"/>
      <c r="Q282" s="125"/>
      <c r="R282" s="104"/>
      <c r="S282" s="104"/>
      <c r="T282" s="104"/>
      <c r="U282" s="104"/>
      <c r="V282" s="104"/>
      <c r="W282" s="104"/>
      <c r="X282" s="104"/>
      <c r="Y282" s="104"/>
      <c r="Z282" s="104"/>
      <c r="AA282" s="104"/>
      <c r="AB282" s="104"/>
      <c r="AC282" s="104"/>
      <c r="AD282" s="104"/>
      <c r="AE282" s="104"/>
      <c r="AF282" s="104"/>
      <c r="AG282" s="104"/>
      <c r="AH282" s="104"/>
      <c r="AI282" s="104"/>
      <c r="AJ282" s="104"/>
      <c r="AK282" s="104"/>
      <c r="AL282" s="104"/>
      <c r="AM282" s="104"/>
      <c r="AN282" s="104"/>
      <c r="AO282" s="104"/>
      <c r="AP282" s="104"/>
      <c r="AQ282" s="104"/>
      <c r="AR282" s="104"/>
      <c r="AS282" s="104"/>
      <c r="AT282" s="104"/>
      <c r="AU282" s="104"/>
      <c r="AV282" s="104"/>
      <c r="AW282" s="104"/>
      <c r="AX282" s="104"/>
      <c r="AY282" s="104"/>
      <c r="AZ282" s="106"/>
      <c r="BA282" s="106"/>
    </row>
    <row r="283" spans="1:53" s="107" customFormat="1" ht="30" customHeight="1" x14ac:dyDescent="0.25">
      <c r="A283" s="124"/>
      <c r="B283" s="124"/>
      <c r="C283" s="124"/>
      <c r="D283" s="271"/>
      <c r="E283" s="124"/>
      <c r="F283" s="121"/>
      <c r="G283" s="206" t="str">
        <f>IFERROR(IF(+VLOOKUP(F283,Medlemsoversigt!A:K,2,FALSE)=0,"",+VLOOKUP(F283,Medlemsoversigt!A:K,2,FALSE)),"")</f>
        <v/>
      </c>
      <c r="H283" s="217" t="str">
        <f>IFERROR(IF(+VLOOKUP(F283,Medlemsoversigt!A:K,3,FALSE)=0,"",+VLOOKUP(F283,Medlemsoversigt!A:K,3,FALSE)),"")</f>
        <v/>
      </c>
      <c r="I283" s="71" t="str">
        <f>IFERROR(IF(+VLOOKUP(F283,Medlemsoversigt!A:K,4,FALSE)=0,"",+VLOOKUP(F283,Medlemsoversigt!A:K,4,FALSE)),"")</f>
        <v/>
      </c>
      <c r="J283" s="22" t="str">
        <f>IFERROR(+VLOOKUP(F283,Medlemsoversigt!A:K,5,FALSE),"")</f>
        <v/>
      </c>
      <c r="K283" s="22" t="str">
        <f>IFERROR(+VLOOKUP(F283,Medlemsoversigt!A:K,6,FALSE),"")</f>
        <v/>
      </c>
      <c r="L283" s="22" t="str">
        <f>IFERROR(+VLOOKUP(F283,Medlemsoversigt!A:K,7,FALSE),"")</f>
        <v/>
      </c>
      <c r="M283" s="100"/>
      <c r="N283" s="101"/>
      <c r="O283" s="125"/>
      <c r="P283" s="126"/>
      <c r="Q283" s="125"/>
      <c r="R283" s="104"/>
      <c r="S283" s="104"/>
      <c r="T283" s="104"/>
      <c r="U283" s="104"/>
      <c r="V283" s="104"/>
      <c r="W283" s="104"/>
      <c r="X283" s="104"/>
      <c r="Y283" s="104"/>
      <c r="Z283" s="104"/>
      <c r="AA283" s="104"/>
      <c r="AB283" s="104"/>
      <c r="AC283" s="104"/>
      <c r="AD283" s="104"/>
      <c r="AE283" s="104"/>
      <c r="AF283" s="104"/>
      <c r="AG283" s="104"/>
      <c r="AH283" s="104"/>
      <c r="AI283" s="104"/>
      <c r="AJ283" s="104"/>
      <c r="AK283" s="104"/>
      <c r="AL283" s="104"/>
      <c r="AM283" s="104"/>
      <c r="AN283" s="104"/>
      <c r="AO283" s="104"/>
      <c r="AP283" s="104"/>
      <c r="AQ283" s="104"/>
      <c r="AR283" s="104"/>
      <c r="AS283" s="104"/>
      <c r="AT283" s="104"/>
      <c r="AU283" s="104"/>
      <c r="AV283" s="104"/>
      <c r="AW283" s="104"/>
      <c r="AX283" s="104"/>
      <c r="AY283" s="104"/>
      <c r="AZ283" s="106"/>
      <c r="BA283" s="106"/>
    </row>
    <row r="284" spans="1:53" s="107" customFormat="1" ht="30" customHeight="1" x14ac:dyDescent="0.25">
      <c r="A284" s="124"/>
      <c r="B284" s="124"/>
      <c r="C284" s="124"/>
      <c r="D284" s="271"/>
      <c r="E284" s="124"/>
      <c r="F284" s="121"/>
      <c r="G284" s="206" t="str">
        <f>IFERROR(IF(+VLOOKUP(F284,Medlemsoversigt!A:K,2,FALSE)=0,"",+VLOOKUP(F284,Medlemsoversigt!A:K,2,FALSE)),"")</f>
        <v/>
      </c>
      <c r="H284" s="217" t="str">
        <f>IFERROR(IF(+VLOOKUP(F284,Medlemsoversigt!A:K,3,FALSE)=0,"",+VLOOKUP(F284,Medlemsoversigt!A:K,3,FALSE)),"")</f>
        <v/>
      </c>
      <c r="I284" s="71" t="str">
        <f>IFERROR(IF(+VLOOKUP(F284,Medlemsoversigt!A:K,4,FALSE)=0,"",+VLOOKUP(F284,Medlemsoversigt!A:K,4,FALSE)),"")</f>
        <v/>
      </c>
      <c r="J284" s="22" t="str">
        <f>IFERROR(+VLOOKUP(F284,Medlemsoversigt!A:K,5,FALSE),"")</f>
        <v/>
      </c>
      <c r="K284" s="22" t="str">
        <f>IFERROR(+VLOOKUP(F284,Medlemsoversigt!A:K,6,FALSE),"")</f>
        <v/>
      </c>
      <c r="L284" s="22" t="str">
        <f>IFERROR(+VLOOKUP(F284,Medlemsoversigt!A:K,7,FALSE),"")</f>
        <v/>
      </c>
      <c r="M284" s="100"/>
      <c r="N284" s="101"/>
      <c r="O284" s="125"/>
      <c r="P284" s="126"/>
      <c r="Q284" s="125"/>
      <c r="R284" s="104"/>
      <c r="S284" s="104"/>
      <c r="T284" s="104"/>
      <c r="U284" s="104"/>
      <c r="V284" s="104"/>
      <c r="W284" s="104"/>
      <c r="X284" s="104"/>
      <c r="Y284" s="104"/>
      <c r="Z284" s="104"/>
      <c r="AA284" s="104"/>
      <c r="AB284" s="104"/>
      <c r="AC284" s="104"/>
      <c r="AD284" s="104"/>
      <c r="AE284" s="104"/>
      <c r="AF284" s="104"/>
      <c r="AG284" s="104"/>
      <c r="AH284" s="104"/>
      <c r="AI284" s="104"/>
      <c r="AJ284" s="104"/>
      <c r="AK284" s="104"/>
      <c r="AL284" s="104"/>
      <c r="AM284" s="104"/>
      <c r="AN284" s="104"/>
      <c r="AO284" s="104"/>
      <c r="AP284" s="104"/>
      <c r="AQ284" s="104"/>
      <c r="AR284" s="104"/>
      <c r="AS284" s="104"/>
      <c r="AT284" s="104"/>
      <c r="AU284" s="104"/>
      <c r="AV284" s="104"/>
      <c r="AW284" s="104"/>
      <c r="AX284" s="104"/>
      <c r="AY284" s="104"/>
      <c r="AZ284" s="106"/>
      <c r="BA284" s="106"/>
    </row>
    <row r="285" spans="1:53" s="107" customFormat="1" ht="30" customHeight="1" x14ac:dyDescent="0.25">
      <c r="A285" s="124"/>
      <c r="B285" s="124"/>
      <c r="C285" s="124"/>
      <c r="D285" s="271"/>
      <c r="E285" s="124"/>
      <c r="F285" s="121"/>
      <c r="G285" s="206" t="str">
        <f>IFERROR(IF(+VLOOKUP(F285,Medlemsoversigt!A:K,2,FALSE)=0,"",+VLOOKUP(F285,Medlemsoversigt!A:K,2,FALSE)),"")</f>
        <v/>
      </c>
      <c r="H285" s="217" t="str">
        <f>IFERROR(IF(+VLOOKUP(F285,Medlemsoversigt!A:K,3,FALSE)=0,"",+VLOOKUP(F285,Medlemsoversigt!A:K,3,FALSE)),"")</f>
        <v/>
      </c>
      <c r="I285" s="71" t="str">
        <f>IFERROR(IF(+VLOOKUP(F285,Medlemsoversigt!A:K,4,FALSE)=0,"",+VLOOKUP(F285,Medlemsoversigt!A:K,4,FALSE)),"")</f>
        <v/>
      </c>
      <c r="J285" s="22" t="str">
        <f>IFERROR(+VLOOKUP(F285,Medlemsoversigt!A:K,5,FALSE),"")</f>
        <v/>
      </c>
      <c r="K285" s="22" t="str">
        <f>IFERROR(+VLOOKUP(F285,Medlemsoversigt!A:K,6,FALSE),"")</f>
        <v/>
      </c>
      <c r="L285" s="22" t="str">
        <f>IFERROR(+VLOOKUP(F285,Medlemsoversigt!A:K,7,FALSE),"")</f>
        <v/>
      </c>
      <c r="M285" s="100"/>
      <c r="N285" s="101"/>
      <c r="O285" s="125"/>
      <c r="P285" s="126"/>
      <c r="Q285" s="125"/>
      <c r="R285" s="104"/>
      <c r="S285" s="104"/>
      <c r="T285" s="104"/>
      <c r="U285" s="104"/>
      <c r="V285" s="104"/>
      <c r="W285" s="104"/>
      <c r="X285" s="104"/>
      <c r="Y285" s="104"/>
      <c r="Z285" s="104"/>
      <c r="AA285" s="104"/>
      <c r="AB285" s="104"/>
      <c r="AC285" s="104"/>
      <c r="AD285" s="104"/>
      <c r="AE285" s="104"/>
      <c r="AF285" s="104"/>
      <c r="AG285" s="104"/>
      <c r="AH285" s="104"/>
      <c r="AI285" s="104"/>
      <c r="AJ285" s="104"/>
      <c r="AK285" s="104"/>
      <c r="AL285" s="104"/>
      <c r="AM285" s="104"/>
      <c r="AN285" s="104"/>
      <c r="AO285" s="104"/>
      <c r="AP285" s="104"/>
      <c r="AQ285" s="104"/>
      <c r="AR285" s="104"/>
      <c r="AS285" s="104"/>
      <c r="AT285" s="104"/>
      <c r="AU285" s="104"/>
      <c r="AV285" s="104"/>
      <c r="AW285" s="104"/>
      <c r="AX285" s="104"/>
      <c r="AY285" s="104"/>
      <c r="AZ285" s="106"/>
      <c r="BA285" s="106"/>
    </row>
    <row r="286" spans="1:53" s="107" customFormat="1" ht="30" customHeight="1" x14ac:dyDescent="0.25">
      <c r="A286" s="124"/>
      <c r="B286" s="124"/>
      <c r="C286" s="124"/>
      <c r="D286" s="271"/>
      <c r="E286" s="124"/>
      <c r="F286" s="121"/>
      <c r="G286" s="206" t="str">
        <f>IFERROR(IF(+VLOOKUP(F286,Medlemsoversigt!A:K,2,FALSE)=0,"",+VLOOKUP(F286,Medlemsoversigt!A:K,2,FALSE)),"")</f>
        <v/>
      </c>
      <c r="H286" s="217" t="str">
        <f>IFERROR(IF(+VLOOKUP(F286,Medlemsoversigt!A:K,3,FALSE)=0,"",+VLOOKUP(F286,Medlemsoversigt!A:K,3,FALSE)),"")</f>
        <v/>
      </c>
      <c r="I286" s="71" t="str">
        <f>IFERROR(IF(+VLOOKUP(F286,Medlemsoversigt!A:K,4,FALSE)=0,"",+VLOOKUP(F286,Medlemsoversigt!A:K,4,FALSE)),"")</f>
        <v/>
      </c>
      <c r="J286" s="22" t="str">
        <f>IFERROR(+VLOOKUP(F286,Medlemsoversigt!A:K,5,FALSE),"")</f>
        <v/>
      </c>
      <c r="K286" s="22" t="str">
        <f>IFERROR(+VLOOKUP(F286,Medlemsoversigt!A:K,6,FALSE),"")</f>
        <v/>
      </c>
      <c r="L286" s="22" t="str">
        <f>IFERROR(+VLOOKUP(F286,Medlemsoversigt!A:K,7,FALSE),"")</f>
        <v/>
      </c>
      <c r="M286" s="100"/>
      <c r="N286" s="101"/>
      <c r="O286" s="125"/>
      <c r="P286" s="126"/>
      <c r="Q286" s="125"/>
      <c r="R286" s="104"/>
      <c r="S286" s="104"/>
      <c r="T286" s="104"/>
      <c r="U286" s="104"/>
      <c r="V286" s="104"/>
      <c r="W286" s="104"/>
      <c r="X286" s="104"/>
      <c r="Y286" s="104"/>
      <c r="Z286" s="104"/>
      <c r="AA286" s="104"/>
      <c r="AB286" s="104"/>
      <c r="AC286" s="104"/>
      <c r="AD286" s="104"/>
      <c r="AE286" s="104"/>
      <c r="AF286" s="104"/>
      <c r="AG286" s="104"/>
      <c r="AH286" s="104"/>
      <c r="AI286" s="104"/>
      <c r="AJ286" s="104"/>
      <c r="AK286" s="104"/>
      <c r="AL286" s="104"/>
      <c r="AM286" s="104"/>
      <c r="AN286" s="104"/>
      <c r="AO286" s="104"/>
      <c r="AP286" s="104"/>
      <c r="AQ286" s="104"/>
      <c r="AR286" s="104"/>
      <c r="AS286" s="104"/>
      <c r="AT286" s="104"/>
      <c r="AU286" s="104"/>
      <c r="AV286" s="104"/>
      <c r="AW286" s="104"/>
      <c r="AX286" s="104"/>
      <c r="AY286" s="104"/>
      <c r="AZ286" s="106"/>
      <c r="BA286" s="106"/>
    </row>
    <row r="287" spans="1:53" s="107" customFormat="1" ht="30" customHeight="1" x14ac:dyDescent="0.25">
      <c r="A287" s="124"/>
      <c r="B287" s="124"/>
      <c r="C287" s="124"/>
      <c r="D287" s="271"/>
      <c r="E287" s="124"/>
      <c r="F287" s="121"/>
      <c r="G287" s="206" t="str">
        <f>IFERROR(IF(+VLOOKUP(F287,Medlemsoversigt!A:K,2,FALSE)=0,"",+VLOOKUP(F287,Medlemsoversigt!A:K,2,FALSE)),"")</f>
        <v/>
      </c>
      <c r="H287" s="217" t="str">
        <f>IFERROR(IF(+VLOOKUP(F287,Medlemsoversigt!A:K,3,FALSE)=0,"",+VLOOKUP(F287,Medlemsoversigt!A:K,3,FALSE)),"")</f>
        <v/>
      </c>
      <c r="I287" s="71" t="str">
        <f>IFERROR(IF(+VLOOKUP(F287,Medlemsoversigt!A:K,4,FALSE)=0,"",+VLOOKUP(F287,Medlemsoversigt!A:K,4,FALSE)),"")</f>
        <v/>
      </c>
      <c r="J287" s="22" t="str">
        <f>IFERROR(+VLOOKUP(F287,Medlemsoversigt!A:K,5,FALSE),"")</f>
        <v/>
      </c>
      <c r="K287" s="22" t="str">
        <f>IFERROR(+VLOOKUP(F287,Medlemsoversigt!A:K,6,FALSE),"")</f>
        <v/>
      </c>
      <c r="L287" s="22" t="str">
        <f>IFERROR(+VLOOKUP(F287,Medlemsoversigt!A:K,7,FALSE),"")</f>
        <v/>
      </c>
      <c r="M287" s="100"/>
      <c r="N287" s="101"/>
      <c r="O287" s="125"/>
      <c r="P287" s="126"/>
      <c r="Q287" s="125"/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104"/>
      <c r="AC287" s="104"/>
      <c r="AD287" s="104"/>
      <c r="AE287" s="104"/>
      <c r="AF287" s="104"/>
      <c r="AG287" s="104"/>
      <c r="AH287" s="104"/>
      <c r="AI287" s="104"/>
      <c r="AJ287" s="104"/>
      <c r="AK287" s="104"/>
      <c r="AL287" s="104"/>
      <c r="AM287" s="104"/>
      <c r="AN287" s="104"/>
      <c r="AO287" s="104"/>
      <c r="AP287" s="104"/>
      <c r="AQ287" s="104"/>
      <c r="AR287" s="104"/>
      <c r="AS287" s="104"/>
      <c r="AT287" s="104"/>
      <c r="AU287" s="104"/>
      <c r="AV287" s="104"/>
      <c r="AW287" s="104"/>
      <c r="AX287" s="104"/>
      <c r="AY287" s="104"/>
      <c r="AZ287" s="106"/>
      <c r="BA287" s="106"/>
    </row>
    <row r="288" spans="1:53" s="107" customFormat="1" ht="30" customHeight="1" x14ac:dyDescent="0.25">
      <c r="A288" s="124"/>
      <c r="B288" s="124"/>
      <c r="C288" s="124"/>
      <c r="D288" s="271"/>
      <c r="E288" s="124"/>
      <c r="F288" s="121"/>
      <c r="G288" s="206" t="str">
        <f>IFERROR(IF(+VLOOKUP(F288,Medlemsoversigt!A:K,2,FALSE)=0,"",+VLOOKUP(F288,Medlemsoversigt!A:K,2,FALSE)),"")</f>
        <v/>
      </c>
      <c r="H288" s="217" t="str">
        <f>IFERROR(IF(+VLOOKUP(F288,Medlemsoversigt!A:K,3,FALSE)=0,"",+VLOOKUP(F288,Medlemsoversigt!A:K,3,FALSE)),"")</f>
        <v/>
      </c>
      <c r="I288" s="71" t="str">
        <f>IFERROR(IF(+VLOOKUP(F288,Medlemsoversigt!A:K,4,FALSE)=0,"",+VLOOKUP(F288,Medlemsoversigt!A:K,4,FALSE)),"")</f>
        <v/>
      </c>
      <c r="J288" s="22" t="str">
        <f>IFERROR(+VLOOKUP(F288,Medlemsoversigt!A:K,5,FALSE),"")</f>
        <v/>
      </c>
      <c r="K288" s="22" t="str">
        <f>IFERROR(+VLOOKUP(F288,Medlemsoversigt!A:K,6,FALSE),"")</f>
        <v/>
      </c>
      <c r="L288" s="22" t="str">
        <f>IFERROR(+VLOOKUP(F288,Medlemsoversigt!A:K,7,FALSE),"")</f>
        <v/>
      </c>
      <c r="M288" s="100"/>
      <c r="N288" s="101"/>
      <c r="O288" s="125"/>
      <c r="P288" s="126"/>
      <c r="Q288" s="125"/>
      <c r="R288" s="104"/>
      <c r="S288" s="104"/>
      <c r="T288" s="104"/>
      <c r="U288" s="104"/>
      <c r="V288" s="104"/>
      <c r="W288" s="104"/>
      <c r="X288" s="104"/>
      <c r="Y288" s="104"/>
      <c r="Z288" s="104"/>
      <c r="AA288" s="104"/>
      <c r="AB288" s="104"/>
      <c r="AC288" s="104"/>
      <c r="AD288" s="104"/>
      <c r="AE288" s="104"/>
      <c r="AF288" s="104"/>
      <c r="AG288" s="104"/>
      <c r="AH288" s="104"/>
      <c r="AI288" s="104"/>
      <c r="AJ288" s="104"/>
      <c r="AK288" s="104"/>
      <c r="AL288" s="104"/>
      <c r="AM288" s="104"/>
      <c r="AN288" s="104"/>
      <c r="AO288" s="104"/>
      <c r="AP288" s="104"/>
      <c r="AQ288" s="104"/>
      <c r="AR288" s="104"/>
      <c r="AS288" s="104"/>
      <c r="AT288" s="104"/>
      <c r="AU288" s="104"/>
      <c r="AV288" s="104"/>
      <c r="AW288" s="104"/>
      <c r="AX288" s="104"/>
      <c r="AY288" s="104"/>
      <c r="AZ288" s="106"/>
      <c r="BA288" s="106"/>
    </row>
    <row r="289" spans="1:53" s="107" customFormat="1" ht="30" customHeight="1" x14ac:dyDescent="0.25">
      <c r="A289" s="124"/>
      <c r="B289" s="124"/>
      <c r="C289" s="124"/>
      <c r="D289" s="271"/>
      <c r="E289" s="124"/>
      <c r="F289" s="121"/>
      <c r="G289" s="206" t="str">
        <f>IFERROR(IF(+VLOOKUP(F289,Medlemsoversigt!A:K,2,FALSE)=0,"",+VLOOKUP(F289,Medlemsoversigt!A:K,2,FALSE)),"")</f>
        <v/>
      </c>
      <c r="H289" s="217" t="str">
        <f>IFERROR(IF(+VLOOKUP(F289,Medlemsoversigt!A:K,3,FALSE)=0,"",+VLOOKUP(F289,Medlemsoversigt!A:K,3,FALSE)),"")</f>
        <v/>
      </c>
      <c r="I289" s="71" t="str">
        <f>IFERROR(IF(+VLOOKUP(F289,Medlemsoversigt!A:K,4,FALSE)=0,"",+VLOOKUP(F289,Medlemsoversigt!A:K,4,FALSE)),"")</f>
        <v/>
      </c>
      <c r="J289" s="22" t="str">
        <f>IFERROR(+VLOOKUP(F289,Medlemsoversigt!A:K,5,FALSE),"")</f>
        <v/>
      </c>
      <c r="K289" s="22" t="str">
        <f>IFERROR(+VLOOKUP(F289,Medlemsoversigt!A:K,6,FALSE),"")</f>
        <v/>
      </c>
      <c r="L289" s="22" t="str">
        <f>IFERROR(+VLOOKUP(F289,Medlemsoversigt!A:K,7,FALSE),"")</f>
        <v/>
      </c>
      <c r="M289" s="100"/>
      <c r="N289" s="101"/>
      <c r="O289" s="125"/>
      <c r="P289" s="126"/>
      <c r="Q289" s="125"/>
      <c r="R289" s="104"/>
      <c r="S289" s="104"/>
      <c r="T289" s="104"/>
      <c r="U289" s="104"/>
      <c r="V289" s="104"/>
      <c r="W289" s="104"/>
      <c r="X289" s="104"/>
      <c r="Y289" s="104"/>
      <c r="Z289" s="104"/>
      <c r="AA289" s="104"/>
      <c r="AB289" s="104"/>
      <c r="AC289" s="104"/>
      <c r="AD289" s="104"/>
      <c r="AE289" s="104"/>
      <c r="AF289" s="104"/>
      <c r="AG289" s="104"/>
      <c r="AH289" s="104"/>
      <c r="AI289" s="104"/>
      <c r="AJ289" s="104"/>
      <c r="AK289" s="104"/>
      <c r="AL289" s="104"/>
      <c r="AM289" s="104"/>
      <c r="AN289" s="104"/>
      <c r="AO289" s="104"/>
      <c r="AP289" s="104"/>
      <c r="AQ289" s="104"/>
      <c r="AR289" s="104"/>
      <c r="AS289" s="104"/>
      <c r="AT289" s="104"/>
      <c r="AU289" s="104"/>
      <c r="AV289" s="104"/>
      <c r="AW289" s="104"/>
      <c r="AX289" s="104"/>
      <c r="AY289" s="104"/>
      <c r="AZ289" s="106"/>
      <c r="BA289" s="106"/>
    </row>
    <row r="290" spans="1:53" s="107" customFormat="1" ht="30" customHeight="1" x14ac:dyDescent="0.25">
      <c r="A290" s="124"/>
      <c r="B290" s="124"/>
      <c r="C290" s="124"/>
      <c r="D290" s="271"/>
      <c r="E290" s="124"/>
      <c r="F290" s="121"/>
      <c r="G290" s="206" t="str">
        <f>IFERROR(IF(+VLOOKUP(F290,Medlemsoversigt!A:K,2,FALSE)=0,"",+VLOOKUP(F290,Medlemsoversigt!A:K,2,FALSE)),"")</f>
        <v/>
      </c>
      <c r="H290" s="217" t="str">
        <f>IFERROR(IF(+VLOOKUP(F290,Medlemsoversigt!A:K,3,FALSE)=0,"",+VLOOKUP(F290,Medlemsoversigt!A:K,3,FALSE)),"")</f>
        <v/>
      </c>
      <c r="I290" s="71" t="str">
        <f>IFERROR(IF(+VLOOKUP(F290,Medlemsoversigt!A:K,4,FALSE)=0,"",+VLOOKUP(F290,Medlemsoversigt!A:K,4,FALSE)),"")</f>
        <v/>
      </c>
      <c r="J290" s="22" t="str">
        <f>IFERROR(+VLOOKUP(F290,Medlemsoversigt!A:K,5,FALSE),"")</f>
        <v/>
      </c>
      <c r="K290" s="22" t="str">
        <f>IFERROR(+VLOOKUP(F290,Medlemsoversigt!A:K,6,FALSE),"")</f>
        <v/>
      </c>
      <c r="L290" s="22" t="str">
        <f>IFERROR(+VLOOKUP(F290,Medlemsoversigt!A:K,7,FALSE),"")</f>
        <v/>
      </c>
      <c r="M290" s="100"/>
      <c r="N290" s="101"/>
      <c r="O290" s="125"/>
      <c r="P290" s="126"/>
      <c r="Q290" s="125"/>
      <c r="R290" s="104"/>
      <c r="S290" s="104"/>
      <c r="T290" s="104"/>
      <c r="U290" s="104"/>
      <c r="V290" s="104"/>
      <c r="W290" s="104"/>
      <c r="X290" s="104"/>
      <c r="Y290" s="104"/>
      <c r="Z290" s="104"/>
      <c r="AA290" s="104"/>
      <c r="AB290" s="104"/>
      <c r="AC290" s="104"/>
      <c r="AD290" s="104"/>
      <c r="AE290" s="104"/>
      <c r="AF290" s="104"/>
      <c r="AG290" s="104"/>
      <c r="AH290" s="104"/>
      <c r="AI290" s="104"/>
      <c r="AJ290" s="104"/>
      <c r="AK290" s="104"/>
      <c r="AL290" s="104"/>
      <c r="AM290" s="104"/>
      <c r="AN290" s="104"/>
      <c r="AO290" s="104"/>
      <c r="AP290" s="104"/>
      <c r="AQ290" s="104"/>
      <c r="AR290" s="104"/>
      <c r="AS290" s="104"/>
      <c r="AT290" s="104"/>
      <c r="AU290" s="104"/>
      <c r="AV290" s="104"/>
      <c r="AW290" s="104"/>
      <c r="AX290" s="104"/>
      <c r="AY290" s="104"/>
      <c r="AZ290" s="106"/>
      <c r="BA290" s="106"/>
    </row>
    <row r="291" spans="1:53" s="107" customFormat="1" ht="30" customHeight="1" x14ac:dyDescent="0.25">
      <c r="A291" s="124"/>
      <c r="B291" s="124"/>
      <c r="C291" s="124"/>
      <c r="D291" s="271"/>
      <c r="E291" s="124"/>
      <c r="F291" s="121"/>
      <c r="G291" s="206" t="str">
        <f>IFERROR(IF(+VLOOKUP(F291,Medlemsoversigt!A:K,2,FALSE)=0,"",+VLOOKUP(F291,Medlemsoversigt!A:K,2,FALSE)),"")</f>
        <v/>
      </c>
      <c r="H291" s="217" t="str">
        <f>IFERROR(IF(+VLOOKUP(F291,Medlemsoversigt!A:K,3,FALSE)=0,"",+VLOOKUP(F291,Medlemsoversigt!A:K,3,FALSE)),"")</f>
        <v/>
      </c>
      <c r="I291" s="71" t="str">
        <f>IFERROR(IF(+VLOOKUP(F291,Medlemsoversigt!A:K,4,FALSE)=0,"",+VLOOKUP(F291,Medlemsoversigt!A:K,4,FALSE)),"")</f>
        <v/>
      </c>
      <c r="J291" s="22" t="str">
        <f>IFERROR(+VLOOKUP(F291,Medlemsoversigt!A:K,5,FALSE),"")</f>
        <v/>
      </c>
      <c r="K291" s="22" t="str">
        <f>IFERROR(+VLOOKUP(F291,Medlemsoversigt!A:K,6,FALSE),"")</f>
        <v/>
      </c>
      <c r="L291" s="22" t="str">
        <f>IFERROR(+VLOOKUP(F291,Medlemsoversigt!A:K,7,FALSE),"")</f>
        <v/>
      </c>
      <c r="M291" s="100"/>
      <c r="N291" s="101"/>
      <c r="O291" s="125"/>
      <c r="P291" s="126"/>
      <c r="Q291" s="125"/>
      <c r="R291" s="104"/>
      <c r="S291" s="104"/>
      <c r="T291" s="104"/>
      <c r="U291" s="104"/>
      <c r="V291" s="104"/>
      <c r="W291" s="104"/>
      <c r="X291" s="104"/>
      <c r="Y291" s="104"/>
      <c r="Z291" s="104"/>
      <c r="AA291" s="104"/>
      <c r="AB291" s="104"/>
      <c r="AC291" s="104"/>
      <c r="AD291" s="104"/>
      <c r="AE291" s="104"/>
      <c r="AF291" s="104"/>
      <c r="AG291" s="104"/>
      <c r="AH291" s="104"/>
      <c r="AI291" s="104"/>
      <c r="AJ291" s="104"/>
      <c r="AK291" s="104"/>
      <c r="AL291" s="104"/>
      <c r="AM291" s="104"/>
      <c r="AN291" s="104"/>
      <c r="AO291" s="104"/>
      <c r="AP291" s="104"/>
      <c r="AQ291" s="104"/>
      <c r="AR291" s="104"/>
      <c r="AS291" s="104"/>
      <c r="AT291" s="104"/>
      <c r="AU291" s="104"/>
      <c r="AV291" s="104"/>
      <c r="AW291" s="104"/>
      <c r="AX291" s="104"/>
      <c r="AY291" s="104"/>
      <c r="AZ291" s="106"/>
      <c r="BA291" s="106"/>
    </row>
    <row r="292" spans="1:53" s="107" customFormat="1" ht="30" customHeight="1" x14ac:dyDescent="0.25">
      <c r="A292" s="124"/>
      <c r="B292" s="124"/>
      <c r="C292" s="124"/>
      <c r="D292" s="271"/>
      <c r="E292" s="124"/>
      <c r="F292" s="121"/>
      <c r="G292" s="206" t="str">
        <f>IFERROR(IF(+VLOOKUP(F292,Medlemsoversigt!A:K,2,FALSE)=0,"",+VLOOKUP(F292,Medlemsoversigt!A:K,2,FALSE)),"")</f>
        <v/>
      </c>
      <c r="H292" s="217" t="str">
        <f>IFERROR(IF(+VLOOKUP(F292,Medlemsoversigt!A:K,3,FALSE)=0,"",+VLOOKUP(F292,Medlemsoversigt!A:K,3,FALSE)),"")</f>
        <v/>
      </c>
      <c r="I292" s="71" t="str">
        <f>IFERROR(IF(+VLOOKUP(F292,Medlemsoversigt!A:K,4,FALSE)=0,"",+VLOOKUP(F292,Medlemsoversigt!A:K,4,FALSE)),"")</f>
        <v/>
      </c>
      <c r="J292" s="22" t="str">
        <f>IFERROR(+VLOOKUP(F292,Medlemsoversigt!A:K,5,FALSE),"")</f>
        <v/>
      </c>
      <c r="K292" s="22" t="str">
        <f>IFERROR(+VLOOKUP(F292,Medlemsoversigt!A:K,6,FALSE),"")</f>
        <v/>
      </c>
      <c r="L292" s="22" t="str">
        <f>IFERROR(+VLOOKUP(F292,Medlemsoversigt!A:K,7,FALSE),"")</f>
        <v/>
      </c>
      <c r="M292" s="100"/>
      <c r="N292" s="101"/>
      <c r="O292" s="125"/>
      <c r="P292" s="126"/>
      <c r="Q292" s="125"/>
      <c r="R292" s="104"/>
      <c r="S292" s="104"/>
      <c r="T292" s="104"/>
      <c r="U292" s="104"/>
      <c r="V292" s="104"/>
      <c r="W292" s="104"/>
      <c r="X292" s="104"/>
      <c r="Y292" s="104"/>
      <c r="Z292" s="104"/>
      <c r="AA292" s="104"/>
      <c r="AB292" s="104"/>
      <c r="AC292" s="104"/>
      <c r="AD292" s="104"/>
      <c r="AE292" s="104"/>
      <c r="AF292" s="104"/>
      <c r="AG292" s="104"/>
      <c r="AH292" s="104"/>
      <c r="AI292" s="104"/>
      <c r="AJ292" s="104"/>
      <c r="AK292" s="104"/>
      <c r="AL292" s="104"/>
      <c r="AM292" s="104"/>
      <c r="AN292" s="104"/>
      <c r="AO292" s="104"/>
      <c r="AP292" s="104"/>
      <c r="AQ292" s="104"/>
      <c r="AR292" s="104"/>
      <c r="AS292" s="104"/>
      <c r="AT292" s="104"/>
      <c r="AU292" s="104"/>
      <c r="AV292" s="104"/>
      <c r="AW292" s="104"/>
      <c r="AX292" s="104"/>
      <c r="AY292" s="104"/>
      <c r="AZ292" s="106"/>
      <c r="BA292" s="106"/>
    </row>
    <row r="293" spans="1:53" s="107" customFormat="1" ht="30" customHeight="1" x14ac:dyDescent="0.25">
      <c r="A293" s="124"/>
      <c r="B293" s="124"/>
      <c r="C293" s="124"/>
      <c r="D293" s="271"/>
      <c r="E293" s="124"/>
      <c r="F293" s="121"/>
      <c r="G293" s="206" t="str">
        <f>IFERROR(IF(+VLOOKUP(F293,Medlemsoversigt!A:K,2,FALSE)=0,"",+VLOOKUP(F293,Medlemsoversigt!A:K,2,FALSE)),"")</f>
        <v/>
      </c>
      <c r="H293" s="217" t="str">
        <f>IFERROR(IF(+VLOOKUP(F293,Medlemsoversigt!A:K,3,FALSE)=0,"",+VLOOKUP(F293,Medlemsoversigt!A:K,3,FALSE)),"")</f>
        <v/>
      </c>
      <c r="I293" s="71" t="str">
        <f>IFERROR(IF(+VLOOKUP(F293,Medlemsoversigt!A:K,4,FALSE)=0,"",+VLOOKUP(F293,Medlemsoversigt!A:K,4,FALSE)),"")</f>
        <v/>
      </c>
      <c r="J293" s="22" t="str">
        <f>IFERROR(+VLOOKUP(F293,Medlemsoversigt!A:K,5,FALSE),"")</f>
        <v/>
      </c>
      <c r="K293" s="22" t="str">
        <f>IFERROR(+VLOOKUP(F293,Medlemsoversigt!A:K,6,FALSE),"")</f>
        <v/>
      </c>
      <c r="L293" s="22" t="str">
        <f>IFERROR(+VLOOKUP(F293,Medlemsoversigt!A:K,7,FALSE),"")</f>
        <v/>
      </c>
      <c r="M293" s="100"/>
      <c r="N293" s="101"/>
      <c r="O293" s="125"/>
      <c r="P293" s="126"/>
      <c r="Q293" s="125"/>
      <c r="R293" s="104"/>
      <c r="S293" s="104"/>
      <c r="T293" s="104"/>
      <c r="U293" s="104"/>
      <c r="V293" s="104"/>
      <c r="W293" s="104"/>
      <c r="X293" s="104"/>
      <c r="Y293" s="104"/>
      <c r="Z293" s="104"/>
      <c r="AA293" s="104"/>
      <c r="AB293" s="104"/>
      <c r="AC293" s="104"/>
      <c r="AD293" s="104"/>
      <c r="AE293" s="104"/>
      <c r="AF293" s="104"/>
      <c r="AG293" s="104"/>
      <c r="AH293" s="104"/>
      <c r="AI293" s="104"/>
      <c r="AJ293" s="104"/>
      <c r="AK293" s="104"/>
      <c r="AL293" s="104"/>
      <c r="AM293" s="104"/>
      <c r="AN293" s="104"/>
      <c r="AO293" s="104"/>
      <c r="AP293" s="104"/>
      <c r="AQ293" s="104"/>
      <c r="AR293" s="104"/>
      <c r="AS293" s="104"/>
      <c r="AT293" s="104"/>
      <c r="AU293" s="104"/>
      <c r="AV293" s="104"/>
      <c r="AW293" s="104"/>
      <c r="AX293" s="104"/>
      <c r="AY293" s="104"/>
      <c r="AZ293" s="106"/>
      <c r="BA293" s="106"/>
    </row>
    <row r="294" spans="1:53" s="107" customFormat="1" ht="30" customHeight="1" x14ac:dyDescent="0.25">
      <c r="A294" s="124"/>
      <c r="B294" s="124"/>
      <c r="C294" s="124"/>
      <c r="D294" s="271"/>
      <c r="E294" s="124"/>
      <c r="F294" s="121"/>
      <c r="G294" s="206" t="str">
        <f>IFERROR(IF(+VLOOKUP(F294,Medlemsoversigt!A:K,2,FALSE)=0,"",+VLOOKUP(F294,Medlemsoversigt!A:K,2,FALSE)),"")</f>
        <v/>
      </c>
      <c r="H294" s="217" t="str">
        <f>IFERROR(IF(+VLOOKUP(F294,Medlemsoversigt!A:K,3,FALSE)=0,"",+VLOOKUP(F294,Medlemsoversigt!A:K,3,FALSE)),"")</f>
        <v/>
      </c>
      <c r="I294" s="71" t="str">
        <f>IFERROR(IF(+VLOOKUP(F294,Medlemsoversigt!A:K,4,FALSE)=0,"",+VLOOKUP(F294,Medlemsoversigt!A:K,4,FALSE)),"")</f>
        <v/>
      </c>
      <c r="J294" s="22" t="str">
        <f>IFERROR(+VLOOKUP(F294,Medlemsoversigt!A:K,5,FALSE),"")</f>
        <v/>
      </c>
      <c r="K294" s="22" t="str">
        <f>IFERROR(+VLOOKUP(F294,Medlemsoversigt!A:K,6,FALSE),"")</f>
        <v/>
      </c>
      <c r="L294" s="22" t="str">
        <f>IFERROR(+VLOOKUP(F294,Medlemsoversigt!A:K,7,FALSE),"")</f>
        <v/>
      </c>
      <c r="M294" s="100"/>
      <c r="N294" s="101"/>
      <c r="O294" s="125"/>
      <c r="P294" s="126"/>
      <c r="Q294" s="125"/>
      <c r="R294" s="104"/>
      <c r="S294" s="104"/>
      <c r="T294" s="104"/>
      <c r="U294" s="104"/>
      <c r="V294" s="104"/>
      <c r="W294" s="104"/>
      <c r="X294" s="104"/>
      <c r="Y294" s="104"/>
      <c r="Z294" s="104"/>
      <c r="AA294" s="104"/>
      <c r="AB294" s="104"/>
      <c r="AC294" s="104"/>
      <c r="AD294" s="104"/>
      <c r="AE294" s="104"/>
      <c r="AF294" s="104"/>
      <c r="AG294" s="104"/>
      <c r="AH294" s="104"/>
      <c r="AI294" s="104"/>
      <c r="AJ294" s="104"/>
      <c r="AK294" s="104"/>
      <c r="AL294" s="104"/>
      <c r="AM294" s="104"/>
      <c r="AN294" s="104"/>
      <c r="AO294" s="104"/>
      <c r="AP294" s="104"/>
      <c r="AQ294" s="104"/>
      <c r="AR294" s="104"/>
      <c r="AS294" s="104"/>
      <c r="AT294" s="104"/>
      <c r="AU294" s="104"/>
      <c r="AV294" s="104"/>
      <c r="AW294" s="104"/>
      <c r="AX294" s="104"/>
      <c r="AY294" s="104"/>
      <c r="AZ294" s="106"/>
      <c r="BA294" s="106"/>
    </row>
    <row r="295" spans="1:53" s="107" customFormat="1" ht="30" customHeight="1" x14ac:dyDescent="0.25">
      <c r="A295" s="124"/>
      <c r="B295" s="124"/>
      <c r="C295" s="124"/>
      <c r="D295" s="271"/>
      <c r="E295" s="124"/>
      <c r="F295" s="121"/>
      <c r="G295" s="206" t="str">
        <f>IFERROR(IF(+VLOOKUP(F295,Medlemsoversigt!A:K,2,FALSE)=0,"",+VLOOKUP(F295,Medlemsoversigt!A:K,2,FALSE)),"")</f>
        <v/>
      </c>
      <c r="H295" s="217" t="str">
        <f>IFERROR(IF(+VLOOKUP(F295,Medlemsoversigt!A:K,3,FALSE)=0,"",+VLOOKUP(F295,Medlemsoversigt!A:K,3,FALSE)),"")</f>
        <v/>
      </c>
      <c r="I295" s="71" t="str">
        <f>IFERROR(IF(+VLOOKUP(F295,Medlemsoversigt!A:K,4,FALSE)=0,"",+VLOOKUP(F295,Medlemsoversigt!A:K,4,FALSE)),"")</f>
        <v/>
      </c>
      <c r="J295" s="22" t="str">
        <f>IFERROR(+VLOOKUP(F295,Medlemsoversigt!A:K,5,FALSE),"")</f>
        <v/>
      </c>
      <c r="K295" s="22" t="str">
        <f>IFERROR(+VLOOKUP(F295,Medlemsoversigt!A:K,6,FALSE),"")</f>
        <v/>
      </c>
      <c r="L295" s="22" t="str">
        <f>IFERROR(+VLOOKUP(F295,Medlemsoversigt!A:K,7,FALSE),"")</f>
        <v/>
      </c>
      <c r="M295" s="100"/>
      <c r="N295" s="101"/>
      <c r="O295" s="125"/>
      <c r="P295" s="126"/>
      <c r="Q295" s="125"/>
      <c r="R295" s="104"/>
      <c r="S295" s="104"/>
      <c r="T295" s="104"/>
      <c r="U295" s="104"/>
      <c r="V295" s="104"/>
      <c r="W295" s="104"/>
      <c r="X295" s="104"/>
      <c r="Y295" s="104"/>
      <c r="Z295" s="104"/>
      <c r="AA295" s="104"/>
      <c r="AB295" s="104"/>
      <c r="AC295" s="104"/>
      <c r="AD295" s="104"/>
      <c r="AE295" s="104"/>
      <c r="AF295" s="104"/>
      <c r="AG295" s="104"/>
      <c r="AH295" s="104"/>
      <c r="AI295" s="104"/>
      <c r="AJ295" s="104"/>
      <c r="AK295" s="104"/>
      <c r="AL295" s="104"/>
      <c r="AM295" s="104"/>
      <c r="AN295" s="104"/>
      <c r="AO295" s="104"/>
      <c r="AP295" s="104"/>
      <c r="AQ295" s="104"/>
      <c r="AR295" s="104"/>
      <c r="AS295" s="104"/>
      <c r="AT295" s="104"/>
      <c r="AU295" s="104"/>
      <c r="AV295" s="104"/>
      <c r="AW295" s="104"/>
      <c r="AX295" s="104"/>
      <c r="AY295" s="104"/>
      <c r="AZ295" s="106"/>
      <c r="BA295" s="106"/>
    </row>
    <row r="296" spans="1:53" s="107" customFormat="1" ht="30" customHeight="1" x14ac:dyDescent="0.25">
      <c r="A296" s="124"/>
      <c r="B296" s="124"/>
      <c r="C296" s="124"/>
      <c r="D296" s="271"/>
      <c r="E296" s="124"/>
      <c r="F296" s="121"/>
      <c r="G296" s="206" t="str">
        <f>IFERROR(IF(+VLOOKUP(F296,Medlemsoversigt!A:K,2,FALSE)=0,"",+VLOOKUP(F296,Medlemsoversigt!A:K,2,FALSE)),"")</f>
        <v/>
      </c>
      <c r="H296" s="217" t="str">
        <f>IFERROR(IF(+VLOOKUP(F296,Medlemsoversigt!A:K,3,FALSE)=0,"",+VLOOKUP(F296,Medlemsoversigt!A:K,3,FALSE)),"")</f>
        <v/>
      </c>
      <c r="I296" s="71" t="str">
        <f>IFERROR(IF(+VLOOKUP(F296,Medlemsoversigt!A:K,4,FALSE)=0,"",+VLOOKUP(F296,Medlemsoversigt!A:K,4,FALSE)),"")</f>
        <v/>
      </c>
      <c r="J296" s="22" t="str">
        <f>IFERROR(+VLOOKUP(F296,Medlemsoversigt!A:K,5,FALSE),"")</f>
        <v/>
      </c>
      <c r="K296" s="22" t="str">
        <f>IFERROR(+VLOOKUP(F296,Medlemsoversigt!A:K,6,FALSE),"")</f>
        <v/>
      </c>
      <c r="L296" s="22" t="str">
        <f>IFERROR(+VLOOKUP(F296,Medlemsoversigt!A:K,7,FALSE),"")</f>
        <v/>
      </c>
      <c r="M296" s="100"/>
      <c r="N296" s="101"/>
      <c r="O296" s="125"/>
      <c r="P296" s="126"/>
      <c r="Q296" s="125"/>
      <c r="R296" s="104"/>
      <c r="S296" s="104"/>
      <c r="T296" s="104"/>
      <c r="U296" s="104"/>
      <c r="V296" s="104"/>
      <c r="W296" s="104"/>
      <c r="X296" s="104"/>
      <c r="Y296" s="104"/>
      <c r="Z296" s="104"/>
      <c r="AA296" s="104"/>
      <c r="AB296" s="104"/>
      <c r="AC296" s="104"/>
      <c r="AD296" s="104"/>
      <c r="AE296" s="104"/>
      <c r="AF296" s="104"/>
      <c r="AG296" s="104"/>
      <c r="AH296" s="104"/>
      <c r="AI296" s="104"/>
      <c r="AJ296" s="104"/>
      <c r="AK296" s="104"/>
      <c r="AL296" s="104"/>
      <c r="AM296" s="104"/>
      <c r="AN296" s="104"/>
      <c r="AO296" s="104"/>
      <c r="AP296" s="104"/>
      <c r="AQ296" s="104"/>
      <c r="AR296" s="104"/>
      <c r="AS296" s="104"/>
      <c r="AT296" s="104"/>
      <c r="AU296" s="104"/>
      <c r="AV296" s="104"/>
      <c r="AW296" s="104"/>
      <c r="AX296" s="104"/>
      <c r="AY296" s="104"/>
      <c r="AZ296" s="106"/>
      <c r="BA296" s="106"/>
    </row>
    <row r="297" spans="1:53" s="107" customFormat="1" ht="30" customHeight="1" x14ac:dyDescent="0.25">
      <c r="A297" s="124"/>
      <c r="B297" s="124"/>
      <c r="C297" s="124"/>
      <c r="D297" s="271"/>
      <c r="E297" s="124"/>
      <c r="F297" s="121"/>
      <c r="G297" s="206" t="str">
        <f>IFERROR(IF(+VLOOKUP(F297,Medlemsoversigt!A:K,2,FALSE)=0,"",+VLOOKUP(F297,Medlemsoversigt!A:K,2,FALSE)),"")</f>
        <v/>
      </c>
      <c r="H297" s="217" t="str">
        <f>IFERROR(IF(+VLOOKUP(F297,Medlemsoversigt!A:K,3,FALSE)=0,"",+VLOOKUP(F297,Medlemsoversigt!A:K,3,FALSE)),"")</f>
        <v/>
      </c>
      <c r="I297" s="71" t="str">
        <f>IFERROR(IF(+VLOOKUP(F297,Medlemsoversigt!A:K,4,FALSE)=0,"",+VLOOKUP(F297,Medlemsoversigt!A:K,4,FALSE)),"")</f>
        <v/>
      </c>
      <c r="J297" s="22" t="str">
        <f>IFERROR(+VLOOKUP(F297,Medlemsoversigt!A:K,5,FALSE),"")</f>
        <v/>
      </c>
      <c r="K297" s="22" t="str">
        <f>IFERROR(+VLOOKUP(F297,Medlemsoversigt!A:K,6,FALSE),"")</f>
        <v/>
      </c>
      <c r="L297" s="22" t="str">
        <f>IFERROR(+VLOOKUP(F297,Medlemsoversigt!A:K,7,FALSE),"")</f>
        <v/>
      </c>
      <c r="M297" s="100"/>
      <c r="N297" s="101"/>
      <c r="O297" s="125"/>
      <c r="P297" s="126"/>
      <c r="Q297" s="125"/>
      <c r="R297" s="104"/>
      <c r="S297" s="104"/>
      <c r="T297" s="104"/>
      <c r="U297" s="104"/>
      <c r="V297" s="104"/>
      <c r="W297" s="104"/>
      <c r="X297" s="104"/>
      <c r="Y297" s="104"/>
      <c r="Z297" s="104"/>
      <c r="AA297" s="104"/>
      <c r="AB297" s="104"/>
      <c r="AC297" s="104"/>
      <c r="AD297" s="104"/>
      <c r="AE297" s="104"/>
      <c r="AF297" s="104"/>
      <c r="AG297" s="104"/>
      <c r="AH297" s="104"/>
      <c r="AI297" s="104"/>
      <c r="AJ297" s="104"/>
      <c r="AK297" s="104"/>
      <c r="AL297" s="104"/>
      <c r="AM297" s="104"/>
      <c r="AN297" s="104"/>
      <c r="AO297" s="104"/>
      <c r="AP297" s="104"/>
      <c r="AQ297" s="104"/>
      <c r="AR297" s="104"/>
      <c r="AS297" s="104"/>
      <c r="AT297" s="104"/>
      <c r="AU297" s="104"/>
      <c r="AV297" s="104"/>
      <c r="AW297" s="104"/>
      <c r="AX297" s="104"/>
      <c r="AY297" s="104"/>
      <c r="AZ297" s="106"/>
      <c r="BA297" s="106"/>
    </row>
    <row r="298" spans="1:53" s="107" customFormat="1" ht="30" customHeight="1" x14ac:dyDescent="0.25">
      <c r="A298" s="124"/>
      <c r="B298" s="124"/>
      <c r="C298" s="124"/>
      <c r="D298" s="271"/>
      <c r="E298" s="124"/>
      <c r="F298" s="121"/>
      <c r="G298" s="206" t="str">
        <f>IFERROR(IF(+VLOOKUP(F298,Medlemsoversigt!A:K,2,FALSE)=0,"",+VLOOKUP(F298,Medlemsoversigt!A:K,2,FALSE)),"")</f>
        <v/>
      </c>
      <c r="H298" s="217" t="str">
        <f>IFERROR(IF(+VLOOKUP(F298,Medlemsoversigt!A:K,3,FALSE)=0,"",+VLOOKUP(F298,Medlemsoversigt!A:K,3,FALSE)),"")</f>
        <v/>
      </c>
      <c r="I298" s="71" t="str">
        <f>IFERROR(IF(+VLOOKUP(F298,Medlemsoversigt!A:K,4,FALSE)=0,"",+VLOOKUP(F298,Medlemsoversigt!A:K,4,FALSE)),"")</f>
        <v/>
      </c>
      <c r="J298" s="22" t="str">
        <f>IFERROR(+VLOOKUP(F298,Medlemsoversigt!A:K,5,FALSE),"")</f>
        <v/>
      </c>
      <c r="K298" s="22" t="str">
        <f>IFERROR(+VLOOKUP(F298,Medlemsoversigt!A:K,6,FALSE),"")</f>
        <v/>
      </c>
      <c r="L298" s="22" t="str">
        <f>IFERROR(+VLOOKUP(F298,Medlemsoversigt!A:K,7,FALSE),"")</f>
        <v/>
      </c>
      <c r="M298" s="100"/>
      <c r="N298" s="101"/>
      <c r="O298" s="125"/>
      <c r="P298" s="126"/>
      <c r="Q298" s="125"/>
      <c r="R298" s="104"/>
      <c r="S298" s="104"/>
      <c r="T298" s="104"/>
      <c r="U298" s="104"/>
      <c r="V298" s="104"/>
      <c r="W298" s="104"/>
      <c r="X298" s="104"/>
      <c r="Y298" s="104"/>
      <c r="Z298" s="104"/>
      <c r="AA298" s="104"/>
      <c r="AB298" s="104"/>
      <c r="AC298" s="104"/>
      <c r="AD298" s="104"/>
      <c r="AE298" s="104"/>
      <c r="AF298" s="104"/>
      <c r="AG298" s="104"/>
      <c r="AH298" s="104"/>
      <c r="AI298" s="104"/>
      <c r="AJ298" s="104"/>
      <c r="AK298" s="104"/>
      <c r="AL298" s="104"/>
      <c r="AM298" s="104"/>
      <c r="AN298" s="104"/>
      <c r="AO298" s="104"/>
      <c r="AP298" s="104"/>
      <c r="AQ298" s="104"/>
      <c r="AR298" s="104"/>
      <c r="AS298" s="104"/>
      <c r="AT298" s="104"/>
      <c r="AU298" s="104"/>
      <c r="AV298" s="104"/>
      <c r="AW298" s="104"/>
      <c r="AX298" s="104"/>
      <c r="AY298" s="104"/>
      <c r="AZ298" s="106"/>
      <c r="BA298" s="106"/>
    </row>
    <row r="299" spans="1:53" s="107" customFormat="1" ht="30" customHeight="1" x14ac:dyDescent="0.25">
      <c r="A299" s="124"/>
      <c r="B299" s="124"/>
      <c r="C299" s="124"/>
      <c r="D299" s="271"/>
      <c r="E299" s="124"/>
      <c r="F299" s="121"/>
      <c r="G299" s="206" t="str">
        <f>IFERROR(IF(+VLOOKUP(F299,Medlemsoversigt!A:K,2,FALSE)=0,"",+VLOOKUP(F299,Medlemsoversigt!A:K,2,FALSE)),"")</f>
        <v/>
      </c>
      <c r="H299" s="217" t="str">
        <f>IFERROR(IF(+VLOOKUP(F299,Medlemsoversigt!A:K,3,FALSE)=0,"",+VLOOKUP(F299,Medlemsoversigt!A:K,3,FALSE)),"")</f>
        <v/>
      </c>
      <c r="I299" s="71" t="str">
        <f>IFERROR(IF(+VLOOKUP(F299,Medlemsoversigt!A:K,4,FALSE)=0,"",+VLOOKUP(F299,Medlemsoversigt!A:K,4,FALSE)),"")</f>
        <v/>
      </c>
      <c r="J299" s="22" t="str">
        <f>IFERROR(+VLOOKUP(F299,Medlemsoversigt!A:K,5,FALSE),"")</f>
        <v/>
      </c>
      <c r="K299" s="22" t="str">
        <f>IFERROR(+VLOOKUP(F299,Medlemsoversigt!A:K,6,FALSE),"")</f>
        <v/>
      </c>
      <c r="L299" s="22" t="str">
        <f>IFERROR(+VLOOKUP(F299,Medlemsoversigt!A:K,7,FALSE),"")</f>
        <v/>
      </c>
      <c r="M299" s="100"/>
      <c r="N299" s="101"/>
      <c r="O299" s="125"/>
      <c r="P299" s="126"/>
      <c r="Q299" s="125"/>
      <c r="R299" s="104"/>
      <c r="S299" s="104"/>
      <c r="T299" s="104"/>
      <c r="U299" s="104"/>
      <c r="V299" s="104"/>
      <c r="W299" s="104"/>
      <c r="X299" s="104"/>
      <c r="Y299" s="104"/>
      <c r="Z299" s="104"/>
      <c r="AA299" s="104"/>
      <c r="AB299" s="104"/>
      <c r="AC299" s="104"/>
      <c r="AD299" s="104"/>
      <c r="AE299" s="104"/>
      <c r="AF299" s="104"/>
      <c r="AG299" s="104"/>
      <c r="AH299" s="104"/>
      <c r="AI299" s="104"/>
      <c r="AJ299" s="104"/>
      <c r="AK299" s="104"/>
      <c r="AL299" s="104"/>
      <c r="AM299" s="104"/>
      <c r="AN299" s="104"/>
      <c r="AO299" s="104"/>
      <c r="AP299" s="104"/>
      <c r="AQ299" s="104"/>
      <c r="AR299" s="104"/>
      <c r="AS299" s="104"/>
      <c r="AT299" s="104"/>
      <c r="AU299" s="104"/>
      <c r="AV299" s="104"/>
      <c r="AW299" s="104"/>
      <c r="AX299" s="104"/>
      <c r="AY299" s="104"/>
      <c r="AZ299" s="106"/>
      <c r="BA299" s="106"/>
    </row>
    <row r="300" spans="1:53" s="107" customFormat="1" ht="30" customHeight="1" x14ac:dyDescent="0.25">
      <c r="A300" s="124"/>
      <c r="B300" s="124"/>
      <c r="C300" s="124"/>
      <c r="D300" s="271"/>
      <c r="E300" s="124"/>
      <c r="F300" s="121"/>
      <c r="G300" s="206" t="str">
        <f>IFERROR(IF(+VLOOKUP(F300,Medlemsoversigt!A:K,2,FALSE)=0,"",+VLOOKUP(F300,Medlemsoversigt!A:K,2,FALSE)),"")</f>
        <v/>
      </c>
      <c r="H300" s="217" t="str">
        <f>IFERROR(IF(+VLOOKUP(F300,Medlemsoversigt!A:K,3,FALSE)=0,"",+VLOOKUP(F300,Medlemsoversigt!A:K,3,FALSE)),"")</f>
        <v/>
      </c>
      <c r="I300" s="71" t="str">
        <f>IFERROR(IF(+VLOOKUP(F300,Medlemsoversigt!A:K,4,FALSE)=0,"",+VLOOKUP(F300,Medlemsoversigt!A:K,4,FALSE)),"")</f>
        <v/>
      </c>
      <c r="J300" s="22" t="str">
        <f>IFERROR(+VLOOKUP(F300,Medlemsoversigt!A:K,5,FALSE),"")</f>
        <v/>
      </c>
      <c r="K300" s="22" t="str">
        <f>IFERROR(+VLOOKUP(F300,Medlemsoversigt!A:K,6,FALSE),"")</f>
        <v/>
      </c>
      <c r="L300" s="22" t="str">
        <f>IFERROR(+VLOOKUP(F300,Medlemsoversigt!A:K,7,FALSE),"")</f>
        <v/>
      </c>
      <c r="M300" s="100"/>
      <c r="N300" s="101"/>
      <c r="O300" s="125"/>
      <c r="P300" s="126"/>
      <c r="Q300" s="125"/>
      <c r="R300" s="104"/>
      <c r="S300" s="104"/>
      <c r="T300" s="104"/>
      <c r="U300" s="104"/>
      <c r="V300" s="104"/>
      <c r="W300" s="104"/>
      <c r="X300" s="104"/>
      <c r="Y300" s="104"/>
      <c r="Z300" s="104"/>
      <c r="AA300" s="104"/>
      <c r="AB300" s="104"/>
      <c r="AC300" s="104"/>
      <c r="AD300" s="104"/>
      <c r="AE300" s="104"/>
      <c r="AF300" s="104"/>
      <c r="AG300" s="104"/>
      <c r="AH300" s="104"/>
      <c r="AI300" s="104"/>
      <c r="AJ300" s="104"/>
      <c r="AK300" s="104"/>
      <c r="AL300" s="104"/>
      <c r="AM300" s="104"/>
      <c r="AN300" s="104"/>
      <c r="AO300" s="104"/>
      <c r="AP300" s="104"/>
      <c r="AQ300" s="104"/>
      <c r="AR300" s="104"/>
      <c r="AS300" s="104"/>
      <c r="AT300" s="104"/>
      <c r="AU300" s="104"/>
      <c r="AV300" s="104"/>
      <c r="AW300" s="104"/>
      <c r="AX300" s="104"/>
      <c r="AY300" s="104"/>
      <c r="AZ300" s="106"/>
      <c r="BA300" s="106"/>
    </row>
    <row r="301" spans="1:53" s="107" customFormat="1" ht="30" customHeight="1" x14ac:dyDescent="0.25">
      <c r="A301" s="124"/>
      <c r="B301" s="124"/>
      <c r="C301" s="124"/>
      <c r="D301" s="271"/>
      <c r="E301" s="124"/>
      <c r="F301" s="121"/>
      <c r="G301" s="206" t="str">
        <f>IFERROR(IF(+VLOOKUP(F301,Medlemsoversigt!A:K,2,FALSE)=0,"",+VLOOKUP(F301,Medlemsoversigt!A:K,2,FALSE)),"")</f>
        <v/>
      </c>
      <c r="H301" s="217" t="str">
        <f>IFERROR(IF(+VLOOKUP(F301,Medlemsoversigt!A:K,3,FALSE)=0,"",+VLOOKUP(F301,Medlemsoversigt!A:K,3,FALSE)),"")</f>
        <v/>
      </c>
      <c r="I301" s="71" t="str">
        <f>IFERROR(IF(+VLOOKUP(F301,Medlemsoversigt!A:K,4,FALSE)=0,"",+VLOOKUP(F301,Medlemsoversigt!A:K,4,FALSE)),"")</f>
        <v/>
      </c>
      <c r="J301" s="22" t="str">
        <f>IFERROR(+VLOOKUP(F301,Medlemsoversigt!A:K,5,FALSE),"")</f>
        <v/>
      </c>
      <c r="K301" s="22" t="str">
        <f>IFERROR(+VLOOKUP(F301,Medlemsoversigt!A:K,6,FALSE),"")</f>
        <v/>
      </c>
      <c r="L301" s="22" t="str">
        <f>IFERROR(+VLOOKUP(F301,Medlemsoversigt!A:K,7,FALSE),"")</f>
        <v/>
      </c>
      <c r="M301" s="100"/>
      <c r="N301" s="101"/>
      <c r="O301" s="125"/>
      <c r="P301" s="126"/>
      <c r="Q301" s="125"/>
      <c r="R301" s="104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  <c r="AJ301" s="104"/>
      <c r="AK301" s="104"/>
      <c r="AL301" s="104"/>
      <c r="AM301" s="104"/>
      <c r="AN301" s="104"/>
      <c r="AO301" s="104"/>
      <c r="AP301" s="104"/>
      <c r="AQ301" s="104"/>
      <c r="AR301" s="104"/>
      <c r="AS301" s="104"/>
      <c r="AT301" s="104"/>
      <c r="AU301" s="104"/>
      <c r="AV301" s="104"/>
      <c r="AW301" s="104"/>
      <c r="AX301" s="104"/>
      <c r="AY301" s="104"/>
      <c r="AZ301" s="106"/>
      <c r="BA301" s="106"/>
    </row>
    <row r="302" spans="1:53" s="107" customFormat="1" ht="30" customHeight="1" x14ac:dyDescent="0.25">
      <c r="A302" s="124"/>
      <c r="B302" s="124"/>
      <c r="C302" s="124"/>
      <c r="D302" s="271"/>
      <c r="E302" s="124"/>
      <c r="F302" s="121"/>
      <c r="G302" s="206" t="str">
        <f>IFERROR(IF(+VLOOKUP(F302,Medlemsoversigt!A:K,2,FALSE)=0,"",+VLOOKUP(F302,Medlemsoversigt!A:K,2,FALSE)),"")</f>
        <v/>
      </c>
      <c r="H302" s="217" t="str">
        <f>IFERROR(IF(+VLOOKUP(F302,Medlemsoversigt!A:K,3,FALSE)=0,"",+VLOOKUP(F302,Medlemsoversigt!A:K,3,FALSE)),"")</f>
        <v/>
      </c>
      <c r="I302" s="71" t="str">
        <f>IFERROR(IF(+VLOOKUP(F302,Medlemsoversigt!A:K,4,FALSE)=0,"",+VLOOKUP(F302,Medlemsoversigt!A:K,4,FALSE)),"")</f>
        <v/>
      </c>
      <c r="J302" s="22" t="str">
        <f>IFERROR(+VLOOKUP(F302,Medlemsoversigt!A:K,5,FALSE),"")</f>
        <v/>
      </c>
      <c r="K302" s="22" t="str">
        <f>IFERROR(+VLOOKUP(F302,Medlemsoversigt!A:K,6,FALSE),"")</f>
        <v/>
      </c>
      <c r="L302" s="22" t="str">
        <f>IFERROR(+VLOOKUP(F302,Medlemsoversigt!A:K,7,FALSE),"")</f>
        <v/>
      </c>
      <c r="M302" s="100"/>
      <c r="N302" s="101"/>
      <c r="O302" s="125"/>
      <c r="P302" s="126"/>
      <c r="Q302" s="125"/>
      <c r="R302" s="104"/>
      <c r="S302" s="104"/>
      <c r="T302" s="104"/>
      <c r="U302" s="104"/>
      <c r="V302" s="104"/>
      <c r="W302" s="104"/>
      <c r="X302" s="104"/>
      <c r="Y302" s="104"/>
      <c r="Z302" s="104"/>
      <c r="AA302" s="104"/>
      <c r="AB302" s="104"/>
      <c r="AC302" s="104"/>
      <c r="AD302" s="104"/>
      <c r="AE302" s="104"/>
      <c r="AF302" s="104"/>
      <c r="AG302" s="104"/>
      <c r="AH302" s="104"/>
      <c r="AI302" s="104"/>
      <c r="AJ302" s="104"/>
      <c r="AK302" s="104"/>
      <c r="AL302" s="104"/>
      <c r="AM302" s="104"/>
      <c r="AN302" s="104"/>
      <c r="AO302" s="104"/>
      <c r="AP302" s="104"/>
      <c r="AQ302" s="104"/>
      <c r="AR302" s="104"/>
      <c r="AS302" s="104"/>
      <c r="AT302" s="104"/>
      <c r="AU302" s="104"/>
      <c r="AV302" s="104"/>
      <c r="AW302" s="104"/>
      <c r="AX302" s="104"/>
      <c r="AY302" s="104"/>
      <c r="AZ302" s="106"/>
      <c r="BA302" s="106"/>
    </row>
    <row r="303" spans="1:53" s="107" customFormat="1" ht="30" customHeight="1" x14ac:dyDescent="0.25">
      <c r="A303" s="124"/>
      <c r="B303" s="124"/>
      <c r="C303" s="124"/>
      <c r="D303" s="271"/>
      <c r="E303" s="124"/>
      <c r="F303" s="121"/>
      <c r="G303" s="206" t="str">
        <f>IFERROR(IF(+VLOOKUP(F303,Medlemsoversigt!A:K,2,FALSE)=0,"",+VLOOKUP(F303,Medlemsoversigt!A:K,2,FALSE)),"")</f>
        <v/>
      </c>
      <c r="H303" s="217" t="str">
        <f>IFERROR(IF(+VLOOKUP(F303,Medlemsoversigt!A:K,3,FALSE)=0,"",+VLOOKUP(F303,Medlemsoversigt!A:K,3,FALSE)),"")</f>
        <v/>
      </c>
      <c r="I303" s="71" t="str">
        <f>IFERROR(IF(+VLOOKUP(F303,Medlemsoversigt!A:K,4,FALSE)=0,"",+VLOOKUP(F303,Medlemsoversigt!A:K,4,FALSE)),"")</f>
        <v/>
      </c>
      <c r="J303" s="22" t="str">
        <f>IFERROR(+VLOOKUP(F303,Medlemsoversigt!A:K,5,FALSE),"")</f>
        <v/>
      </c>
      <c r="K303" s="22" t="str">
        <f>IFERROR(+VLOOKUP(F303,Medlemsoversigt!A:K,6,FALSE),"")</f>
        <v/>
      </c>
      <c r="L303" s="22" t="str">
        <f>IFERROR(+VLOOKUP(F303,Medlemsoversigt!A:K,7,FALSE),"")</f>
        <v/>
      </c>
      <c r="M303" s="100"/>
      <c r="N303" s="101"/>
      <c r="O303" s="125"/>
      <c r="P303" s="126"/>
      <c r="Q303" s="125"/>
      <c r="R303" s="104"/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  <c r="AJ303" s="104"/>
      <c r="AK303" s="104"/>
      <c r="AL303" s="104"/>
      <c r="AM303" s="104"/>
      <c r="AN303" s="104"/>
      <c r="AO303" s="104"/>
      <c r="AP303" s="104"/>
      <c r="AQ303" s="104"/>
      <c r="AR303" s="104"/>
      <c r="AS303" s="104"/>
      <c r="AT303" s="104"/>
      <c r="AU303" s="104"/>
      <c r="AV303" s="104"/>
      <c r="AW303" s="104"/>
      <c r="AX303" s="104"/>
      <c r="AY303" s="104"/>
      <c r="AZ303" s="106"/>
      <c r="BA303" s="106"/>
    </row>
    <row r="304" spans="1:53" s="107" customFormat="1" ht="30" customHeight="1" x14ac:dyDescent="0.25">
      <c r="A304" s="124"/>
      <c r="B304" s="124"/>
      <c r="C304" s="124"/>
      <c r="D304" s="271"/>
      <c r="E304" s="124"/>
      <c r="F304" s="121"/>
      <c r="G304" s="206" t="str">
        <f>IFERROR(IF(+VLOOKUP(F304,Medlemsoversigt!A:K,2,FALSE)=0,"",+VLOOKUP(F304,Medlemsoversigt!A:K,2,FALSE)),"")</f>
        <v/>
      </c>
      <c r="H304" s="217" t="str">
        <f>IFERROR(IF(+VLOOKUP(F304,Medlemsoversigt!A:K,3,FALSE)=0,"",+VLOOKUP(F304,Medlemsoversigt!A:K,3,FALSE)),"")</f>
        <v/>
      </c>
      <c r="I304" s="71" t="str">
        <f>IFERROR(IF(+VLOOKUP(F304,Medlemsoversigt!A:K,4,FALSE)=0,"",+VLOOKUP(F304,Medlemsoversigt!A:K,4,FALSE)),"")</f>
        <v/>
      </c>
      <c r="J304" s="22" t="str">
        <f>IFERROR(+VLOOKUP(F304,Medlemsoversigt!A:K,5,FALSE),"")</f>
        <v/>
      </c>
      <c r="K304" s="22" t="str">
        <f>IFERROR(+VLOOKUP(F304,Medlemsoversigt!A:K,6,FALSE),"")</f>
        <v/>
      </c>
      <c r="L304" s="22" t="str">
        <f>IFERROR(+VLOOKUP(F304,Medlemsoversigt!A:K,7,FALSE),"")</f>
        <v/>
      </c>
      <c r="M304" s="100"/>
      <c r="N304" s="101"/>
      <c r="O304" s="125"/>
      <c r="P304" s="126"/>
      <c r="Q304" s="125"/>
      <c r="R304" s="104"/>
      <c r="S304" s="104"/>
      <c r="T304" s="104"/>
      <c r="U304" s="104"/>
      <c r="V304" s="104"/>
      <c r="W304" s="104"/>
      <c r="X304" s="104"/>
      <c r="Y304" s="104"/>
      <c r="Z304" s="104"/>
      <c r="AA304" s="104"/>
      <c r="AB304" s="104"/>
      <c r="AC304" s="104"/>
      <c r="AD304" s="104"/>
      <c r="AE304" s="104"/>
      <c r="AF304" s="104"/>
      <c r="AG304" s="104"/>
      <c r="AH304" s="104"/>
      <c r="AI304" s="104"/>
      <c r="AJ304" s="104"/>
      <c r="AK304" s="104"/>
      <c r="AL304" s="104"/>
      <c r="AM304" s="104"/>
      <c r="AN304" s="104"/>
      <c r="AO304" s="104"/>
      <c r="AP304" s="104"/>
      <c r="AQ304" s="104"/>
      <c r="AR304" s="104"/>
      <c r="AS304" s="104"/>
      <c r="AT304" s="104"/>
      <c r="AU304" s="104"/>
      <c r="AV304" s="104"/>
      <c r="AW304" s="104"/>
      <c r="AX304" s="104"/>
      <c r="AY304" s="104"/>
      <c r="AZ304" s="106"/>
      <c r="BA304" s="106"/>
    </row>
    <row r="305" spans="1:53" s="107" customFormat="1" ht="30" customHeight="1" x14ac:dyDescent="0.25">
      <c r="A305" s="124"/>
      <c r="B305" s="124"/>
      <c r="C305" s="124"/>
      <c r="D305" s="271"/>
      <c r="E305" s="124"/>
      <c r="F305" s="121"/>
      <c r="G305" s="206" t="str">
        <f>IFERROR(IF(+VLOOKUP(F305,Medlemsoversigt!A:K,2,FALSE)=0,"",+VLOOKUP(F305,Medlemsoversigt!A:K,2,FALSE)),"")</f>
        <v/>
      </c>
      <c r="H305" s="217" t="str">
        <f>IFERROR(IF(+VLOOKUP(F305,Medlemsoversigt!A:K,3,FALSE)=0,"",+VLOOKUP(F305,Medlemsoversigt!A:K,3,FALSE)),"")</f>
        <v/>
      </c>
      <c r="I305" s="71" t="str">
        <f>IFERROR(IF(+VLOOKUP(F305,Medlemsoversigt!A:K,4,FALSE)=0,"",+VLOOKUP(F305,Medlemsoversigt!A:K,4,FALSE)),"")</f>
        <v/>
      </c>
      <c r="J305" s="22" t="str">
        <f>IFERROR(+VLOOKUP(F305,Medlemsoversigt!A:K,5,FALSE),"")</f>
        <v/>
      </c>
      <c r="K305" s="22" t="str">
        <f>IFERROR(+VLOOKUP(F305,Medlemsoversigt!A:K,6,FALSE),"")</f>
        <v/>
      </c>
      <c r="L305" s="22" t="str">
        <f>IFERROR(+VLOOKUP(F305,Medlemsoversigt!A:K,7,FALSE),"")</f>
        <v/>
      </c>
      <c r="M305" s="100"/>
      <c r="N305" s="101"/>
      <c r="O305" s="125"/>
      <c r="P305" s="126"/>
      <c r="Q305" s="125"/>
      <c r="R305" s="104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  <c r="AJ305" s="104"/>
      <c r="AK305" s="104"/>
      <c r="AL305" s="104"/>
      <c r="AM305" s="104"/>
      <c r="AN305" s="104"/>
      <c r="AO305" s="104"/>
      <c r="AP305" s="104"/>
      <c r="AQ305" s="104"/>
      <c r="AR305" s="104"/>
      <c r="AS305" s="104"/>
      <c r="AT305" s="104"/>
      <c r="AU305" s="104"/>
      <c r="AV305" s="104"/>
      <c r="AW305" s="104"/>
      <c r="AX305" s="104"/>
      <c r="AY305" s="104"/>
      <c r="AZ305" s="106"/>
      <c r="BA305" s="106"/>
    </row>
    <row r="306" spans="1:53" s="107" customFormat="1" ht="30" customHeight="1" x14ac:dyDescent="0.25">
      <c r="A306" s="124"/>
      <c r="B306" s="124"/>
      <c r="C306" s="124"/>
      <c r="D306" s="271"/>
      <c r="E306" s="124"/>
      <c r="F306" s="121"/>
      <c r="G306" s="206" t="str">
        <f>IFERROR(IF(+VLOOKUP(F306,Medlemsoversigt!A:K,2,FALSE)=0,"",+VLOOKUP(F306,Medlemsoversigt!A:K,2,FALSE)),"")</f>
        <v/>
      </c>
      <c r="H306" s="217" t="str">
        <f>IFERROR(IF(+VLOOKUP(F306,Medlemsoversigt!A:K,3,FALSE)=0,"",+VLOOKUP(F306,Medlemsoversigt!A:K,3,FALSE)),"")</f>
        <v/>
      </c>
      <c r="I306" s="71" t="str">
        <f>IFERROR(IF(+VLOOKUP(F306,Medlemsoversigt!A:K,4,FALSE)=0,"",+VLOOKUP(F306,Medlemsoversigt!A:K,4,FALSE)),"")</f>
        <v/>
      </c>
      <c r="J306" s="22" t="str">
        <f>IFERROR(+VLOOKUP(F306,Medlemsoversigt!A:K,5,FALSE),"")</f>
        <v/>
      </c>
      <c r="K306" s="22" t="str">
        <f>IFERROR(+VLOOKUP(F306,Medlemsoversigt!A:K,6,FALSE),"")</f>
        <v/>
      </c>
      <c r="L306" s="22" t="str">
        <f>IFERROR(+VLOOKUP(F306,Medlemsoversigt!A:K,7,FALSE),"")</f>
        <v/>
      </c>
      <c r="M306" s="100"/>
      <c r="N306" s="101"/>
      <c r="O306" s="125"/>
      <c r="P306" s="126"/>
      <c r="Q306" s="125"/>
      <c r="R306" s="104"/>
      <c r="S306" s="104"/>
      <c r="T306" s="104"/>
      <c r="U306" s="104"/>
      <c r="V306" s="104"/>
      <c r="W306" s="104"/>
      <c r="X306" s="104"/>
      <c r="Y306" s="104"/>
      <c r="Z306" s="104"/>
      <c r="AA306" s="104"/>
      <c r="AB306" s="104"/>
      <c r="AC306" s="104"/>
      <c r="AD306" s="104"/>
      <c r="AE306" s="104"/>
      <c r="AF306" s="104"/>
      <c r="AG306" s="104"/>
      <c r="AH306" s="104"/>
      <c r="AI306" s="104"/>
      <c r="AJ306" s="104"/>
      <c r="AK306" s="104"/>
      <c r="AL306" s="104"/>
      <c r="AM306" s="104"/>
      <c r="AN306" s="104"/>
      <c r="AO306" s="104"/>
      <c r="AP306" s="104"/>
      <c r="AQ306" s="104"/>
      <c r="AR306" s="104"/>
      <c r="AS306" s="104"/>
      <c r="AT306" s="104"/>
      <c r="AU306" s="104"/>
      <c r="AV306" s="104"/>
      <c r="AW306" s="104"/>
      <c r="AX306" s="104"/>
      <c r="AY306" s="104"/>
      <c r="AZ306" s="106"/>
      <c r="BA306" s="106"/>
    </row>
    <row r="307" spans="1:53" s="107" customFormat="1" ht="30" customHeight="1" x14ac:dyDescent="0.25">
      <c r="A307" s="124"/>
      <c r="B307" s="124"/>
      <c r="C307" s="124"/>
      <c r="D307" s="271"/>
      <c r="E307" s="124"/>
      <c r="F307" s="121"/>
      <c r="G307" s="206" t="str">
        <f>IFERROR(IF(+VLOOKUP(F307,Medlemsoversigt!A:K,2,FALSE)=0,"",+VLOOKUP(F307,Medlemsoversigt!A:K,2,FALSE)),"")</f>
        <v/>
      </c>
      <c r="H307" s="217" t="str">
        <f>IFERROR(IF(+VLOOKUP(F307,Medlemsoversigt!A:K,3,FALSE)=0,"",+VLOOKUP(F307,Medlemsoversigt!A:K,3,FALSE)),"")</f>
        <v/>
      </c>
      <c r="I307" s="71" t="str">
        <f>IFERROR(IF(+VLOOKUP(F307,Medlemsoversigt!A:K,4,FALSE)=0,"",+VLOOKUP(F307,Medlemsoversigt!A:K,4,FALSE)),"")</f>
        <v/>
      </c>
      <c r="J307" s="22" t="str">
        <f>IFERROR(+VLOOKUP(F307,Medlemsoversigt!A:K,5,FALSE),"")</f>
        <v/>
      </c>
      <c r="K307" s="22" t="str">
        <f>IFERROR(+VLOOKUP(F307,Medlemsoversigt!A:K,6,FALSE),"")</f>
        <v/>
      </c>
      <c r="L307" s="22" t="str">
        <f>IFERROR(+VLOOKUP(F307,Medlemsoversigt!A:K,7,FALSE),"")</f>
        <v/>
      </c>
      <c r="M307" s="100"/>
      <c r="N307" s="101"/>
      <c r="O307" s="125"/>
      <c r="P307" s="126"/>
      <c r="Q307" s="125"/>
      <c r="R307" s="104"/>
      <c r="S307" s="104"/>
      <c r="T307" s="104"/>
      <c r="U307" s="104"/>
      <c r="V307" s="104"/>
      <c r="W307" s="104"/>
      <c r="X307" s="104"/>
      <c r="Y307" s="104"/>
      <c r="Z307" s="104"/>
      <c r="AA307" s="104"/>
      <c r="AB307" s="104"/>
      <c r="AC307" s="104"/>
      <c r="AD307" s="104"/>
      <c r="AE307" s="104"/>
      <c r="AF307" s="104"/>
      <c r="AG307" s="104"/>
      <c r="AH307" s="104"/>
      <c r="AI307" s="104"/>
      <c r="AJ307" s="104"/>
      <c r="AK307" s="104"/>
      <c r="AL307" s="104"/>
      <c r="AM307" s="104"/>
      <c r="AN307" s="104"/>
      <c r="AO307" s="104"/>
      <c r="AP307" s="104"/>
      <c r="AQ307" s="104"/>
      <c r="AR307" s="104"/>
      <c r="AS307" s="104"/>
      <c r="AT307" s="104"/>
      <c r="AU307" s="104"/>
      <c r="AV307" s="104"/>
      <c r="AW307" s="104"/>
      <c r="AX307" s="104"/>
      <c r="AY307" s="104"/>
      <c r="AZ307" s="106"/>
      <c r="BA307" s="106"/>
    </row>
    <row r="308" spans="1:53" s="107" customFormat="1" ht="30" customHeight="1" x14ac:dyDescent="0.25">
      <c r="A308" s="124"/>
      <c r="B308" s="124"/>
      <c r="C308" s="124"/>
      <c r="D308" s="271"/>
      <c r="E308" s="124"/>
      <c r="F308" s="121"/>
      <c r="G308" s="206" t="str">
        <f>IFERROR(IF(+VLOOKUP(F308,Medlemsoversigt!A:K,2,FALSE)=0,"",+VLOOKUP(F308,Medlemsoversigt!A:K,2,FALSE)),"")</f>
        <v/>
      </c>
      <c r="H308" s="217" t="str">
        <f>IFERROR(IF(+VLOOKUP(F308,Medlemsoversigt!A:K,3,FALSE)=0,"",+VLOOKUP(F308,Medlemsoversigt!A:K,3,FALSE)),"")</f>
        <v/>
      </c>
      <c r="I308" s="71" t="str">
        <f>IFERROR(IF(+VLOOKUP(F308,Medlemsoversigt!A:K,4,FALSE)=0,"",+VLOOKUP(F308,Medlemsoversigt!A:K,4,FALSE)),"")</f>
        <v/>
      </c>
      <c r="J308" s="22" t="str">
        <f>IFERROR(+VLOOKUP(F308,Medlemsoversigt!A:K,5,FALSE),"")</f>
        <v/>
      </c>
      <c r="K308" s="22" t="str">
        <f>IFERROR(+VLOOKUP(F308,Medlemsoversigt!A:K,6,FALSE),"")</f>
        <v/>
      </c>
      <c r="L308" s="22" t="str">
        <f>IFERROR(+VLOOKUP(F308,Medlemsoversigt!A:K,7,FALSE),"")</f>
        <v/>
      </c>
      <c r="M308" s="100"/>
      <c r="N308" s="101"/>
      <c r="O308" s="125"/>
      <c r="P308" s="126"/>
      <c r="Q308" s="125"/>
      <c r="R308" s="104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  <c r="AJ308" s="104"/>
      <c r="AK308" s="104"/>
      <c r="AL308" s="104"/>
      <c r="AM308" s="104"/>
      <c r="AN308" s="104"/>
      <c r="AO308" s="104"/>
      <c r="AP308" s="104"/>
      <c r="AQ308" s="104"/>
      <c r="AR308" s="104"/>
      <c r="AS308" s="104"/>
      <c r="AT308" s="104"/>
      <c r="AU308" s="104"/>
      <c r="AV308" s="104"/>
      <c r="AW308" s="104"/>
      <c r="AX308" s="104"/>
      <c r="AY308" s="104"/>
      <c r="AZ308" s="106"/>
      <c r="BA308" s="106"/>
    </row>
    <row r="309" spans="1:53" s="107" customFormat="1" ht="30" customHeight="1" x14ac:dyDescent="0.25">
      <c r="A309" s="124"/>
      <c r="B309" s="124"/>
      <c r="C309" s="124"/>
      <c r="D309" s="271"/>
      <c r="E309" s="124"/>
      <c r="F309" s="121"/>
      <c r="G309" s="206" t="str">
        <f>IFERROR(IF(+VLOOKUP(F309,Medlemsoversigt!A:K,2,FALSE)=0,"",+VLOOKUP(F309,Medlemsoversigt!A:K,2,FALSE)),"")</f>
        <v/>
      </c>
      <c r="H309" s="217" t="str">
        <f>IFERROR(IF(+VLOOKUP(F309,Medlemsoversigt!A:K,3,FALSE)=0,"",+VLOOKUP(F309,Medlemsoversigt!A:K,3,FALSE)),"")</f>
        <v/>
      </c>
      <c r="I309" s="71" t="str">
        <f>IFERROR(IF(+VLOOKUP(F309,Medlemsoversigt!A:K,4,FALSE)=0,"",+VLOOKUP(F309,Medlemsoversigt!A:K,4,FALSE)),"")</f>
        <v/>
      </c>
      <c r="J309" s="22" t="str">
        <f>IFERROR(+VLOOKUP(F309,Medlemsoversigt!A:K,5,FALSE),"")</f>
        <v/>
      </c>
      <c r="K309" s="22" t="str">
        <f>IFERROR(+VLOOKUP(F309,Medlemsoversigt!A:K,6,FALSE),"")</f>
        <v/>
      </c>
      <c r="L309" s="22" t="str">
        <f>IFERROR(+VLOOKUP(F309,Medlemsoversigt!A:K,7,FALSE),"")</f>
        <v/>
      </c>
      <c r="M309" s="100"/>
      <c r="N309" s="101"/>
      <c r="O309" s="125"/>
      <c r="P309" s="126"/>
      <c r="Q309" s="125"/>
      <c r="R309" s="104"/>
      <c r="S309" s="104"/>
      <c r="T309" s="104"/>
      <c r="U309" s="104"/>
      <c r="V309" s="104"/>
      <c r="W309" s="104"/>
      <c r="X309" s="104"/>
      <c r="Y309" s="104"/>
      <c r="Z309" s="104"/>
      <c r="AA309" s="104"/>
      <c r="AB309" s="104"/>
      <c r="AC309" s="104"/>
      <c r="AD309" s="104"/>
      <c r="AE309" s="104"/>
      <c r="AF309" s="104"/>
      <c r="AG309" s="104"/>
      <c r="AH309" s="104"/>
      <c r="AI309" s="104"/>
      <c r="AJ309" s="104"/>
      <c r="AK309" s="104"/>
      <c r="AL309" s="104"/>
      <c r="AM309" s="104"/>
      <c r="AN309" s="104"/>
      <c r="AO309" s="104"/>
      <c r="AP309" s="104"/>
      <c r="AQ309" s="104"/>
      <c r="AR309" s="104"/>
      <c r="AS309" s="104"/>
      <c r="AT309" s="104"/>
      <c r="AU309" s="104"/>
      <c r="AV309" s="104"/>
      <c r="AW309" s="104"/>
      <c r="AX309" s="104"/>
      <c r="AY309" s="104"/>
      <c r="AZ309" s="106"/>
      <c r="BA309" s="106"/>
    </row>
    <row r="310" spans="1:53" s="107" customFormat="1" ht="30" customHeight="1" x14ac:dyDescent="0.25">
      <c r="A310" s="124"/>
      <c r="B310" s="124"/>
      <c r="C310" s="124"/>
      <c r="D310" s="271"/>
      <c r="E310" s="124"/>
      <c r="F310" s="121"/>
      <c r="G310" s="206" t="str">
        <f>IFERROR(IF(+VLOOKUP(F310,Medlemsoversigt!A:K,2,FALSE)=0,"",+VLOOKUP(F310,Medlemsoversigt!A:K,2,FALSE)),"")</f>
        <v/>
      </c>
      <c r="H310" s="217" t="str">
        <f>IFERROR(IF(+VLOOKUP(F310,Medlemsoversigt!A:K,3,FALSE)=0,"",+VLOOKUP(F310,Medlemsoversigt!A:K,3,FALSE)),"")</f>
        <v/>
      </c>
      <c r="I310" s="71" t="str">
        <f>IFERROR(IF(+VLOOKUP(F310,Medlemsoversigt!A:K,4,FALSE)=0,"",+VLOOKUP(F310,Medlemsoversigt!A:K,4,FALSE)),"")</f>
        <v/>
      </c>
      <c r="J310" s="22" t="str">
        <f>IFERROR(+VLOOKUP(F310,Medlemsoversigt!A:K,5,FALSE),"")</f>
        <v/>
      </c>
      <c r="K310" s="22" t="str">
        <f>IFERROR(+VLOOKUP(F310,Medlemsoversigt!A:K,6,FALSE),"")</f>
        <v/>
      </c>
      <c r="L310" s="22" t="str">
        <f>IFERROR(+VLOOKUP(F310,Medlemsoversigt!A:K,7,FALSE),"")</f>
        <v/>
      </c>
      <c r="M310" s="100"/>
      <c r="N310" s="101"/>
      <c r="O310" s="125"/>
      <c r="P310" s="126"/>
      <c r="Q310" s="125"/>
      <c r="R310" s="104"/>
      <c r="S310" s="104"/>
      <c r="T310" s="104"/>
      <c r="U310" s="104"/>
      <c r="V310" s="104"/>
      <c r="W310" s="104"/>
      <c r="X310" s="104"/>
      <c r="Y310" s="104"/>
      <c r="Z310" s="104"/>
      <c r="AA310" s="104"/>
      <c r="AB310" s="104"/>
      <c r="AC310" s="104"/>
      <c r="AD310" s="104"/>
      <c r="AE310" s="104"/>
      <c r="AF310" s="104"/>
      <c r="AG310" s="104"/>
      <c r="AH310" s="104"/>
      <c r="AI310" s="104"/>
      <c r="AJ310" s="104"/>
      <c r="AK310" s="104"/>
      <c r="AL310" s="104"/>
      <c r="AM310" s="104"/>
      <c r="AN310" s="104"/>
      <c r="AO310" s="104"/>
      <c r="AP310" s="104"/>
      <c r="AQ310" s="104"/>
      <c r="AR310" s="104"/>
      <c r="AS310" s="104"/>
      <c r="AT310" s="104"/>
      <c r="AU310" s="104"/>
      <c r="AV310" s="104"/>
      <c r="AW310" s="104"/>
      <c r="AX310" s="104"/>
      <c r="AY310" s="104"/>
      <c r="AZ310" s="106"/>
      <c r="BA310" s="106"/>
    </row>
    <row r="311" spans="1:53" s="107" customFormat="1" ht="30" customHeight="1" x14ac:dyDescent="0.25">
      <c r="A311" s="124"/>
      <c r="B311" s="124"/>
      <c r="C311" s="124"/>
      <c r="D311" s="271"/>
      <c r="E311" s="124"/>
      <c r="F311" s="121"/>
      <c r="G311" s="206" t="str">
        <f>IFERROR(IF(+VLOOKUP(F311,Medlemsoversigt!A:K,2,FALSE)=0,"",+VLOOKUP(F311,Medlemsoversigt!A:K,2,FALSE)),"")</f>
        <v/>
      </c>
      <c r="H311" s="217" t="str">
        <f>IFERROR(IF(+VLOOKUP(F311,Medlemsoversigt!A:K,3,FALSE)=0,"",+VLOOKUP(F311,Medlemsoversigt!A:K,3,FALSE)),"")</f>
        <v/>
      </c>
      <c r="I311" s="71" t="str">
        <f>IFERROR(IF(+VLOOKUP(F311,Medlemsoversigt!A:K,4,FALSE)=0,"",+VLOOKUP(F311,Medlemsoversigt!A:K,4,FALSE)),"")</f>
        <v/>
      </c>
      <c r="J311" s="22" t="str">
        <f>IFERROR(+VLOOKUP(F311,Medlemsoversigt!A:K,5,FALSE),"")</f>
        <v/>
      </c>
      <c r="K311" s="22" t="str">
        <f>IFERROR(+VLOOKUP(F311,Medlemsoversigt!A:K,6,FALSE),"")</f>
        <v/>
      </c>
      <c r="L311" s="22" t="str">
        <f>IFERROR(+VLOOKUP(F311,Medlemsoversigt!A:K,7,FALSE),"")</f>
        <v/>
      </c>
      <c r="M311" s="100"/>
      <c r="N311" s="101"/>
      <c r="O311" s="125"/>
      <c r="P311" s="126"/>
      <c r="Q311" s="125"/>
      <c r="R311" s="104"/>
      <c r="S311" s="104"/>
      <c r="T311" s="104"/>
      <c r="U311" s="104"/>
      <c r="V311" s="104"/>
      <c r="W311" s="104"/>
      <c r="X311" s="104"/>
      <c r="Y311" s="104"/>
      <c r="Z311" s="104"/>
      <c r="AA311" s="104"/>
      <c r="AB311" s="104"/>
      <c r="AC311" s="104"/>
      <c r="AD311" s="104"/>
      <c r="AE311" s="104"/>
      <c r="AF311" s="104"/>
      <c r="AG311" s="104"/>
      <c r="AH311" s="104"/>
      <c r="AI311" s="104"/>
      <c r="AJ311" s="104"/>
      <c r="AK311" s="104"/>
      <c r="AL311" s="104"/>
      <c r="AM311" s="104"/>
      <c r="AN311" s="104"/>
      <c r="AO311" s="104"/>
      <c r="AP311" s="104"/>
      <c r="AQ311" s="104"/>
      <c r="AR311" s="104"/>
      <c r="AS311" s="104"/>
      <c r="AT311" s="104"/>
      <c r="AU311" s="104"/>
      <c r="AV311" s="104"/>
      <c r="AW311" s="104"/>
      <c r="AX311" s="104"/>
      <c r="AY311" s="104"/>
      <c r="AZ311" s="106"/>
      <c r="BA311" s="106"/>
    </row>
    <row r="312" spans="1:53" s="107" customFormat="1" ht="30" customHeight="1" x14ac:dyDescent="0.25">
      <c r="A312" s="124"/>
      <c r="B312" s="124"/>
      <c r="C312" s="124"/>
      <c r="D312" s="271"/>
      <c r="E312" s="124"/>
      <c r="F312" s="121"/>
      <c r="G312" s="206" t="str">
        <f>IFERROR(IF(+VLOOKUP(F312,Medlemsoversigt!A:K,2,FALSE)=0,"",+VLOOKUP(F312,Medlemsoversigt!A:K,2,FALSE)),"")</f>
        <v/>
      </c>
      <c r="H312" s="217" t="str">
        <f>IFERROR(IF(+VLOOKUP(F312,Medlemsoversigt!A:K,3,FALSE)=0,"",+VLOOKUP(F312,Medlemsoversigt!A:K,3,FALSE)),"")</f>
        <v/>
      </c>
      <c r="I312" s="71" t="str">
        <f>IFERROR(IF(+VLOOKUP(F312,Medlemsoversigt!A:K,4,FALSE)=0,"",+VLOOKUP(F312,Medlemsoversigt!A:K,4,FALSE)),"")</f>
        <v/>
      </c>
      <c r="J312" s="22" t="str">
        <f>IFERROR(+VLOOKUP(F312,Medlemsoversigt!A:K,5,FALSE),"")</f>
        <v/>
      </c>
      <c r="K312" s="22" t="str">
        <f>IFERROR(+VLOOKUP(F312,Medlemsoversigt!A:K,6,FALSE),"")</f>
        <v/>
      </c>
      <c r="L312" s="22" t="str">
        <f>IFERROR(+VLOOKUP(F312,Medlemsoversigt!A:K,7,FALSE),"")</f>
        <v/>
      </c>
      <c r="M312" s="100"/>
      <c r="N312" s="101"/>
      <c r="O312" s="125"/>
      <c r="P312" s="126"/>
      <c r="Q312" s="125"/>
      <c r="R312" s="104"/>
      <c r="S312" s="104"/>
      <c r="T312" s="104"/>
      <c r="U312" s="104"/>
      <c r="V312" s="104"/>
      <c r="W312" s="104"/>
      <c r="X312" s="104"/>
      <c r="Y312" s="104"/>
      <c r="Z312" s="104"/>
      <c r="AA312" s="104"/>
      <c r="AB312" s="104"/>
      <c r="AC312" s="104"/>
      <c r="AD312" s="104"/>
      <c r="AE312" s="104"/>
      <c r="AF312" s="104"/>
      <c r="AG312" s="104"/>
      <c r="AH312" s="104"/>
      <c r="AI312" s="104"/>
      <c r="AJ312" s="104"/>
      <c r="AK312" s="104"/>
      <c r="AL312" s="104"/>
      <c r="AM312" s="104"/>
      <c r="AN312" s="104"/>
      <c r="AO312" s="104"/>
      <c r="AP312" s="104"/>
      <c r="AQ312" s="104"/>
      <c r="AR312" s="104"/>
      <c r="AS312" s="104"/>
      <c r="AT312" s="104"/>
      <c r="AU312" s="104"/>
      <c r="AV312" s="104"/>
      <c r="AW312" s="104"/>
      <c r="AX312" s="104"/>
      <c r="AY312" s="104"/>
      <c r="AZ312" s="106"/>
      <c r="BA312" s="106"/>
    </row>
    <row r="313" spans="1:53" s="107" customFormat="1" ht="30" customHeight="1" x14ac:dyDescent="0.25">
      <c r="A313" s="124"/>
      <c r="B313" s="124"/>
      <c r="C313" s="124"/>
      <c r="D313" s="271"/>
      <c r="E313" s="124"/>
      <c r="F313" s="121"/>
      <c r="G313" s="206" t="str">
        <f>IFERROR(IF(+VLOOKUP(F313,Medlemsoversigt!A:K,2,FALSE)=0,"",+VLOOKUP(F313,Medlemsoversigt!A:K,2,FALSE)),"")</f>
        <v/>
      </c>
      <c r="H313" s="217" t="str">
        <f>IFERROR(IF(+VLOOKUP(F313,Medlemsoversigt!A:K,3,FALSE)=0,"",+VLOOKUP(F313,Medlemsoversigt!A:K,3,FALSE)),"")</f>
        <v/>
      </c>
      <c r="I313" s="71" t="str">
        <f>IFERROR(IF(+VLOOKUP(F313,Medlemsoversigt!A:K,4,FALSE)=0,"",+VLOOKUP(F313,Medlemsoversigt!A:K,4,FALSE)),"")</f>
        <v/>
      </c>
      <c r="J313" s="22" t="str">
        <f>IFERROR(+VLOOKUP(F313,Medlemsoversigt!A:K,5,FALSE),"")</f>
        <v/>
      </c>
      <c r="K313" s="22" t="str">
        <f>IFERROR(+VLOOKUP(F313,Medlemsoversigt!A:K,6,FALSE),"")</f>
        <v/>
      </c>
      <c r="L313" s="22" t="str">
        <f>IFERROR(+VLOOKUP(F313,Medlemsoversigt!A:K,7,FALSE),"")</f>
        <v/>
      </c>
      <c r="M313" s="100"/>
      <c r="N313" s="101"/>
      <c r="O313" s="125"/>
      <c r="P313" s="126"/>
      <c r="Q313" s="125"/>
      <c r="R313" s="104"/>
      <c r="S313" s="104"/>
      <c r="T313" s="104"/>
      <c r="U313" s="104"/>
      <c r="V313" s="104"/>
      <c r="W313" s="104"/>
      <c r="X313" s="104"/>
      <c r="Y313" s="104"/>
      <c r="Z313" s="104"/>
      <c r="AA313" s="104"/>
      <c r="AB313" s="104"/>
      <c r="AC313" s="104"/>
      <c r="AD313" s="104"/>
      <c r="AE313" s="104"/>
      <c r="AF313" s="104"/>
      <c r="AG313" s="104"/>
      <c r="AH313" s="104"/>
      <c r="AI313" s="104"/>
      <c r="AJ313" s="104"/>
      <c r="AK313" s="104"/>
      <c r="AL313" s="104"/>
      <c r="AM313" s="104"/>
      <c r="AN313" s="104"/>
      <c r="AO313" s="104"/>
      <c r="AP313" s="104"/>
      <c r="AQ313" s="104"/>
      <c r="AR313" s="104"/>
      <c r="AS313" s="104"/>
      <c r="AT313" s="104"/>
      <c r="AU313" s="104"/>
      <c r="AV313" s="104"/>
      <c r="AW313" s="104"/>
      <c r="AX313" s="104"/>
      <c r="AY313" s="104"/>
      <c r="AZ313" s="106"/>
      <c r="BA313" s="106"/>
    </row>
    <row r="314" spans="1:53" s="107" customFormat="1" ht="30" customHeight="1" x14ac:dyDescent="0.25">
      <c r="A314" s="124"/>
      <c r="B314" s="124"/>
      <c r="C314" s="124"/>
      <c r="D314" s="271"/>
      <c r="E314" s="124"/>
      <c r="F314" s="121"/>
      <c r="G314" s="206" t="str">
        <f>IFERROR(IF(+VLOOKUP(F314,Medlemsoversigt!A:K,2,FALSE)=0,"",+VLOOKUP(F314,Medlemsoversigt!A:K,2,FALSE)),"")</f>
        <v/>
      </c>
      <c r="H314" s="217" t="str">
        <f>IFERROR(IF(+VLOOKUP(F314,Medlemsoversigt!A:K,3,FALSE)=0,"",+VLOOKUP(F314,Medlemsoversigt!A:K,3,FALSE)),"")</f>
        <v/>
      </c>
      <c r="I314" s="71" t="str">
        <f>IFERROR(IF(+VLOOKUP(F314,Medlemsoversigt!A:K,4,FALSE)=0,"",+VLOOKUP(F314,Medlemsoversigt!A:K,4,FALSE)),"")</f>
        <v/>
      </c>
      <c r="J314" s="22" t="str">
        <f>IFERROR(+VLOOKUP(F314,Medlemsoversigt!A:K,5,FALSE),"")</f>
        <v/>
      </c>
      <c r="K314" s="22" t="str">
        <f>IFERROR(+VLOOKUP(F314,Medlemsoversigt!A:K,6,FALSE),"")</f>
        <v/>
      </c>
      <c r="L314" s="22" t="str">
        <f>IFERROR(+VLOOKUP(F314,Medlemsoversigt!A:K,7,FALSE),"")</f>
        <v/>
      </c>
      <c r="M314" s="100"/>
      <c r="N314" s="101"/>
      <c r="O314" s="125"/>
      <c r="P314" s="126"/>
      <c r="Q314" s="125"/>
      <c r="R314" s="104"/>
      <c r="S314" s="104"/>
      <c r="T314" s="104"/>
      <c r="U314" s="104"/>
      <c r="V314" s="104"/>
      <c r="W314" s="104"/>
      <c r="X314" s="104"/>
      <c r="Y314" s="104"/>
      <c r="Z314" s="104"/>
      <c r="AA314" s="104"/>
      <c r="AB314" s="104"/>
      <c r="AC314" s="104"/>
      <c r="AD314" s="104"/>
      <c r="AE314" s="104"/>
      <c r="AF314" s="104"/>
      <c r="AG314" s="104"/>
      <c r="AH314" s="104"/>
      <c r="AI314" s="104"/>
      <c r="AJ314" s="104"/>
      <c r="AK314" s="104"/>
      <c r="AL314" s="104"/>
      <c r="AM314" s="104"/>
      <c r="AN314" s="104"/>
      <c r="AO314" s="104"/>
      <c r="AP314" s="104"/>
      <c r="AQ314" s="104"/>
      <c r="AR314" s="104"/>
      <c r="AS314" s="104"/>
      <c r="AT314" s="104"/>
      <c r="AU314" s="104"/>
      <c r="AV314" s="104"/>
      <c r="AW314" s="104"/>
      <c r="AX314" s="104"/>
      <c r="AY314" s="104"/>
      <c r="AZ314" s="106"/>
      <c r="BA314" s="106"/>
    </row>
    <row r="315" spans="1:53" s="107" customFormat="1" ht="30" customHeight="1" x14ac:dyDescent="0.25">
      <c r="A315" s="124"/>
      <c r="B315" s="124"/>
      <c r="C315" s="124"/>
      <c r="D315" s="271"/>
      <c r="E315" s="124"/>
      <c r="F315" s="121"/>
      <c r="G315" s="206" t="str">
        <f>IFERROR(IF(+VLOOKUP(F315,Medlemsoversigt!A:K,2,FALSE)=0,"",+VLOOKUP(F315,Medlemsoversigt!A:K,2,FALSE)),"")</f>
        <v/>
      </c>
      <c r="H315" s="217" t="str">
        <f>IFERROR(IF(+VLOOKUP(F315,Medlemsoversigt!A:K,3,FALSE)=0,"",+VLOOKUP(F315,Medlemsoversigt!A:K,3,FALSE)),"")</f>
        <v/>
      </c>
      <c r="I315" s="71" t="str">
        <f>IFERROR(IF(+VLOOKUP(F315,Medlemsoversigt!A:K,4,FALSE)=0,"",+VLOOKUP(F315,Medlemsoversigt!A:K,4,FALSE)),"")</f>
        <v/>
      </c>
      <c r="J315" s="22" t="str">
        <f>IFERROR(+VLOOKUP(F315,Medlemsoversigt!A:K,5,FALSE),"")</f>
        <v/>
      </c>
      <c r="K315" s="22" t="str">
        <f>IFERROR(+VLOOKUP(F315,Medlemsoversigt!A:K,6,FALSE),"")</f>
        <v/>
      </c>
      <c r="L315" s="22" t="str">
        <f>IFERROR(+VLOOKUP(F315,Medlemsoversigt!A:K,7,FALSE),"")</f>
        <v/>
      </c>
      <c r="M315" s="100"/>
      <c r="N315" s="101"/>
      <c r="O315" s="125"/>
      <c r="P315" s="126"/>
      <c r="Q315" s="125"/>
      <c r="R315" s="104"/>
      <c r="S315" s="104"/>
      <c r="T315" s="104"/>
      <c r="U315" s="104"/>
      <c r="V315" s="104"/>
      <c r="W315" s="104"/>
      <c r="X315" s="104"/>
      <c r="Y315" s="104"/>
      <c r="Z315" s="104"/>
      <c r="AA315" s="104"/>
      <c r="AB315" s="104"/>
      <c r="AC315" s="104"/>
      <c r="AD315" s="104"/>
      <c r="AE315" s="104"/>
      <c r="AF315" s="104"/>
      <c r="AG315" s="104"/>
      <c r="AH315" s="104"/>
      <c r="AI315" s="104"/>
      <c r="AJ315" s="104"/>
      <c r="AK315" s="104"/>
      <c r="AL315" s="104"/>
      <c r="AM315" s="104"/>
      <c r="AN315" s="104"/>
      <c r="AO315" s="104"/>
      <c r="AP315" s="104"/>
      <c r="AQ315" s="104"/>
      <c r="AR315" s="104"/>
      <c r="AS315" s="104"/>
      <c r="AT315" s="104"/>
      <c r="AU315" s="104"/>
      <c r="AV315" s="104"/>
      <c r="AW315" s="104"/>
      <c r="AX315" s="104"/>
      <c r="AY315" s="104"/>
      <c r="AZ315" s="106"/>
      <c r="BA315" s="106"/>
    </row>
    <row r="316" spans="1:53" s="107" customFormat="1" ht="30" customHeight="1" x14ac:dyDescent="0.25">
      <c r="A316" s="124"/>
      <c r="B316" s="124"/>
      <c r="C316" s="124"/>
      <c r="D316" s="271"/>
      <c r="E316" s="124"/>
      <c r="F316" s="121"/>
      <c r="G316" s="206" t="str">
        <f>IFERROR(IF(+VLOOKUP(F316,Medlemsoversigt!A:K,2,FALSE)=0,"",+VLOOKUP(F316,Medlemsoversigt!A:K,2,FALSE)),"")</f>
        <v/>
      </c>
      <c r="H316" s="217" t="str">
        <f>IFERROR(IF(+VLOOKUP(F316,Medlemsoversigt!A:K,3,FALSE)=0,"",+VLOOKUP(F316,Medlemsoversigt!A:K,3,FALSE)),"")</f>
        <v/>
      </c>
      <c r="I316" s="71" t="str">
        <f>IFERROR(IF(+VLOOKUP(F316,Medlemsoversigt!A:K,4,FALSE)=0,"",+VLOOKUP(F316,Medlemsoversigt!A:K,4,FALSE)),"")</f>
        <v/>
      </c>
      <c r="J316" s="22" t="str">
        <f>IFERROR(+VLOOKUP(F316,Medlemsoversigt!A:K,5,FALSE),"")</f>
        <v/>
      </c>
      <c r="K316" s="22" t="str">
        <f>IFERROR(+VLOOKUP(F316,Medlemsoversigt!A:K,6,FALSE),"")</f>
        <v/>
      </c>
      <c r="L316" s="22" t="str">
        <f>IFERROR(+VLOOKUP(F316,Medlemsoversigt!A:K,7,FALSE),"")</f>
        <v/>
      </c>
      <c r="M316" s="100"/>
      <c r="N316" s="101"/>
      <c r="O316" s="125"/>
      <c r="P316" s="126"/>
      <c r="Q316" s="125"/>
      <c r="R316" s="104"/>
      <c r="S316" s="104"/>
      <c r="T316" s="104"/>
      <c r="U316" s="104"/>
      <c r="V316" s="104"/>
      <c r="W316" s="104"/>
      <c r="X316" s="104"/>
      <c r="Y316" s="104"/>
      <c r="Z316" s="104"/>
      <c r="AA316" s="104"/>
      <c r="AB316" s="104"/>
      <c r="AC316" s="104"/>
      <c r="AD316" s="104"/>
      <c r="AE316" s="104"/>
      <c r="AF316" s="104"/>
      <c r="AG316" s="104"/>
      <c r="AH316" s="104"/>
      <c r="AI316" s="104"/>
      <c r="AJ316" s="104"/>
      <c r="AK316" s="104"/>
      <c r="AL316" s="104"/>
      <c r="AM316" s="104"/>
      <c r="AN316" s="104"/>
      <c r="AO316" s="104"/>
      <c r="AP316" s="104"/>
      <c r="AQ316" s="104"/>
      <c r="AR316" s="104"/>
      <c r="AS316" s="104"/>
      <c r="AT316" s="104"/>
      <c r="AU316" s="104"/>
      <c r="AV316" s="104"/>
      <c r="AW316" s="104"/>
      <c r="AX316" s="104"/>
      <c r="AY316" s="104"/>
      <c r="AZ316" s="106"/>
      <c r="BA316" s="106"/>
    </row>
    <row r="317" spans="1:53" s="107" customFormat="1" ht="30" customHeight="1" x14ac:dyDescent="0.25">
      <c r="A317" s="124"/>
      <c r="B317" s="124"/>
      <c r="C317" s="124"/>
      <c r="D317" s="271"/>
      <c r="E317" s="124"/>
      <c r="F317" s="121"/>
      <c r="G317" s="206" t="str">
        <f>IFERROR(IF(+VLOOKUP(F317,Medlemsoversigt!A:K,2,FALSE)=0,"",+VLOOKUP(F317,Medlemsoversigt!A:K,2,FALSE)),"")</f>
        <v/>
      </c>
      <c r="H317" s="217" t="str">
        <f>IFERROR(IF(+VLOOKUP(F317,Medlemsoversigt!A:K,3,FALSE)=0,"",+VLOOKUP(F317,Medlemsoversigt!A:K,3,FALSE)),"")</f>
        <v/>
      </c>
      <c r="I317" s="71" t="str">
        <f>IFERROR(IF(+VLOOKUP(F317,Medlemsoversigt!A:K,4,FALSE)=0,"",+VLOOKUP(F317,Medlemsoversigt!A:K,4,FALSE)),"")</f>
        <v/>
      </c>
      <c r="J317" s="22" t="str">
        <f>IFERROR(+VLOOKUP(F317,Medlemsoversigt!A:K,5,FALSE),"")</f>
        <v/>
      </c>
      <c r="K317" s="22" t="str">
        <f>IFERROR(+VLOOKUP(F317,Medlemsoversigt!A:K,6,FALSE),"")</f>
        <v/>
      </c>
      <c r="L317" s="22" t="str">
        <f>IFERROR(+VLOOKUP(F317,Medlemsoversigt!A:K,7,FALSE),"")</f>
        <v/>
      </c>
      <c r="M317" s="100"/>
      <c r="N317" s="101"/>
      <c r="O317" s="125"/>
      <c r="P317" s="126"/>
      <c r="Q317" s="125"/>
      <c r="R317" s="104"/>
      <c r="S317" s="104"/>
      <c r="T317" s="104"/>
      <c r="U317" s="104"/>
      <c r="V317" s="104"/>
      <c r="W317" s="104"/>
      <c r="X317" s="104"/>
      <c r="Y317" s="104"/>
      <c r="Z317" s="104"/>
      <c r="AA317" s="104"/>
      <c r="AB317" s="104"/>
      <c r="AC317" s="104"/>
      <c r="AD317" s="104"/>
      <c r="AE317" s="104"/>
      <c r="AF317" s="104"/>
      <c r="AG317" s="104"/>
      <c r="AH317" s="104"/>
      <c r="AI317" s="104"/>
      <c r="AJ317" s="104"/>
      <c r="AK317" s="104"/>
      <c r="AL317" s="104"/>
      <c r="AM317" s="104"/>
      <c r="AN317" s="104"/>
      <c r="AO317" s="104"/>
      <c r="AP317" s="104"/>
      <c r="AQ317" s="104"/>
      <c r="AR317" s="104"/>
      <c r="AS317" s="104"/>
      <c r="AT317" s="104"/>
      <c r="AU317" s="104"/>
      <c r="AV317" s="104"/>
      <c r="AW317" s="104"/>
      <c r="AX317" s="104"/>
      <c r="AY317" s="104"/>
      <c r="AZ317" s="106"/>
      <c r="BA317" s="106"/>
    </row>
    <row r="318" spans="1:53" s="107" customFormat="1" ht="30" customHeight="1" x14ac:dyDescent="0.25">
      <c r="A318" s="124"/>
      <c r="B318" s="124"/>
      <c r="C318" s="124"/>
      <c r="D318" s="271"/>
      <c r="E318" s="124"/>
      <c r="F318" s="121"/>
      <c r="G318" s="206" t="str">
        <f>IFERROR(IF(+VLOOKUP(F318,Medlemsoversigt!A:K,2,FALSE)=0,"",+VLOOKUP(F318,Medlemsoversigt!A:K,2,FALSE)),"")</f>
        <v/>
      </c>
      <c r="H318" s="217" t="str">
        <f>IFERROR(IF(+VLOOKUP(F318,Medlemsoversigt!A:K,3,FALSE)=0,"",+VLOOKUP(F318,Medlemsoversigt!A:K,3,FALSE)),"")</f>
        <v/>
      </c>
      <c r="I318" s="71" t="str">
        <f>IFERROR(IF(+VLOOKUP(F318,Medlemsoversigt!A:K,4,FALSE)=0,"",+VLOOKUP(F318,Medlemsoversigt!A:K,4,FALSE)),"")</f>
        <v/>
      </c>
      <c r="J318" s="22" t="str">
        <f>IFERROR(+VLOOKUP(F318,Medlemsoversigt!A:K,5,FALSE),"")</f>
        <v/>
      </c>
      <c r="K318" s="22" t="str">
        <f>IFERROR(+VLOOKUP(F318,Medlemsoversigt!A:K,6,FALSE),"")</f>
        <v/>
      </c>
      <c r="L318" s="22" t="str">
        <f>IFERROR(+VLOOKUP(F318,Medlemsoversigt!A:K,7,FALSE),"")</f>
        <v/>
      </c>
      <c r="M318" s="100"/>
      <c r="N318" s="101"/>
      <c r="O318" s="125"/>
      <c r="P318" s="126"/>
      <c r="Q318" s="125"/>
      <c r="R318" s="104"/>
      <c r="S318" s="104"/>
      <c r="T318" s="104"/>
      <c r="U318" s="104"/>
      <c r="V318" s="104"/>
      <c r="W318" s="104"/>
      <c r="X318" s="104"/>
      <c r="Y318" s="104"/>
      <c r="Z318" s="104"/>
      <c r="AA318" s="104"/>
      <c r="AB318" s="104"/>
      <c r="AC318" s="104"/>
      <c r="AD318" s="104"/>
      <c r="AE318" s="104"/>
      <c r="AF318" s="104"/>
      <c r="AG318" s="104"/>
      <c r="AH318" s="104"/>
      <c r="AI318" s="104"/>
      <c r="AJ318" s="104"/>
      <c r="AK318" s="104"/>
      <c r="AL318" s="104"/>
      <c r="AM318" s="104"/>
      <c r="AN318" s="104"/>
      <c r="AO318" s="104"/>
      <c r="AP318" s="104"/>
      <c r="AQ318" s="104"/>
      <c r="AR318" s="104"/>
      <c r="AS318" s="104"/>
      <c r="AT318" s="104"/>
      <c r="AU318" s="104"/>
      <c r="AV318" s="104"/>
      <c r="AW318" s="104"/>
      <c r="AX318" s="104"/>
      <c r="AY318" s="104"/>
      <c r="AZ318" s="106"/>
      <c r="BA318" s="106"/>
    </row>
    <row r="319" spans="1:53" s="107" customFormat="1" ht="30" customHeight="1" x14ac:dyDescent="0.25">
      <c r="A319" s="124"/>
      <c r="B319" s="124"/>
      <c r="C319" s="124"/>
      <c r="D319" s="271"/>
      <c r="E319" s="124"/>
      <c r="F319" s="121"/>
      <c r="G319" s="206" t="str">
        <f>IFERROR(IF(+VLOOKUP(F319,Medlemsoversigt!A:K,2,FALSE)=0,"",+VLOOKUP(F319,Medlemsoversigt!A:K,2,FALSE)),"")</f>
        <v/>
      </c>
      <c r="H319" s="217" t="str">
        <f>IFERROR(IF(+VLOOKUP(F319,Medlemsoversigt!A:K,3,FALSE)=0,"",+VLOOKUP(F319,Medlemsoversigt!A:K,3,FALSE)),"")</f>
        <v/>
      </c>
      <c r="I319" s="71" t="str">
        <f>IFERROR(IF(+VLOOKUP(F319,Medlemsoversigt!A:K,4,FALSE)=0,"",+VLOOKUP(F319,Medlemsoversigt!A:K,4,FALSE)),"")</f>
        <v/>
      </c>
      <c r="J319" s="22" t="str">
        <f>IFERROR(+VLOOKUP(F319,Medlemsoversigt!A:K,5,FALSE),"")</f>
        <v/>
      </c>
      <c r="K319" s="22" t="str">
        <f>IFERROR(+VLOOKUP(F319,Medlemsoversigt!A:K,6,FALSE),"")</f>
        <v/>
      </c>
      <c r="L319" s="22" t="str">
        <f>IFERROR(+VLOOKUP(F319,Medlemsoversigt!A:K,7,FALSE),"")</f>
        <v/>
      </c>
      <c r="M319" s="100"/>
      <c r="N319" s="101"/>
      <c r="O319" s="125"/>
      <c r="P319" s="126"/>
      <c r="Q319" s="125"/>
      <c r="R319" s="104"/>
      <c r="S319" s="104"/>
      <c r="T319" s="104"/>
      <c r="U319" s="104"/>
      <c r="V319" s="104"/>
      <c r="W319" s="104"/>
      <c r="X319" s="104"/>
      <c r="Y319" s="104"/>
      <c r="Z319" s="104"/>
      <c r="AA319" s="104"/>
      <c r="AB319" s="104"/>
      <c r="AC319" s="104"/>
      <c r="AD319" s="104"/>
      <c r="AE319" s="104"/>
      <c r="AF319" s="104"/>
      <c r="AG319" s="104"/>
      <c r="AH319" s="104"/>
      <c r="AI319" s="104"/>
      <c r="AJ319" s="104"/>
      <c r="AK319" s="104"/>
      <c r="AL319" s="104"/>
      <c r="AM319" s="104"/>
      <c r="AN319" s="104"/>
      <c r="AO319" s="104"/>
      <c r="AP319" s="104"/>
      <c r="AQ319" s="104"/>
      <c r="AR319" s="104"/>
      <c r="AS319" s="104"/>
      <c r="AT319" s="104"/>
      <c r="AU319" s="104"/>
      <c r="AV319" s="104"/>
      <c r="AW319" s="104"/>
      <c r="AX319" s="104"/>
      <c r="AY319" s="104"/>
      <c r="AZ319" s="106"/>
      <c r="BA319" s="106"/>
    </row>
    <row r="320" spans="1:53" s="107" customFormat="1" ht="30" customHeight="1" x14ac:dyDescent="0.25">
      <c r="A320" s="124"/>
      <c r="B320" s="124"/>
      <c r="C320" s="124"/>
      <c r="D320" s="271"/>
      <c r="E320" s="124"/>
      <c r="F320" s="121"/>
      <c r="G320" s="206" t="str">
        <f>IFERROR(IF(+VLOOKUP(F320,Medlemsoversigt!A:K,2,FALSE)=0,"",+VLOOKUP(F320,Medlemsoversigt!A:K,2,FALSE)),"")</f>
        <v/>
      </c>
      <c r="H320" s="217" t="str">
        <f>IFERROR(IF(+VLOOKUP(F320,Medlemsoversigt!A:K,3,FALSE)=0,"",+VLOOKUP(F320,Medlemsoversigt!A:K,3,FALSE)),"")</f>
        <v/>
      </c>
      <c r="I320" s="71" t="str">
        <f>IFERROR(IF(+VLOOKUP(F320,Medlemsoversigt!A:K,4,FALSE)=0,"",+VLOOKUP(F320,Medlemsoversigt!A:K,4,FALSE)),"")</f>
        <v/>
      </c>
      <c r="J320" s="22" t="str">
        <f>IFERROR(+VLOOKUP(F320,Medlemsoversigt!A:K,5,FALSE),"")</f>
        <v/>
      </c>
      <c r="K320" s="22" t="str">
        <f>IFERROR(+VLOOKUP(F320,Medlemsoversigt!A:K,6,FALSE),"")</f>
        <v/>
      </c>
      <c r="L320" s="22" t="str">
        <f>IFERROR(+VLOOKUP(F320,Medlemsoversigt!A:K,7,FALSE),"")</f>
        <v/>
      </c>
      <c r="M320" s="100"/>
      <c r="N320" s="101"/>
      <c r="O320" s="125"/>
      <c r="P320" s="126"/>
      <c r="Q320" s="125"/>
      <c r="R320" s="104"/>
      <c r="S320" s="104"/>
      <c r="T320" s="104"/>
      <c r="U320" s="104"/>
      <c r="V320" s="104"/>
      <c r="W320" s="104"/>
      <c r="X320" s="104"/>
      <c r="Y320" s="104"/>
      <c r="Z320" s="104"/>
      <c r="AA320" s="104"/>
      <c r="AB320" s="104"/>
      <c r="AC320" s="104"/>
      <c r="AD320" s="104"/>
      <c r="AE320" s="104"/>
      <c r="AF320" s="104"/>
      <c r="AG320" s="104"/>
      <c r="AH320" s="104"/>
      <c r="AI320" s="104"/>
      <c r="AJ320" s="104"/>
      <c r="AK320" s="104"/>
      <c r="AL320" s="104"/>
      <c r="AM320" s="104"/>
      <c r="AN320" s="104"/>
      <c r="AO320" s="104"/>
      <c r="AP320" s="104"/>
      <c r="AQ320" s="104"/>
      <c r="AR320" s="104"/>
      <c r="AS320" s="104"/>
      <c r="AT320" s="104"/>
      <c r="AU320" s="104"/>
      <c r="AV320" s="104"/>
      <c r="AW320" s="104"/>
      <c r="AX320" s="104"/>
      <c r="AY320" s="104"/>
      <c r="AZ320" s="106"/>
      <c r="BA320" s="106"/>
    </row>
    <row r="321" spans="1:53" s="107" customFormat="1" ht="30" customHeight="1" x14ac:dyDescent="0.25">
      <c r="A321" s="124"/>
      <c r="B321" s="124"/>
      <c r="C321" s="124"/>
      <c r="D321" s="271"/>
      <c r="E321" s="124"/>
      <c r="F321" s="121"/>
      <c r="G321" s="206" t="str">
        <f>IFERROR(IF(+VLOOKUP(F321,Medlemsoversigt!A:K,2,FALSE)=0,"",+VLOOKUP(F321,Medlemsoversigt!A:K,2,FALSE)),"")</f>
        <v/>
      </c>
      <c r="H321" s="217" t="str">
        <f>IFERROR(IF(+VLOOKUP(F321,Medlemsoversigt!A:K,3,FALSE)=0,"",+VLOOKUP(F321,Medlemsoversigt!A:K,3,FALSE)),"")</f>
        <v/>
      </c>
      <c r="I321" s="71" t="str">
        <f>IFERROR(IF(+VLOOKUP(F321,Medlemsoversigt!A:K,4,FALSE)=0,"",+VLOOKUP(F321,Medlemsoversigt!A:K,4,FALSE)),"")</f>
        <v/>
      </c>
      <c r="J321" s="22" t="str">
        <f>IFERROR(+VLOOKUP(F321,Medlemsoversigt!A:K,5,FALSE),"")</f>
        <v/>
      </c>
      <c r="K321" s="22" t="str">
        <f>IFERROR(+VLOOKUP(F321,Medlemsoversigt!A:K,6,FALSE),"")</f>
        <v/>
      </c>
      <c r="L321" s="22" t="str">
        <f>IFERROR(+VLOOKUP(F321,Medlemsoversigt!A:K,7,FALSE),"")</f>
        <v/>
      </c>
      <c r="M321" s="100"/>
      <c r="N321" s="101"/>
      <c r="O321" s="125"/>
      <c r="P321" s="126"/>
      <c r="Q321" s="125"/>
      <c r="R321" s="104"/>
      <c r="S321" s="104"/>
      <c r="T321" s="104"/>
      <c r="U321" s="104"/>
      <c r="V321" s="104"/>
      <c r="W321" s="104"/>
      <c r="X321" s="104"/>
      <c r="Y321" s="104"/>
      <c r="Z321" s="104"/>
      <c r="AA321" s="104"/>
      <c r="AB321" s="104"/>
      <c r="AC321" s="104"/>
      <c r="AD321" s="104"/>
      <c r="AE321" s="104"/>
      <c r="AF321" s="104"/>
      <c r="AG321" s="104"/>
      <c r="AH321" s="104"/>
      <c r="AI321" s="104"/>
      <c r="AJ321" s="104"/>
      <c r="AK321" s="104"/>
      <c r="AL321" s="104"/>
      <c r="AM321" s="104"/>
      <c r="AN321" s="104"/>
      <c r="AO321" s="104"/>
      <c r="AP321" s="104"/>
      <c r="AQ321" s="104"/>
      <c r="AR321" s="104"/>
      <c r="AS321" s="104"/>
      <c r="AT321" s="104"/>
      <c r="AU321" s="104"/>
      <c r="AV321" s="104"/>
      <c r="AW321" s="104"/>
      <c r="AX321" s="104"/>
      <c r="AY321" s="104"/>
      <c r="AZ321" s="106"/>
      <c r="BA321" s="106"/>
    </row>
    <row r="322" spans="1:53" s="107" customFormat="1" ht="30" customHeight="1" x14ac:dyDescent="0.25">
      <c r="A322" s="124"/>
      <c r="B322" s="124"/>
      <c r="C322" s="124"/>
      <c r="D322" s="271"/>
      <c r="E322" s="124"/>
      <c r="F322" s="121"/>
      <c r="G322" s="206" t="str">
        <f>IFERROR(IF(+VLOOKUP(F322,Medlemsoversigt!A:K,2,FALSE)=0,"",+VLOOKUP(F322,Medlemsoversigt!A:K,2,FALSE)),"")</f>
        <v/>
      </c>
      <c r="H322" s="217" t="str">
        <f>IFERROR(IF(+VLOOKUP(F322,Medlemsoversigt!A:K,3,FALSE)=0,"",+VLOOKUP(F322,Medlemsoversigt!A:K,3,FALSE)),"")</f>
        <v/>
      </c>
      <c r="I322" s="71" t="str">
        <f>IFERROR(IF(+VLOOKUP(F322,Medlemsoversigt!A:K,4,FALSE)=0,"",+VLOOKUP(F322,Medlemsoversigt!A:K,4,FALSE)),"")</f>
        <v/>
      </c>
      <c r="J322" s="22" t="str">
        <f>IFERROR(+VLOOKUP(F322,Medlemsoversigt!A:K,5,FALSE),"")</f>
        <v/>
      </c>
      <c r="K322" s="22" t="str">
        <f>IFERROR(+VLOOKUP(F322,Medlemsoversigt!A:K,6,FALSE),"")</f>
        <v/>
      </c>
      <c r="L322" s="22" t="str">
        <f>IFERROR(+VLOOKUP(F322,Medlemsoversigt!A:K,7,FALSE),"")</f>
        <v/>
      </c>
      <c r="M322" s="100"/>
      <c r="N322" s="101"/>
      <c r="O322" s="125"/>
      <c r="P322" s="126"/>
      <c r="Q322" s="125"/>
      <c r="R322" s="104"/>
      <c r="S322" s="104"/>
      <c r="T322" s="104"/>
      <c r="U322" s="104"/>
      <c r="V322" s="104"/>
      <c r="W322" s="104"/>
      <c r="X322" s="104"/>
      <c r="Y322" s="104"/>
      <c r="Z322" s="104"/>
      <c r="AA322" s="104"/>
      <c r="AB322" s="104"/>
      <c r="AC322" s="104"/>
      <c r="AD322" s="104"/>
      <c r="AE322" s="104"/>
      <c r="AF322" s="104"/>
      <c r="AG322" s="104"/>
      <c r="AH322" s="104"/>
      <c r="AI322" s="104"/>
      <c r="AJ322" s="104"/>
      <c r="AK322" s="104"/>
      <c r="AL322" s="104"/>
      <c r="AM322" s="104"/>
      <c r="AN322" s="104"/>
      <c r="AO322" s="104"/>
      <c r="AP322" s="104"/>
      <c r="AQ322" s="104"/>
      <c r="AR322" s="104"/>
      <c r="AS322" s="104"/>
      <c r="AT322" s="104"/>
      <c r="AU322" s="104"/>
      <c r="AV322" s="104"/>
      <c r="AW322" s="104"/>
      <c r="AX322" s="104"/>
      <c r="AY322" s="104"/>
      <c r="AZ322" s="106"/>
      <c r="BA322" s="106"/>
    </row>
    <row r="323" spans="1:53" s="107" customFormat="1" ht="30" customHeight="1" x14ac:dyDescent="0.25">
      <c r="A323" s="124"/>
      <c r="B323" s="124"/>
      <c r="C323" s="124"/>
      <c r="D323" s="271"/>
      <c r="E323" s="124"/>
      <c r="F323" s="121"/>
      <c r="G323" s="206" t="str">
        <f>IFERROR(IF(+VLOOKUP(F323,Medlemsoversigt!A:K,2,FALSE)=0,"",+VLOOKUP(F323,Medlemsoversigt!A:K,2,FALSE)),"")</f>
        <v/>
      </c>
      <c r="H323" s="217" t="str">
        <f>IFERROR(IF(+VLOOKUP(F323,Medlemsoversigt!A:K,3,FALSE)=0,"",+VLOOKUP(F323,Medlemsoversigt!A:K,3,FALSE)),"")</f>
        <v/>
      </c>
      <c r="I323" s="71" t="str">
        <f>IFERROR(IF(+VLOOKUP(F323,Medlemsoversigt!A:K,4,FALSE)=0,"",+VLOOKUP(F323,Medlemsoversigt!A:K,4,FALSE)),"")</f>
        <v/>
      </c>
      <c r="J323" s="22" t="str">
        <f>IFERROR(+VLOOKUP(F323,Medlemsoversigt!A:K,5,FALSE),"")</f>
        <v/>
      </c>
      <c r="K323" s="22" t="str">
        <f>IFERROR(+VLOOKUP(F323,Medlemsoversigt!A:K,6,FALSE),"")</f>
        <v/>
      </c>
      <c r="L323" s="22" t="str">
        <f>IFERROR(+VLOOKUP(F323,Medlemsoversigt!A:K,7,FALSE),"")</f>
        <v/>
      </c>
      <c r="M323" s="100"/>
      <c r="N323" s="101"/>
      <c r="O323" s="125"/>
      <c r="P323" s="126"/>
      <c r="Q323" s="125"/>
      <c r="R323" s="104"/>
      <c r="S323" s="104"/>
      <c r="T323" s="104"/>
      <c r="U323" s="104"/>
      <c r="V323" s="104"/>
      <c r="W323" s="104"/>
      <c r="X323" s="104"/>
      <c r="Y323" s="104"/>
      <c r="Z323" s="104"/>
      <c r="AA323" s="104"/>
      <c r="AB323" s="104"/>
      <c r="AC323" s="104"/>
      <c r="AD323" s="104"/>
      <c r="AE323" s="104"/>
      <c r="AF323" s="104"/>
      <c r="AG323" s="104"/>
      <c r="AH323" s="104"/>
      <c r="AI323" s="104"/>
      <c r="AJ323" s="104"/>
      <c r="AK323" s="104"/>
      <c r="AL323" s="104"/>
      <c r="AM323" s="104"/>
      <c r="AN323" s="104"/>
      <c r="AO323" s="104"/>
      <c r="AP323" s="104"/>
      <c r="AQ323" s="104"/>
      <c r="AR323" s="104"/>
      <c r="AS323" s="104"/>
      <c r="AT323" s="104"/>
      <c r="AU323" s="104"/>
      <c r="AV323" s="104"/>
      <c r="AW323" s="104"/>
      <c r="AX323" s="104"/>
      <c r="AY323" s="104"/>
      <c r="AZ323" s="106"/>
      <c r="BA323" s="106"/>
    </row>
    <row r="324" spans="1:53" s="107" customFormat="1" ht="30" customHeight="1" x14ac:dyDescent="0.25">
      <c r="A324" s="124"/>
      <c r="B324" s="124"/>
      <c r="C324" s="124"/>
      <c r="D324" s="271"/>
      <c r="E324" s="124"/>
      <c r="F324" s="121"/>
      <c r="G324" s="206" t="str">
        <f>IFERROR(IF(+VLOOKUP(F324,Medlemsoversigt!A:K,2,FALSE)=0,"",+VLOOKUP(F324,Medlemsoversigt!A:K,2,FALSE)),"")</f>
        <v/>
      </c>
      <c r="H324" s="217" t="str">
        <f>IFERROR(IF(+VLOOKUP(F324,Medlemsoversigt!A:K,3,FALSE)=0,"",+VLOOKUP(F324,Medlemsoversigt!A:K,3,FALSE)),"")</f>
        <v/>
      </c>
      <c r="I324" s="71" t="str">
        <f>IFERROR(IF(+VLOOKUP(F324,Medlemsoversigt!A:K,4,FALSE)=0,"",+VLOOKUP(F324,Medlemsoversigt!A:K,4,FALSE)),"")</f>
        <v/>
      </c>
      <c r="J324" s="22" t="str">
        <f>IFERROR(+VLOOKUP(F324,Medlemsoversigt!A:K,5,FALSE),"")</f>
        <v/>
      </c>
      <c r="K324" s="22" t="str">
        <f>IFERROR(+VLOOKUP(F324,Medlemsoversigt!A:K,6,FALSE),"")</f>
        <v/>
      </c>
      <c r="L324" s="22" t="str">
        <f>IFERROR(+VLOOKUP(F324,Medlemsoversigt!A:K,7,FALSE),"")</f>
        <v/>
      </c>
      <c r="M324" s="100"/>
      <c r="N324" s="101"/>
      <c r="O324" s="125"/>
      <c r="P324" s="126"/>
      <c r="Q324" s="125"/>
      <c r="R324" s="104"/>
      <c r="S324" s="104"/>
      <c r="T324" s="104"/>
      <c r="U324" s="104"/>
      <c r="V324" s="104"/>
      <c r="W324" s="104"/>
      <c r="X324" s="104"/>
      <c r="Y324" s="104"/>
      <c r="Z324" s="104"/>
      <c r="AA324" s="104"/>
      <c r="AB324" s="104"/>
      <c r="AC324" s="104"/>
      <c r="AD324" s="104"/>
      <c r="AE324" s="104"/>
      <c r="AF324" s="104"/>
      <c r="AG324" s="104"/>
      <c r="AH324" s="104"/>
      <c r="AI324" s="104"/>
      <c r="AJ324" s="104"/>
      <c r="AK324" s="104"/>
      <c r="AL324" s="104"/>
      <c r="AM324" s="104"/>
      <c r="AN324" s="104"/>
      <c r="AO324" s="104"/>
      <c r="AP324" s="104"/>
      <c r="AQ324" s="104"/>
      <c r="AR324" s="104"/>
      <c r="AS324" s="104"/>
      <c r="AT324" s="104"/>
      <c r="AU324" s="104"/>
      <c r="AV324" s="104"/>
      <c r="AW324" s="104"/>
      <c r="AX324" s="104"/>
      <c r="AY324" s="104"/>
      <c r="AZ324" s="106"/>
      <c r="BA324" s="106"/>
    </row>
    <row r="325" spans="1:53" s="107" customFormat="1" ht="30" customHeight="1" x14ac:dyDescent="0.25">
      <c r="A325" s="124"/>
      <c r="B325" s="124"/>
      <c r="C325" s="124"/>
      <c r="D325" s="271"/>
      <c r="E325" s="124"/>
      <c r="F325" s="121"/>
      <c r="G325" s="206" t="str">
        <f>IFERROR(IF(+VLOOKUP(F325,Medlemsoversigt!A:K,2,FALSE)=0,"",+VLOOKUP(F325,Medlemsoversigt!A:K,2,FALSE)),"")</f>
        <v/>
      </c>
      <c r="H325" s="217" t="str">
        <f>IFERROR(IF(+VLOOKUP(F325,Medlemsoversigt!A:K,3,FALSE)=0,"",+VLOOKUP(F325,Medlemsoversigt!A:K,3,FALSE)),"")</f>
        <v/>
      </c>
      <c r="I325" s="71" t="str">
        <f>IFERROR(IF(+VLOOKUP(F325,Medlemsoversigt!A:K,4,FALSE)=0,"",+VLOOKUP(F325,Medlemsoversigt!A:K,4,FALSE)),"")</f>
        <v/>
      </c>
      <c r="J325" s="22" t="str">
        <f>IFERROR(+VLOOKUP(F325,Medlemsoversigt!A:K,5,FALSE),"")</f>
        <v/>
      </c>
      <c r="K325" s="22" t="str">
        <f>IFERROR(+VLOOKUP(F325,Medlemsoversigt!A:K,6,FALSE),"")</f>
        <v/>
      </c>
      <c r="L325" s="22" t="str">
        <f>IFERROR(+VLOOKUP(F325,Medlemsoversigt!A:K,7,FALSE),"")</f>
        <v/>
      </c>
      <c r="M325" s="100"/>
      <c r="N325" s="101"/>
      <c r="O325" s="125"/>
      <c r="P325" s="126"/>
      <c r="Q325" s="125"/>
      <c r="R325" s="104"/>
      <c r="S325" s="104"/>
      <c r="T325" s="104"/>
      <c r="U325" s="104"/>
      <c r="V325" s="104"/>
      <c r="W325" s="104"/>
      <c r="X325" s="104"/>
      <c r="Y325" s="104"/>
      <c r="Z325" s="104"/>
      <c r="AA325" s="104"/>
      <c r="AB325" s="104"/>
      <c r="AC325" s="104"/>
      <c r="AD325" s="104"/>
      <c r="AE325" s="104"/>
      <c r="AF325" s="104"/>
      <c r="AG325" s="104"/>
      <c r="AH325" s="104"/>
      <c r="AI325" s="104"/>
      <c r="AJ325" s="104"/>
      <c r="AK325" s="104"/>
      <c r="AL325" s="104"/>
      <c r="AM325" s="104"/>
      <c r="AN325" s="104"/>
      <c r="AO325" s="104"/>
      <c r="AP325" s="104"/>
      <c r="AQ325" s="104"/>
      <c r="AR325" s="104"/>
      <c r="AS325" s="104"/>
      <c r="AT325" s="104"/>
      <c r="AU325" s="104"/>
      <c r="AV325" s="104"/>
      <c r="AW325" s="104"/>
      <c r="AX325" s="104"/>
      <c r="AY325" s="104"/>
      <c r="AZ325" s="106"/>
      <c r="BA325" s="106"/>
    </row>
    <row r="326" spans="1:53" s="107" customFormat="1" ht="30" customHeight="1" x14ac:dyDescent="0.25">
      <c r="A326" s="124"/>
      <c r="B326" s="124"/>
      <c r="C326" s="124"/>
      <c r="D326" s="271"/>
      <c r="E326" s="124"/>
      <c r="F326" s="121"/>
      <c r="G326" s="206" t="str">
        <f>IFERROR(IF(+VLOOKUP(F326,Medlemsoversigt!A:K,2,FALSE)=0,"",+VLOOKUP(F326,Medlemsoversigt!A:K,2,FALSE)),"")</f>
        <v/>
      </c>
      <c r="H326" s="217" t="str">
        <f>IFERROR(IF(+VLOOKUP(F326,Medlemsoversigt!A:K,3,FALSE)=0,"",+VLOOKUP(F326,Medlemsoversigt!A:K,3,FALSE)),"")</f>
        <v/>
      </c>
      <c r="I326" s="71" t="str">
        <f>IFERROR(IF(+VLOOKUP(F326,Medlemsoversigt!A:K,4,FALSE)=0,"",+VLOOKUP(F326,Medlemsoversigt!A:K,4,FALSE)),"")</f>
        <v/>
      </c>
      <c r="J326" s="22" t="str">
        <f>IFERROR(+VLOOKUP(F326,Medlemsoversigt!A:K,5,FALSE),"")</f>
        <v/>
      </c>
      <c r="K326" s="22" t="str">
        <f>IFERROR(+VLOOKUP(F326,Medlemsoversigt!A:K,6,FALSE),"")</f>
        <v/>
      </c>
      <c r="L326" s="22" t="str">
        <f>IFERROR(+VLOOKUP(F326,Medlemsoversigt!A:K,7,FALSE),"")</f>
        <v/>
      </c>
      <c r="M326" s="100"/>
      <c r="N326" s="101"/>
      <c r="O326" s="125"/>
      <c r="P326" s="126"/>
      <c r="Q326" s="125"/>
      <c r="R326" s="104"/>
      <c r="S326" s="104"/>
      <c r="T326" s="104"/>
      <c r="U326" s="104"/>
      <c r="V326" s="104"/>
      <c r="W326" s="104"/>
      <c r="X326" s="104"/>
      <c r="Y326" s="104"/>
      <c r="Z326" s="104"/>
      <c r="AA326" s="104"/>
      <c r="AB326" s="104"/>
      <c r="AC326" s="104"/>
      <c r="AD326" s="104"/>
      <c r="AE326" s="104"/>
      <c r="AF326" s="104"/>
      <c r="AG326" s="104"/>
      <c r="AH326" s="104"/>
      <c r="AI326" s="104"/>
      <c r="AJ326" s="104"/>
      <c r="AK326" s="104"/>
      <c r="AL326" s="104"/>
      <c r="AM326" s="104"/>
      <c r="AN326" s="104"/>
      <c r="AO326" s="104"/>
      <c r="AP326" s="104"/>
      <c r="AQ326" s="104"/>
      <c r="AR326" s="104"/>
      <c r="AS326" s="104"/>
      <c r="AT326" s="104"/>
      <c r="AU326" s="104"/>
      <c r="AV326" s="104"/>
      <c r="AW326" s="104"/>
      <c r="AX326" s="104"/>
      <c r="AY326" s="104"/>
      <c r="AZ326" s="106"/>
      <c r="BA326" s="106"/>
    </row>
    <row r="327" spans="1:53" s="107" customFormat="1" ht="30" customHeight="1" x14ac:dyDescent="0.25">
      <c r="A327" s="124"/>
      <c r="B327" s="124"/>
      <c r="C327" s="124"/>
      <c r="D327" s="271"/>
      <c r="E327" s="124"/>
      <c r="F327" s="121"/>
      <c r="G327" s="206" t="str">
        <f>IFERROR(IF(+VLOOKUP(F327,Medlemsoversigt!A:K,2,FALSE)=0,"",+VLOOKUP(F327,Medlemsoversigt!A:K,2,FALSE)),"")</f>
        <v/>
      </c>
      <c r="H327" s="217" t="str">
        <f>IFERROR(IF(+VLOOKUP(F327,Medlemsoversigt!A:K,3,FALSE)=0,"",+VLOOKUP(F327,Medlemsoversigt!A:K,3,FALSE)),"")</f>
        <v/>
      </c>
      <c r="I327" s="71" t="str">
        <f>IFERROR(IF(+VLOOKUP(F327,Medlemsoversigt!A:K,4,FALSE)=0,"",+VLOOKUP(F327,Medlemsoversigt!A:K,4,FALSE)),"")</f>
        <v/>
      </c>
      <c r="J327" s="22" t="str">
        <f>IFERROR(+VLOOKUP(F327,Medlemsoversigt!A:K,5,FALSE),"")</f>
        <v/>
      </c>
      <c r="K327" s="22" t="str">
        <f>IFERROR(+VLOOKUP(F327,Medlemsoversigt!A:K,6,FALSE),"")</f>
        <v/>
      </c>
      <c r="L327" s="22" t="str">
        <f>IFERROR(+VLOOKUP(F327,Medlemsoversigt!A:K,7,FALSE),"")</f>
        <v/>
      </c>
      <c r="M327" s="100"/>
      <c r="N327" s="101"/>
      <c r="O327" s="125"/>
      <c r="P327" s="126"/>
      <c r="Q327" s="125"/>
      <c r="R327" s="104"/>
      <c r="S327" s="104"/>
      <c r="T327" s="104"/>
      <c r="U327" s="104"/>
      <c r="V327" s="104"/>
      <c r="W327" s="104"/>
      <c r="X327" s="104"/>
      <c r="Y327" s="104"/>
      <c r="Z327" s="104"/>
      <c r="AA327" s="104"/>
      <c r="AB327" s="104"/>
      <c r="AC327" s="104"/>
      <c r="AD327" s="104"/>
      <c r="AE327" s="104"/>
      <c r="AF327" s="104"/>
      <c r="AG327" s="104"/>
      <c r="AH327" s="104"/>
      <c r="AI327" s="104"/>
      <c r="AJ327" s="104"/>
      <c r="AK327" s="104"/>
      <c r="AL327" s="104"/>
      <c r="AM327" s="104"/>
      <c r="AN327" s="104"/>
      <c r="AO327" s="104"/>
      <c r="AP327" s="104"/>
      <c r="AQ327" s="104"/>
      <c r="AR327" s="104"/>
      <c r="AS327" s="104"/>
      <c r="AT327" s="104"/>
      <c r="AU327" s="104"/>
      <c r="AV327" s="104"/>
      <c r="AW327" s="104"/>
      <c r="AX327" s="104"/>
      <c r="AY327" s="104"/>
      <c r="AZ327" s="106"/>
      <c r="BA327" s="106"/>
    </row>
    <row r="328" spans="1:53" s="107" customFormat="1" ht="30" customHeight="1" x14ac:dyDescent="0.25">
      <c r="A328" s="124"/>
      <c r="B328" s="124"/>
      <c r="C328" s="124"/>
      <c r="D328" s="271"/>
      <c r="E328" s="124"/>
      <c r="F328" s="121"/>
      <c r="G328" s="206" t="str">
        <f>IFERROR(IF(+VLOOKUP(F328,Medlemsoversigt!A:K,2,FALSE)=0,"",+VLOOKUP(F328,Medlemsoversigt!A:K,2,FALSE)),"")</f>
        <v/>
      </c>
      <c r="H328" s="217" t="str">
        <f>IFERROR(IF(+VLOOKUP(F328,Medlemsoversigt!A:K,3,FALSE)=0,"",+VLOOKUP(F328,Medlemsoversigt!A:K,3,FALSE)),"")</f>
        <v/>
      </c>
      <c r="I328" s="71" t="str">
        <f>IFERROR(IF(+VLOOKUP(F328,Medlemsoversigt!A:K,4,FALSE)=0,"",+VLOOKUP(F328,Medlemsoversigt!A:K,4,FALSE)),"")</f>
        <v/>
      </c>
      <c r="J328" s="22" t="str">
        <f>IFERROR(+VLOOKUP(F328,Medlemsoversigt!A:K,5,FALSE),"")</f>
        <v/>
      </c>
      <c r="K328" s="22" t="str">
        <f>IFERROR(+VLOOKUP(F328,Medlemsoversigt!A:K,6,FALSE),"")</f>
        <v/>
      </c>
      <c r="L328" s="22" t="str">
        <f>IFERROR(+VLOOKUP(F328,Medlemsoversigt!A:K,7,FALSE),"")</f>
        <v/>
      </c>
      <c r="M328" s="100"/>
      <c r="N328" s="101"/>
      <c r="O328" s="125"/>
      <c r="P328" s="126"/>
      <c r="Q328" s="125"/>
      <c r="R328" s="104"/>
      <c r="S328" s="104"/>
      <c r="T328" s="104"/>
      <c r="U328" s="104"/>
      <c r="V328" s="104"/>
      <c r="W328" s="104"/>
      <c r="X328" s="104"/>
      <c r="Y328" s="104"/>
      <c r="Z328" s="104"/>
      <c r="AA328" s="104"/>
      <c r="AB328" s="104"/>
      <c r="AC328" s="104"/>
      <c r="AD328" s="104"/>
      <c r="AE328" s="104"/>
      <c r="AF328" s="104"/>
      <c r="AG328" s="104"/>
      <c r="AH328" s="104"/>
      <c r="AI328" s="104"/>
      <c r="AJ328" s="104"/>
      <c r="AK328" s="104"/>
      <c r="AL328" s="104"/>
      <c r="AM328" s="104"/>
      <c r="AN328" s="104"/>
      <c r="AO328" s="104"/>
      <c r="AP328" s="104"/>
      <c r="AQ328" s="104"/>
      <c r="AR328" s="104"/>
      <c r="AS328" s="104"/>
      <c r="AT328" s="104"/>
      <c r="AU328" s="104"/>
      <c r="AV328" s="104"/>
      <c r="AW328" s="104"/>
      <c r="AX328" s="104"/>
      <c r="AY328" s="104"/>
      <c r="AZ328" s="106"/>
      <c r="BA328" s="106"/>
    </row>
    <row r="329" spans="1:53" s="107" customFormat="1" ht="30" customHeight="1" x14ac:dyDescent="0.25">
      <c r="A329" s="124"/>
      <c r="B329" s="124"/>
      <c r="C329" s="124"/>
      <c r="D329" s="271"/>
      <c r="E329" s="124"/>
      <c r="F329" s="121"/>
      <c r="G329" s="206" t="str">
        <f>IFERROR(IF(+VLOOKUP(F329,Medlemsoversigt!A:K,2,FALSE)=0,"",+VLOOKUP(F329,Medlemsoversigt!A:K,2,FALSE)),"")</f>
        <v/>
      </c>
      <c r="H329" s="217" t="str">
        <f>IFERROR(IF(+VLOOKUP(F329,Medlemsoversigt!A:K,3,FALSE)=0,"",+VLOOKUP(F329,Medlemsoversigt!A:K,3,FALSE)),"")</f>
        <v/>
      </c>
      <c r="I329" s="71" t="str">
        <f>IFERROR(IF(+VLOOKUP(F329,Medlemsoversigt!A:K,4,FALSE)=0,"",+VLOOKUP(F329,Medlemsoversigt!A:K,4,FALSE)),"")</f>
        <v/>
      </c>
      <c r="J329" s="22" t="str">
        <f>IFERROR(+VLOOKUP(F329,Medlemsoversigt!A:K,5,FALSE),"")</f>
        <v/>
      </c>
      <c r="K329" s="22" t="str">
        <f>IFERROR(+VLOOKUP(F329,Medlemsoversigt!A:K,6,FALSE),"")</f>
        <v/>
      </c>
      <c r="L329" s="22" t="str">
        <f>IFERROR(+VLOOKUP(F329,Medlemsoversigt!A:K,7,FALSE),"")</f>
        <v/>
      </c>
      <c r="M329" s="100"/>
      <c r="N329" s="101"/>
      <c r="O329" s="125"/>
      <c r="P329" s="126"/>
      <c r="Q329" s="125"/>
      <c r="R329" s="104"/>
      <c r="S329" s="104"/>
      <c r="T329" s="104"/>
      <c r="U329" s="104"/>
      <c r="V329" s="104"/>
      <c r="W329" s="104"/>
      <c r="X329" s="104"/>
      <c r="Y329" s="104"/>
      <c r="Z329" s="104"/>
      <c r="AA329" s="104"/>
      <c r="AB329" s="104"/>
      <c r="AC329" s="104"/>
      <c r="AD329" s="104"/>
      <c r="AE329" s="104"/>
      <c r="AF329" s="104"/>
      <c r="AG329" s="104"/>
      <c r="AH329" s="104"/>
      <c r="AI329" s="104"/>
      <c r="AJ329" s="104"/>
      <c r="AK329" s="104"/>
      <c r="AL329" s="104"/>
      <c r="AM329" s="104"/>
      <c r="AN329" s="104"/>
      <c r="AO329" s="104"/>
      <c r="AP329" s="104"/>
      <c r="AQ329" s="104"/>
      <c r="AR329" s="104"/>
      <c r="AS329" s="104"/>
      <c r="AT329" s="104"/>
      <c r="AU329" s="104"/>
      <c r="AV329" s="104"/>
      <c r="AW329" s="104"/>
      <c r="AX329" s="104"/>
      <c r="AY329" s="104"/>
      <c r="AZ329" s="106"/>
      <c r="BA329" s="106"/>
    </row>
    <row r="330" spans="1:53" s="107" customFormat="1" ht="30" customHeight="1" x14ac:dyDescent="0.25">
      <c r="A330" s="124"/>
      <c r="B330" s="124"/>
      <c r="C330" s="124"/>
      <c r="D330" s="271"/>
      <c r="E330" s="124"/>
      <c r="F330" s="121"/>
      <c r="G330" s="206" t="str">
        <f>IFERROR(IF(+VLOOKUP(F330,Medlemsoversigt!A:K,2,FALSE)=0,"",+VLOOKUP(F330,Medlemsoversigt!A:K,2,FALSE)),"")</f>
        <v/>
      </c>
      <c r="H330" s="217" t="str">
        <f>IFERROR(IF(+VLOOKUP(F330,Medlemsoversigt!A:K,3,FALSE)=0,"",+VLOOKUP(F330,Medlemsoversigt!A:K,3,FALSE)),"")</f>
        <v/>
      </c>
      <c r="I330" s="71" t="str">
        <f>IFERROR(IF(+VLOOKUP(F330,Medlemsoversigt!A:K,4,FALSE)=0,"",+VLOOKUP(F330,Medlemsoversigt!A:K,4,FALSE)),"")</f>
        <v/>
      </c>
      <c r="J330" s="22" t="str">
        <f>IFERROR(+VLOOKUP(F330,Medlemsoversigt!A:K,5,FALSE),"")</f>
        <v/>
      </c>
      <c r="K330" s="22" t="str">
        <f>IFERROR(+VLOOKUP(F330,Medlemsoversigt!A:K,6,FALSE),"")</f>
        <v/>
      </c>
      <c r="L330" s="22" t="str">
        <f>IFERROR(+VLOOKUP(F330,Medlemsoversigt!A:K,7,FALSE),"")</f>
        <v/>
      </c>
      <c r="M330" s="100"/>
      <c r="N330" s="101"/>
      <c r="O330" s="125"/>
      <c r="P330" s="126"/>
      <c r="Q330" s="125"/>
      <c r="R330" s="104"/>
      <c r="S330" s="104"/>
      <c r="T330" s="104"/>
      <c r="U330" s="104"/>
      <c r="V330" s="104"/>
      <c r="W330" s="104"/>
      <c r="X330" s="104"/>
      <c r="Y330" s="104"/>
      <c r="Z330" s="104"/>
      <c r="AA330" s="104"/>
      <c r="AB330" s="104"/>
      <c r="AC330" s="104"/>
      <c r="AD330" s="104"/>
      <c r="AE330" s="104"/>
      <c r="AF330" s="104"/>
      <c r="AG330" s="104"/>
      <c r="AH330" s="104"/>
      <c r="AI330" s="104"/>
      <c r="AJ330" s="104"/>
      <c r="AK330" s="104"/>
      <c r="AL330" s="104"/>
      <c r="AM330" s="104"/>
      <c r="AN330" s="104"/>
      <c r="AO330" s="104"/>
      <c r="AP330" s="104"/>
      <c r="AQ330" s="104"/>
      <c r="AR330" s="104"/>
      <c r="AS330" s="104"/>
      <c r="AT330" s="104"/>
      <c r="AU330" s="104"/>
      <c r="AV330" s="104"/>
      <c r="AW330" s="104"/>
      <c r="AX330" s="104"/>
      <c r="AY330" s="104"/>
      <c r="AZ330" s="106"/>
      <c r="BA330" s="106"/>
    </row>
    <row r="331" spans="1:53" s="107" customFormat="1" ht="30" customHeight="1" x14ac:dyDescent="0.25">
      <c r="A331" s="124"/>
      <c r="B331" s="124"/>
      <c r="C331" s="124"/>
      <c r="D331" s="271"/>
      <c r="E331" s="124"/>
      <c r="F331" s="121"/>
      <c r="G331" s="206" t="str">
        <f>IFERROR(IF(+VLOOKUP(F331,Medlemsoversigt!A:K,2,FALSE)=0,"",+VLOOKUP(F331,Medlemsoversigt!A:K,2,FALSE)),"")</f>
        <v/>
      </c>
      <c r="H331" s="217" t="str">
        <f>IFERROR(IF(+VLOOKUP(F331,Medlemsoversigt!A:K,3,FALSE)=0,"",+VLOOKUP(F331,Medlemsoversigt!A:K,3,FALSE)),"")</f>
        <v/>
      </c>
      <c r="I331" s="71" t="str">
        <f>IFERROR(IF(+VLOOKUP(F331,Medlemsoversigt!A:K,4,FALSE)=0,"",+VLOOKUP(F331,Medlemsoversigt!A:K,4,FALSE)),"")</f>
        <v/>
      </c>
      <c r="J331" s="22" t="str">
        <f>IFERROR(+VLOOKUP(F331,Medlemsoversigt!A:K,5,FALSE),"")</f>
        <v/>
      </c>
      <c r="K331" s="22" t="str">
        <f>IFERROR(+VLOOKUP(F331,Medlemsoversigt!A:K,6,FALSE),"")</f>
        <v/>
      </c>
      <c r="L331" s="22" t="str">
        <f>IFERROR(+VLOOKUP(F331,Medlemsoversigt!A:K,7,FALSE),"")</f>
        <v/>
      </c>
      <c r="M331" s="100"/>
      <c r="N331" s="101"/>
      <c r="O331" s="125"/>
      <c r="P331" s="126"/>
      <c r="Q331" s="125"/>
      <c r="R331" s="104"/>
      <c r="S331" s="104"/>
      <c r="T331" s="104"/>
      <c r="U331" s="104"/>
      <c r="V331" s="104"/>
      <c r="W331" s="104"/>
      <c r="X331" s="104"/>
      <c r="Y331" s="104"/>
      <c r="Z331" s="104"/>
      <c r="AA331" s="104"/>
      <c r="AB331" s="104"/>
      <c r="AC331" s="104"/>
      <c r="AD331" s="104"/>
      <c r="AE331" s="104"/>
      <c r="AF331" s="104"/>
      <c r="AG331" s="104"/>
      <c r="AH331" s="104"/>
      <c r="AI331" s="104"/>
      <c r="AJ331" s="104"/>
      <c r="AK331" s="104"/>
      <c r="AL331" s="104"/>
      <c r="AM331" s="104"/>
      <c r="AN331" s="104"/>
      <c r="AO331" s="104"/>
      <c r="AP331" s="104"/>
      <c r="AQ331" s="104"/>
      <c r="AR331" s="104"/>
      <c r="AS331" s="104"/>
      <c r="AT331" s="104"/>
      <c r="AU331" s="104"/>
      <c r="AV331" s="104"/>
      <c r="AW331" s="104"/>
      <c r="AX331" s="104"/>
      <c r="AY331" s="104"/>
      <c r="AZ331" s="106"/>
      <c r="BA331" s="106"/>
    </row>
    <row r="332" spans="1:53" s="107" customFormat="1" ht="30" customHeight="1" x14ac:dyDescent="0.25">
      <c r="A332" s="124"/>
      <c r="B332" s="124"/>
      <c r="C332" s="124"/>
      <c r="D332" s="271"/>
      <c r="E332" s="124"/>
      <c r="F332" s="121"/>
      <c r="G332" s="206" t="str">
        <f>IFERROR(IF(+VLOOKUP(F332,Medlemsoversigt!A:K,2,FALSE)=0,"",+VLOOKUP(F332,Medlemsoversigt!A:K,2,FALSE)),"")</f>
        <v/>
      </c>
      <c r="H332" s="217" t="str">
        <f>IFERROR(IF(+VLOOKUP(F332,Medlemsoversigt!A:K,3,FALSE)=0,"",+VLOOKUP(F332,Medlemsoversigt!A:K,3,FALSE)),"")</f>
        <v/>
      </c>
      <c r="I332" s="71" t="str">
        <f>IFERROR(IF(+VLOOKUP(F332,Medlemsoversigt!A:K,4,FALSE)=0,"",+VLOOKUP(F332,Medlemsoversigt!A:K,4,FALSE)),"")</f>
        <v/>
      </c>
      <c r="J332" s="22" t="str">
        <f>IFERROR(+VLOOKUP(F332,Medlemsoversigt!A:K,5,FALSE),"")</f>
        <v/>
      </c>
      <c r="K332" s="22" t="str">
        <f>IFERROR(+VLOOKUP(F332,Medlemsoversigt!A:K,6,FALSE),"")</f>
        <v/>
      </c>
      <c r="L332" s="22" t="str">
        <f>IFERROR(+VLOOKUP(F332,Medlemsoversigt!A:K,7,FALSE),"")</f>
        <v/>
      </c>
      <c r="M332" s="100"/>
      <c r="N332" s="101"/>
      <c r="O332" s="125"/>
      <c r="P332" s="126"/>
      <c r="Q332" s="125"/>
      <c r="R332" s="104"/>
      <c r="S332" s="104"/>
      <c r="T332" s="104"/>
      <c r="U332" s="104"/>
      <c r="V332" s="104"/>
      <c r="W332" s="104"/>
      <c r="X332" s="104"/>
      <c r="Y332" s="104"/>
      <c r="Z332" s="104"/>
      <c r="AA332" s="104"/>
      <c r="AB332" s="104"/>
      <c r="AC332" s="104"/>
      <c r="AD332" s="104"/>
      <c r="AE332" s="104"/>
      <c r="AF332" s="104"/>
      <c r="AG332" s="104"/>
      <c r="AH332" s="104"/>
      <c r="AI332" s="104"/>
      <c r="AJ332" s="104"/>
      <c r="AK332" s="104"/>
      <c r="AL332" s="104"/>
      <c r="AM332" s="104"/>
      <c r="AN332" s="104"/>
      <c r="AO332" s="104"/>
      <c r="AP332" s="104"/>
      <c r="AQ332" s="104"/>
      <c r="AR332" s="104"/>
      <c r="AS332" s="104"/>
      <c r="AT332" s="104"/>
      <c r="AU332" s="104"/>
      <c r="AV332" s="104"/>
      <c r="AW332" s="104"/>
      <c r="AX332" s="104"/>
      <c r="AY332" s="104"/>
      <c r="AZ332" s="106"/>
      <c r="BA332" s="106"/>
    </row>
    <row r="333" spans="1:53" s="107" customFormat="1" ht="30" customHeight="1" x14ac:dyDescent="0.25">
      <c r="A333" s="124"/>
      <c r="B333" s="124"/>
      <c r="C333" s="124"/>
      <c r="D333" s="271"/>
      <c r="E333" s="124"/>
      <c r="F333" s="121"/>
      <c r="G333" s="206" t="str">
        <f>IFERROR(IF(+VLOOKUP(F333,Medlemsoversigt!A:K,2,FALSE)=0,"",+VLOOKUP(F333,Medlemsoversigt!A:K,2,FALSE)),"")</f>
        <v/>
      </c>
      <c r="H333" s="217" t="str">
        <f>IFERROR(IF(+VLOOKUP(F333,Medlemsoversigt!A:K,3,FALSE)=0,"",+VLOOKUP(F333,Medlemsoversigt!A:K,3,FALSE)),"")</f>
        <v/>
      </c>
      <c r="I333" s="71" t="str">
        <f>IFERROR(IF(+VLOOKUP(F333,Medlemsoversigt!A:K,4,FALSE)=0,"",+VLOOKUP(F333,Medlemsoversigt!A:K,4,FALSE)),"")</f>
        <v/>
      </c>
      <c r="J333" s="22" t="str">
        <f>IFERROR(+VLOOKUP(F333,Medlemsoversigt!A:K,5,FALSE),"")</f>
        <v/>
      </c>
      <c r="K333" s="22" t="str">
        <f>IFERROR(+VLOOKUP(F333,Medlemsoversigt!A:K,6,FALSE),"")</f>
        <v/>
      </c>
      <c r="L333" s="22" t="str">
        <f>IFERROR(+VLOOKUP(F333,Medlemsoversigt!A:K,7,FALSE),"")</f>
        <v/>
      </c>
      <c r="M333" s="100"/>
      <c r="N333" s="101"/>
      <c r="O333" s="125"/>
      <c r="P333" s="126"/>
      <c r="Q333" s="125"/>
      <c r="R333" s="104"/>
      <c r="S333" s="104"/>
      <c r="T333" s="104"/>
      <c r="U333" s="104"/>
      <c r="V333" s="104"/>
      <c r="W333" s="104"/>
      <c r="X333" s="104"/>
      <c r="Y333" s="104"/>
      <c r="Z333" s="104"/>
      <c r="AA333" s="104"/>
      <c r="AB333" s="104"/>
      <c r="AC333" s="104"/>
      <c r="AD333" s="104"/>
      <c r="AE333" s="104"/>
      <c r="AF333" s="104"/>
      <c r="AG333" s="104"/>
      <c r="AH333" s="104"/>
      <c r="AI333" s="104"/>
      <c r="AJ333" s="104"/>
      <c r="AK333" s="104"/>
      <c r="AL333" s="104"/>
      <c r="AM333" s="104"/>
      <c r="AN333" s="104"/>
      <c r="AO333" s="104"/>
      <c r="AP333" s="104"/>
      <c r="AQ333" s="104"/>
      <c r="AR333" s="104"/>
      <c r="AS333" s="104"/>
      <c r="AT333" s="104"/>
      <c r="AU333" s="104"/>
      <c r="AV333" s="104"/>
      <c r="AW333" s="104"/>
      <c r="AX333" s="104"/>
      <c r="AY333" s="104"/>
      <c r="AZ333" s="106"/>
      <c r="BA333" s="106"/>
    </row>
    <row r="334" spans="1:53" s="107" customFormat="1" ht="30" customHeight="1" x14ac:dyDescent="0.25">
      <c r="A334" s="124"/>
      <c r="B334" s="124"/>
      <c r="C334" s="124"/>
      <c r="D334" s="271"/>
      <c r="E334" s="124"/>
      <c r="F334" s="121"/>
      <c r="G334" s="206" t="str">
        <f>IFERROR(IF(+VLOOKUP(F334,Medlemsoversigt!A:K,2,FALSE)=0,"",+VLOOKUP(F334,Medlemsoversigt!A:K,2,FALSE)),"")</f>
        <v/>
      </c>
      <c r="H334" s="217" t="str">
        <f>IFERROR(IF(+VLOOKUP(F334,Medlemsoversigt!A:K,3,FALSE)=0,"",+VLOOKUP(F334,Medlemsoversigt!A:K,3,FALSE)),"")</f>
        <v/>
      </c>
      <c r="I334" s="71" t="str">
        <f>IFERROR(IF(+VLOOKUP(F334,Medlemsoversigt!A:K,4,FALSE)=0,"",+VLOOKUP(F334,Medlemsoversigt!A:K,4,FALSE)),"")</f>
        <v/>
      </c>
      <c r="J334" s="22" t="str">
        <f>IFERROR(+VLOOKUP(F334,Medlemsoversigt!A:K,5,FALSE),"")</f>
        <v/>
      </c>
      <c r="K334" s="22" t="str">
        <f>IFERROR(+VLOOKUP(F334,Medlemsoversigt!A:K,6,FALSE),"")</f>
        <v/>
      </c>
      <c r="L334" s="22" t="str">
        <f>IFERROR(+VLOOKUP(F334,Medlemsoversigt!A:K,7,FALSE),"")</f>
        <v/>
      </c>
      <c r="M334" s="100"/>
      <c r="N334" s="101"/>
      <c r="O334" s="125"/>
      <c r="P334" s="126"/>
      <c r="Q334" s="125"/>
      <c r="R334" s="104"/>
      <c r="S334" s="104"/>
      <c r="T334" s="104"/>
      <c r="U334" s="104"/>
      <c r="V334" s="104"/>
      <c r="W334" s="104"/>
      <c r="X334" s="104"/>
      <c r="Y334" s="104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  <c r="AJ334" s="104"/>
      <c r="AK334" s="104"/>
      <c r="AL334" s="104"/>
      <c r="AM334" s="104"/>
      <c r="AN334" s="104"/>
      <c r="AO334" s="104"/>
      <c r="AP334" s="104"/>
      <c r="AQ334" s="104"/>
      <c r="AR334" s="104"/>
      <c r="AS334" s="104"/>
      <c r="AT334" s="104"/>
      <c r="AU334" s="104"/>
      <c r="AV334" s="104"/>
      <c r="AW334" s="104"/>
      <c r="AX334" s="104"/>
      <c r="AY334" s="104"/>
      <c r="AZ334" s="106"/>
      <c r="BA334" s="106"/>
    </row>
    <row r="335" spans="1:53" s="107" customFormat="1" ht="30" customHeight="1" x14ac:dyDescent="0.25">
      <c r="A335" s="124"/>
      <c r="B335" s="124"/>
      <c r="C335" s="124"/>
      <c r="D335" s="271"/>
      <c r="E335" s="124"/>
      <c r="F335" s="121"/>
      <c r="G335" s="206" t="str">
        <f>IFERROR(IF(+VLOOKUP(F335,Medlemsoversigt!A:K,2,FALSE)=0,"",+VLOOKUP(F335,Medlemsoversigt!A:K,2,FALSE)),"")</f>
        <v/>
      </c>
      <c r="H335" s="217" t="str">
        <f>IFERROR(IF(+VLOOKUP(F335,Medlemsoversigt!A:K,3,FALSE)=0,"",+VLOOKUP(F335,Medlemsoversigt!A:K,3,FALSE)),"")</f>
        <v/>
      </c>
      <c r="I335" s="71" t="str">
        <f>IFERROR(IF(+VLOOKUP(F335,Medlemsoversigt!A:K,4,FALSE)=0,"",+VLOOKUP(F335,Medlemsoversigt!A:K,4,FALSE)),"")</f>
        <v/>
      </c>
      <c r="J335" s="22" t="str">
        <f>IFERROR(+VLOOKUP(F335,Medlemsoversigt!A:K,5,FALSE),"")</f>
        <v/>
      </c>
      <c r="K335" s="22" t="str">
        <f>IFERROR(+VLOOKUP(F335,Medlemsoversigt!A:K,6,FALSE),"")</f>
        <v/>
      </c>
      <c r="L335" s="22" t="str">
        <f>IFERROR(+VLOOKUP(F335,Medlemsoversigt!A:K,7,FALSE),"")</f>
        <v/>
      </c>
      <c r="M335" s="100"/>
      <c r="N335" s="101"/>
      <c r="O335" s="125"/>
      <c r="P335" s="126"/>
      <c r="Q335" s="125"/>
      <c r="R335" s="104"/>
      <c r="S335" s="104"/>
      <c r="T335" s="104"/>
      <c r="U335" s="104"/>
      <c r="V335" s="104"/>
      <c r="W335" s="104"/>
      <c r="X335" s="104"/>
      <c r="Y335" s="104"/>
      <c r="Z335" s="104"/>
      <c r="AA335" s="104"/>
      <c r="AB335" s="104"/>
      <c r="AC335" s="104"/>
      <c r="AD335" s="104"/>
      <c r="AE335" s="104"/>
      <c r="AF335" s="104"/>
      <c r="AG335" s="104"/>
      <c r="AH335" s="104"/>
      <c r="AI335" s="104"/>
      <c r="AJ335" s="104"/>
      <c r="AK335" s="104"/>
      <c r="AL335" s="104"/>
      <c r="AM335" s="104"/>
      <c r="AN335" s="104"/>
      <c r="AO335" s="104"/>
      <c r="AP335" s="104"/>
      <c r="AQ335" s="104"/>
      <c r="AR335" s="104"/>
      <c r="AS335" s="104"/>
      <c r="AT335" s="104"/>
      <c r="AU335" s="104"/>
      <c r="AV335" s="104"/>
      <c r="AW335" s="104"/>
      <c r="AX335" s="104"/>
      <c r="AY335" s="104"/>
      <c r="AZ335" s="106"/>
      <c r="BA335" s="106"/>
    </row>
    <row r="336" spans="1:53" s="107" customFormat="1" ht="30" customHeight="1" x14ac:dyDescent="0.25">
      <c r="A336" s="124"/>
      <c r="B336" s="124"/>
      <c r="C336" s="124"/>
      <c r="D336" s="271"/>
      <c r="E336" s="124"/>
      <c r="F336" s="121"/>
      <c r="G336" s="206" t="str">
        <f>IFERROR(IF(+VLOOKUP(F336,Medlemsoversigt!A:K,2,FALSE)=0,"",+VLOOKUP(F336,Medlemsoversigt!A:K,2,FALSE)),"")</f>
        <v/>
      </c>
      <c r="H336" s="217" t="str">
        <f>IFERROR(IF(+VLOOKUP(F336,Medlemsoversigt!A:K,3,FALSE)=0,"",+VLOOKUP(F336,Medlemsoversigt!A:K,3,FALSE)),"")</f>
        <v/>
      </c>
      <c r="I336" s="71" t="str">
        <f>IFERROR(IF(+VLOOKUP(F336,Medlemsoversigt!A:K,4,FALSE)=0,"",+VLOOKUP(F336,Medlemsoversigt!A:K,4,FALSE)),"")</f>
        <v/>
      </c>
      <c r="J336" s="22" t="str">
        <f>IFERROR(+VLOOKUP(F336,Medlemsoversigt!A:K,5,FALSE),"")</f>
        <v/>
      </c>
      <c r="K336" s="22" t="str">
        <f>IFERROR(+VLOOKUP(F336,Medlemsoversigt!A:K,6,FALSE),"")</f>
        <v/>
      </c>
      <c r="L336" s="22" t="str">
        <f>IFERROR(+VLOOKUP(F336,Medlemsoversigt!A:K,7,FALSE),"")</f>
        <v/>
      </c>
      <c r="M336" s="100"/>
      <c r="N336" s="101"/>
      <c r="O336" s="125"/>
      <c r="P336" s="126"/>
      <c r="Q336" s="125"/>
      <c r="R336" s="104"/>
      <c r="S336" s="104"/>
      <c r="T336" s="104"/>
      <c r="U336" s="104"/>
      <c r="V336" s="104"/>
      <c r="W336" s="104"/>
      <c r="X336" s="104"/>
      <c r="Y336" s="104"/>
      <c r="Z336" s="104"/>
      <c r="AA336" s="104"/>
      <c r="AB336" s="104"/>
      <c r="AC336" s="104"/>
      <c r="AD336" s="104"/>
      <c r="AE336" s="104"/>
      <c r="AF336" s="104"/>
      <c r="AG336" s="104"/>
      <c r="AH336" s="104"/>
      <c r="AI336" s="104"/>
      <c r="AJ336" s="104"/>
      <c r="AK336" s="104"/>
      <c r="AL336" s="104"/>
      <c r="AM336" s="104"/>
      <c r="AN336" s="104"/>
      <c r="AO336" s="104"/>
      <c r="AP336" s="104"/>
      <c r="AQ336" s="104"/>
      <c r="AR336" s="104"/>
      <c r="AS336" s="104"/>
      <c r="AT336" s="104"/>
      <c r="AU336" s="104"/>
      <c r="AV336" s="104"/>
      <c r="AW336" s="104"/>
      <c r="AX336" s="104"/>
      <c r="AY336" s="104"/>
      <c r="AZ336" s="106"/>
      <c r="BA336" s="106"/>
    </row>
    <row r="337" spans="1:53" s="107" customFormat="1" ht="30" customHeight="1" x14ac:dyDescent="0.25">
      <c r="A337" s="124"/>
      <c r="B337" s="124"/>
      <c r="C337" s="124"/>
      <c r="D337" s="271"/>
      <c r="E337" s="124"/>
      <c r="F337" s="121"/>
      <c r="G337" s="206" t="str">
        <f>IFERROR(IF(+VLOOKUP(F337,Medlemsoversigt!A:K,2,FALSE)=0,"",+VLOOKUP(F337,Medlemsoversigt!A:K,2,FALSE)),"")</f>
        <v/>
      </c>
      <c r="H337" s="217" t="str">
        <f>IFERROR(IF(+VLOOKUP(F337,Medlemsoversigt!A:K,3,FALSE)=0,"",+VLOOKUP(F337,Medlemsoversigt!A:K,3,FALSE)),"")</f>
        <v/>
      </c>
      <c r="I337" s="71" t="str">
        <f>IFERROR(IF(+VLOOKUP(F337,Medlemsoversigt!A:K,4,FALSE)=0,"",+VLOOKUP(F337,Medlemsoversigt!A:K,4,FALSE)),"")</f>
        <v/>
      </c>
      <c r="J337" s="22" t="str">
        <f>IFERROR(+VLOOKUP(F337,Medlemsoversigt!A:K,5,FALSE),"")</f>
        <v/>
      </c>
      <c r="K337" s="22" t="str">
        <f>IFERROR(+VLOOKUP(F337,Medlemsoversigt!A:K,6,FALSE),"")</f>
        <v/>
      </c>
      <c r="L337" s="22" t="str">
        <f>IFERROR(+VLOOKUP(F337,Medlemsoversigt!A:K,7,FALSE),"")</f>
        <v/>
      </c>
      <c r="M337" s="100"/>
      <c r="N337" s="101"/>
      <c r="O337" s="125"/>
      <c r="P337" s="126"/>
      <c r="Q337" s="125"/>
      <c r="R337" s="104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  <c r="AJ337" s="104"/>
      <c r="AK337" s="104"/>
      <c r="AL337" s="104"/>
      <c r="AM337" s="104"/>
      <c r="AN337" s="104"/>
      <c r="AO337" s="104"/>
      <c r="AP337" s="104"/>
      <c r="AQ337" s="104"/>
      <c r="AR337" s="104"/>
      <c r="AS337" s="104"/>
      <c r="AT337" s="104"/>
      <c r="AU337" s="104"/>
      <c r="AV337" s="104"/>
      <c r="AW337" s="104"/>
      <c r="AX337" s="104"/>
      <c r="AY337" s="104"/>
      <c r="AZ337" s="106"/>
      <c r="BA337" s="106"/>
    </row>
    <row r="338" spans="1:53" s="107" customFormat="1" ht="30" customHeight="1" x14ac:dyDescent="0.25">
      <c r="A338" s="124"/>
      <c r="B338" s="124"/>
      <c r="C338" s="124"/>
      <c r="D338" s="271"/>
      <c r="E338" s="124"/>
      <c r="F338" s="121"/>
      <c r="G338" s="206" t="str">
        <f>IFERROR(IF(+VLOOKUP(F338,Medlemsoversigt!A:K,2,FALSE)=0,"",+VLOOKUP(F338,Medlemsoversigt!A:K,2,FALSE)),"")</f>
        <v/>
      </c>
      <c r="H338" s="217" t="str">
        <f>IFERROR(IF(+VLOOKUP(F338,Medlemsoversigt!A:K,3,FALSE)=0,"",+VLOOKUP(F338,Medlemsoversigt!A:K,3,FALSE)),"")</f>
        <v/>
      </c>
      <c r="I338" s="71" t="str">
        <f>IFERROR(IF(+VLOOKUP(F338,Medlemsoversigt!A:K,4,FALSE)=0,"",+VLOOKUP(F338,Medlemsoversigt!A:K,4,FALSE)),"")</f>
        <v/>
      </c>
      <c r="J338" s="22" t="str">
        <f>IFERROR(+VLOOKUP(F338,Medlemsoversigt!A:K,5,FALSE),"")</f>
        <v/>
      </c>
      <c r="K338" s="22" t="str">
        <f>IFERROR(+VLOOKUP(F338,Medlemsoversigt!A:K,6,FALSE),"")</f>
        <v/>
      </c>
      <c r="L338" s="22" t="str">
        <f>IFERROR(+VLOOKUP(F338,Medlemsoversigt!A:K,7,FALSE),"")</f>
        <v/>
      </c>
      <c r="M338" s="100"/>
      <c r="N338" s="101"/>
      <c r="O338" s="125"/>
      <c r="P338" s="126"/>
      <c r="Q338" s="125"/>
      <c r="R338" s="104"/>
      <c r="S338" s="104"/>
      <c r="T338" s="104"/>
      <c r="U338" s="104"/>
      <c r="V338" s="104"/>
      <c r="W338" s="104"/>
      <c r="X338" s="104"/>
      <c r="Y338" s="104"/>
      <c r="Z338" s="104"/>
      <c r="AA338" s="104"/>
      <c r="AB338" s="104"/>
      <c r="AC338" s="104"/>
      <c r="AD338" s="104"/>
      <c r="AE338" s="104"/>
      <c r="AF338" s="104"/>
      <c r="AG338" s="104"/>
      <c r="AH338" s="104"/>
      <c r="AI338" s="104"/>
      <c r="AJ338" s="104"/>
      <c r="AK338" s="104"/>
      <c r="AL338" s="104"/>
      <c r="AM338" s="104"/>
      <c r="AN338" s="104"/>
      <c r="AO338" s="104"/>
      <c r="AP338" s="104"/>
      <c r="AQ338" s="104"/>
      <c r="AR338" s="104"/>
      <c r="AS338" s="104"/>
      <c r="AT338" s="104"/>
      <c r="AU338" s="104"/>
      <c r="AV338" s="104"/>
      <c r="AW338" s="104"/>
      <c r="AX338" s="104"/>
      <c r="AY338" s="104"/>
      <c r="AZ338" s="106"/>
      <c r="BA338" s="106"/>
    </row>
    <row r="339" spans="1:53" s="107" customFormat="1" ht="30" customHeight="1" x14ac:dyDescent="0.25">
      <c r="A339" s="124"/>
      <c r="B339" s="124"/>
      <c r="C339" s="124"/>
      <c r="D339" s="271"/>
      <c r="E339" s="124"/>
      <c r="F339" s="121"/>
      <c r="G339" s="206" t="str">
        <f>IFERROR(IF(+VLOOKUP(F339,Medlemsoversigt!A:K,2,FALSE)=0,"",+VLOOKUP(F339,Medlemsoversigt!A:K,2,FALSE)),"")</f>
        <v/>
      </c>
      <c r="H339" s="217" t="str">
        <f>IFERROR(IF(+VLOOKUP(F339,Medlemsoversigt!A:K,3,FALSE)=0,"",+VLOOKUP(F339,Medlemsoversigt!A:K,3,FALSE)),"")</f>
        <v/>
      </c>
      <c r="I339" s="71" t="str">
        <f>IFERROR(IF(+VLOOKUP(F339,Medlemsoversigt!A:K,4,FALSE)=0,"",+VLOOKUP(F339,Medlemsoversigt!A:K,4,FALSE)),"")</f>
        <v/>
      </c>
      <c r="J339" s="22" t="str">
        <f>IFERROR(+VLOOKUP(F339,Medlemsoversigt!A:K,5,FALSE),"")</f>
        <v/>
      </c>
      <c r="K339" s="22" t="str">
        <f>IFERROR(+VLOOKUP(F339,Medlemsoversigt!A:K,6,FALSE),"")</f>
        <v/>
      </c>
      <c r="L339" s="22" t="str">
        <f>IFERROR(+VLOOKUP(F339,Medlemsoversigt!A:K,7,FALSE),"")</f>
        <v/>
      </c>
      <c r="M339" s="100"/>
      <c r="N339" s="101"/>
      <c r="O339" s="125"/>
      <c r="P339" s="126"/>
      <c r="Q339" s="125"/>
      <c r="R339" s="104"/>
      <c r="S339" s="104"/>
      <c r="T339" s="104"/>
      <c r="U339" s="104"/>
      <c r="V339" s="104"/>
      <c r="W339" s="104"/>
      <c r="X339" s="104"/>
      <c r="Y339" s="104"/>
      <c r="Z339" s="104"/>
      <c r="AA339" s="104"/>
      <c r="AB339" s="104"/>
      <c r="AC339" s="104"/>
      <c r="AD339" s="104"/>
      <c r="AE339" s="104"/>
      <c r="AF339" s="104"/>
      <c r="AG339" s="104"/>
      <c r="AH339" s="104"/>
      <c r="AI339" s="104"/>
      <c r="AJ339" s="104"/>
      <c r="AK339" s="104"/>
      <c r="AL339" s="104"/>
      <c r="AM339" s="104"/>
      <c r="AN339" s="104"/>
      <c r="AO339" s="104"/>
      <c r="AP339" s="104"/>
      <c r="AQ339" s="104"/>
      <c r="AR339" s="104"/>
      <c r="AS339" s="104"/>
      <c r="AT339" s="104"/>
      <c r="AU339" s="104"/>
      <c r="AV339" s="104"/>
      <c r="AW339" s="104"/>
      <c r="AX339" s="104"/>
      <c r="AY339" s="104"/>
      <c r="AZ339" s="106"/>
      <c r="BA339" s="106"/>
    </row>
    <row r="340" spans="1:53" s="107" customFormat="1" ht="30" customHeight="1" x14ac:dyDescent="0.25">
      <c r="A340" s="124"/>
      <c r="B340" s="124"/>
      <c r="C340" s="124"/>
      <c r="D340" s="271"/>
      <c r="E340" s="124"/>
      <c r="F340" s="121"/>
      <c r="G340" s="206" t="str">
        <f>IFERROR(IF(+VLOOKUP(F340,Medlemsoversigt!A:K,2,FALSE)=0,"",+VLOOKUP(F340,Medlemsoversigt!A:K,2,FALSE)),"")</f>
        <v/>
      </c>
      <c r="H340" s="217" t="str">
        <f>IFERROR(IF(+VLOOKUP(F340,Medlemsoversigt!A:K,3,FALSE)=0,"",+VLOOKUP(F340,Medlemsoversigt!A:K,3,FALSE)),"")</f>
        <v/>
      </c>
      <c r="I340" s="71" t="str">
        <f>IFERROR(IF(+VLOOKUP(F340,Medlemsoversigt!A:K,4,FALSE)=0,"",+VLOOKUP(F340,Medlemsoversigt!A:K,4,FALSE)),"")</f>
        <v/>
      </c>
      <c r="J340" s="22" t="str">
        <f>IFERROR(+VLOOKUP(F340,Medlemsoversigt!A:K,5,FALSE),"")</f>
        <v/>
      </c>
      <c r="K340" s="22" t="str">
        <f>IFERROR(+VLOOKUP(F340,Medlemsoversigt!A:K,6,FALSE),"")</f>
        <v/>
      </c>
      <c r="L340" s="22" t="str">
        <f>IFERROR(+VLOOKUP(F340,Medlemsoversigt!A:K,7,FALSE),"")</f>
        <v/>
      </c>
      <c r="M340" s="100"/>
      <c r="N340" s="101"/>
      <c r="O340" s="125"/>
      <c r="P340" s="126"/>
      <c r="Q340" s="125"/>
      <c r="R340" s="104"/>
      <c r="S340" s="104"/>
      <c r="T340" s="104"/>
      <c r="U340" s="104"/>
      <c r="V340" s="104"/>
      <c r="W340" s="104"/>
      <c r="X340" s="104"/>
      <c r="Y340" s="104"/>
      <c r="Z340" s="104"/>
      <c r="AA340" s="104"/>
      <c r="AB340" s="104"/>
      <c r="AC340" s="104"/>
      <c r="AD340" s="104"/>
      <c r="AE340" s="104"/>
      <c r="AF340" s="104"/>
      <c r="AG340" s="104"/>
      <c r="AH340" s="104"/>
      <c r="AI340" s="104"/>
      <c r="AJ340" s="104"/>
      <c r="AK340" s="104"/>
      <c r="AL340" s="104"/>
      <c r="AM340" s="104"/>
      <c r="AN340" s="104"/>
      <c r="AO340" s="104"/>
      <c r="AP340" s="104"/>
      <c r="AQ340" s="104"/>
      <c r="AR340" s="104"/>
      <c r="AS340" s="104"/>
      <c r="AT340" s="104"/>
      <c r="AU340" s="104"/>
      <c r="AV340" s="104"/>
      <c r="AW340" s="104"/>
      <c r="AX340" s="104"/>
      <c r="AY340" s="104"/>
      <c r="AZ340" s="106"/>
      <c r="BA340" s="106"/>
    </row>
    <row r="341" spans="1:53" s="107" customFormat="1" ht="30" customHeight="1" x14ac:dyDescent="0.25">
      <c r="A341" s="124"/>
      <c r="B341" s="124"/>
      <c r="C341" s="124"/>
      <c r="D341" s="271"/>
      <c r="E341" s="124"/>
      <c r="F341" s="121"/>
      <c r="G341" s="206" t="str">
        <f>IFERROR(IF(+VLOOKUP(F341,Medlemsoversigt!A:K,2,FALSE)=0,"",+VLOOKUP(F341,Medlemsoversigt!A:K,2,FALSE)),"")</f>
        <v/>
      </c>
      <c r="H341" s="217" t="str">
        <f>IFERROR(IF(+VLOOKUP(F341,Medlemsoversigt!A:K,3,FALSE)=0,"",+VLOOKUP(F341,Medlemsoversigt!A:K,3,FALSE)),"")</f>
        <v/>
      </c>
      <c r="I341" s="71" t="str">
        <f>IFERROR(IF(+VLOOKUP(F341,Medlemsoversigt!A:K,4,FALSE)=0,"",+VLOOKUP(F341,Medlemsoversigt!A:K,4,FALSE)),"")</f>
        <v/>
      </c>
      <c r="J341" s="22" t="str">
        <f>IFERROR(+VLOOKUP(F341,Medlemsoversigt!A:K,5,FALSE),"")</f>
        <v/>
      </c>
      <c r="K341" s="22" t="str">
        <f>IFERROR(+VLOOKUP(F341,Medlemsoversigt!A:K,6,FALSE),"")</f>
        <v/>
      </c>
      <c r="L341" s="22" t="str">
        <f>IFERROR(+VLOOKUP(F341,Medlemsoversigt!A:K,7,FALSE),"")</f>
        <v/>
      </c>
      <c r="M341" s="100"/>
      <c r="N341" s="101"/>
      <c r="O341" s="125"/>
      <c r="P341" s="126"/>
      <c r="Q341" s="125"/>
      <c r="R341" s="104"/>
      <c r="S341" s="104"/>
      <c r="T341" s="104"/>
      <c r="U341" s="104"/>
      <c r="V341" s="104"/>
      <c r="W341" s="104"/>
      <c r="X341" s="104"/>
      <c r="Y341" s="104"/>
      <c r="Z341" s="104"/>
      <c r="AA341" s="104"/>
      <c r="AB341" s="104"/>
      <c r="AC341" s="104"/>
      <c r="AD341" s="104"/>
      <c r="AE341" s="104"/>
      <c r="AF341" s="104"/>
      <c r="AG341" s="104"/>
      <c r="AH341" s="104"/>
      <c r="AI341" s="104"/>
      <c r="AJ341" s="104"/>
      <c r="AK341" s="104"/>
      <c r="AL341" s="104"/>
      <c r="AM341" s="104"/>
      <c r="AN341" s="104"/>
      <c r="AO341" s="104"/>
      <c r="AP341" s="104"/>
      <c r="AQ341" s="104"/>
      <c r="AR341" s="104"/>
      <c r="AS341" s="104"/>
      <c r="AT341" s="104"/>
      <c r="AU341" s="104"/>
      <c r="AV341" s="104"/>
      <c r="AW341" s="104"/>
      <c r="AX341" s="104"/>
      <c r="AY341" s="104"/>
      <c r="AZ341" s="106"/>
      <c r="BA341" s="106"/>
    </row>
    <row r="342" spans="1:53" s="107" customFormat="1" ht="30" customHeight="1" x14ac:dyDescent="0.25">
      <c r="A342" s="124"/>
      <c r="B342" s="124"/>
      <c r="C342" s="124"/>
      <c r="D342" s="271"/>
      <c r="E342" s="124"/>
      <c r="F342" s="121"/>
      <c r="G342" s="206" t="str">
        <f>IFERROR(IF(+VLOOKUP(F342,Medlemsoversigt!A:K,2,FALSE)=0,"",+VLOOKUP(F342,Medlemsoversigt!A:K,2,FALSE)),"")</f>
        <v/>
      </c>
      <c r="H342" s="217" t="str">
        <f>IFERROR(IF(+VLOOKUP(F342,Medlemsoversigt!A:K,3,FALSE)=0,"",+VLOOKUP(F342,Medlemsoversigt!A:K,3,FALSE)),"")</f>
        <v/>
      </c>
      <c r="I342" s="71" t="str">
        <f>IFERROR(IF(+VLOOKUP(F342,Medlemsoversigt!A:K,4,FALSE)=0,"",+VLOOKUP(F342,Medlemsoversigt!A:K,4,FALSE)),"")</f>
        <v/>
      </c>
      <c r="J342" s="22" t="str">
        <f>IFERROR(+VLOOKUP(F342,Medlemsoversigt!A:K,5,FALSE),"")</f>
        <v/>
      </c>
      <c r="K342" s="22" t="str">
        <f>IFERROR(+VLOOKUP(F342,Medlemsoversigt!A:K,6,FALSE),"")</f>
        <v/>
      </c>
      <c r="L342" s="22" t="str">
        <f>IFERROR(+VLOOKUP(F342,Medlemsoversigt!A:K,7,FALSE),"")</f>
        <v/>
      </c>
      <c r="M342" s="100"/>
      <c r="N342" s="101"/>
      <c r="O342" s="125"/>
      <c r="P342" s="126"/>
      <c r="Q342" s="125"/>
      <c r="R342" s="104"/>
      <c r="S342" s="104"/>
      <c r="T342" s="104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04"/>
      <c r="AJ342" s="104"/>
      <c r="AK342" s="104"/>
      <c r="AL342" s="104"/>
      <c r="AM342" s="104"/>
      <c r="AN342" s="104"/>
      <c r="AO342" s="104"/>
      <c r="AP342" s="104"/>
      <c r="AQ342" s="104"/>
      <c r="AR342" s="104"/>
      <c r="AS342" s="104"/>
      <c r="AT342" s="104"/>
      <c r="AU342" s="104"/>
      <c r="AV342" s="104"/>
      <c r="AW342" s="104"/>
      <c r="AX342" s="104"/>
      <c r="AY342" s="104"/>
      <c r="AZ342" s="106"/>
      <c r="BA342" s="106"/>
    </row>
    <row r="343" spans="1:53" s="107" customFormat="1" ht="30" customHeight="1" x14ac:dyDescent="0.25">
      <c r="A343" s="124"/>
      <c r="B343" s="124"/>
      <c r="C343" s="124"/>
      <c r="D343" s="271"/>
      <c r="E343" s="124"/>
      <c r="F343" s="121"/>
      <c r="G343" s="206" t="str">
        <f>IFERROR(IF(+VLOOKUP(F343,Medlemsoversigt!A:K,2,FALSE)=0,"",+VLOOKUP(F343,Medlemsoversigt!A:K,2,FALSE)),"")</f>
        <v/>
      </c>
      <c r="H343" s="217" t="str">
        <f>IFERROR(IF(+VLOOKUP(F343,Medlemsoversigt!A:K,3,FALSE)=0,"",+VLOOKUP(F343,Medlemsoversigt!A:K,3,FALSE)),"")</f>
        <v/>
      </c>
      <c r="I343" s="71" t="str">
        <f>IFERROR(IF(+VLOOKUP(F343,Medlemsoversigt!A:K,4,FALSE)=0,"",+VLOOKUP(F343,Medlemsoversigt!A:K,4,FALSE)),"")</f>
        <v/>
      </c>
      <c r="J343" s="22" t="str">
        <f>IFERROR(+VLOOKUP(F343,Medlemsoversigt!A:K,5,FALSE),"")</f>
        <v/>
      </c>
      <c r="K343" s="22" t="str">
        <f>IFERROR(+VLOOKUP(F343,Medlemsoversigt!A:K,6,FALSE),"")</f>
        <v/>
      </c>
      <c r="L343" s="22" t="str">
        <f>IFERROR(+VLOOKUP(F343,Medlemsoversigt!A:K,7,FALSE),"")</f>
        <v/>
      </c>
      <c r="M343" s="100"/>
      <c r="N343" s="101"/>
      <c r="O343" s="125"/>
      <c r="P343" s="126"/>
      <c r="Q343" s="125"/>
      <c r="R343" s="104"/>
      <c r="S343" s="104"/>
      <c r="T343" s="104"/>
      <c r="U343" s="104"/>
      <c r="V343" s="104"/>
      <c r="W343" s="104"/>
      <c r="X343" s="104"/>
      <c r="Y343" s="104"/>
      <c r="Z343" s="104"/>
      <c r="AA343" s="104"/>
      <c r="AB343" s="104"/>
      <c r="AC343" s="104"/>
      <c r="AD343" s="104"/>
      <c r="AE343" s="104"/>
      <c r="AF343" s="104"/>
      <c r="AG343" s="104"/>
      <c r="AH343" s="104"/>
      <c r="AI343" s="104"/>
      <c r="AJ343" s="104"/>
      <c r="AK343" s="104"/>
      <c r="AL343" s="104"/>
      <c r="AM343" s="104"/>
      <c r="AN343" s="104"/>
      <c r="AO343" s="104"/>
      <c r="AP343" s="104"/>
      <c r="AQ343" s="104"/>
      <c r="AR343" s="104"/>
      <c r="AS343" s="104"/>
      <c r="AT343" s="104"/>
      <c r="AU343" s="104"/>
      <c r="AV343" s="104"/>
      <c r="AW343" s="104"/>
      <c r="AX343" s="104"/>
      <c r="AY343" s="104"/>
      <c r="AZ343" s="106"/>
      <c r="BA343" s="106"/>
    </row>
    <row r="344" spans="1:53" s="107" customFormat="1" ht="30" customHeight="1" x14ac:dyDescent="0.25">
      <c r="A344" s="124"/>
      <c r="B344" s="124"/>
      <c r="C344" s="124"/>
      <c r="D344" s="271"/>
      <c r="E344" s="124"/>
      <c r="F344" s="121"/>
      <c r="G344" s="206" t="str">
        <f>IFERROR(IF(+VLOOKUP(F344,Medlemsoversigt!A:K,2,FALSE)=0,"",+VLOOKUP(F344,Medlemsoversigt!A:K,2,FALSE)),"")</f>
        <v/>
      </c>
      <c r="H344" s="217" t="str">
        <f>IFERROR(IF(+VLOOKUP(F344,Medlemsoversigt!A:K,3,FALSE)=0,"",+VLOOKUP(F344,Medlemsoversigt!A:K,3,FALSE)),"")</f>
        <v/>
      </c>
      <c r="I344" s="71" t="str">
        <f>IFERROR(IF(+VLOOKUP(F344,Medlemsoversigt!A:K,4,FALSE)=0,"",+VLOOKUP(F344,Medlemsoversigt!A:K,4,FALSE)),"")</f>
        <v/>
      </c>
      <c r="J344" s="22" t="str">
        <f>IFERROR(+VLOOKUP(F344,Medlemsoversigt!A:K,5,FALSE),"")</f>
        <v/>
      </c>
      <c r="K344" s="22" t="str">
        <f>IFERROR(+VLOOKUP(F344,Medlemsoversigt!A:K,6,FALSE),"")</f>
        <v/>
      </c>
      <c r="L344" s="22" t="str">
        <f>IFERROR(+VLOOKUP(F344,Medlemsoversigt!A:K,7,FALSE),"")</f>
        <v/>
      </c>
      <c r="M344" s="100"/>
      <c r="N344" s="101"/>
      <c r="O344" s="125"/>
      <c r="P344" s="126"/>
      <c r="Q344" s="125"/>
      <c r="R344" s="104"/>
      <c r="S344" s="104"/>
      <c r="T344" s="104"/>
      <c r="U344" s="104"/>
      <c r="V344" s="104"/>
      <c r="W344" s="104"/>
      <c r="X344" s="104"/>
      <c r="Y344" s="104"/>
      <c r="Z344" s="104"/>
      <c r="AA344" s="104"/>
      <c r="AB344" s="104"/>
      <c r="AC344" s="104"/>
      <c r="AD344" s="104"/>
      <c r="AE344" s="104"/>
      <c r="AF344" s="104"/>
      <c r="AG344" s="104"/>
      <c r="AH344" s="104"/>
      <c r="AI344" s="104"/>
      <c r="AJ344" s="104"/>
      <c r="AK344" s="104"/>
      <c r="AL344" s="104"/>
      <c r="AM344" s="104"/>
      <c r="AN344" s="104"/>
      <c r="AO344" s="104"/>
      <c r="AP344" s="104"/>
      <c r="AQ344" s="104"/>
      <c r="AR344" s="104"/>
      <c r="AS344" s="104"/>
      <c r="AT344" s="104"/>
      <c r="AU344" s="104"/>
      <c r="AV344" s="104"/>
      <c r="AW344" s="104"/>
      <c r="AX344" s="104"/>
      <c r="AY344" s="104"/>
      <c r="AZ344" s="106"/>
      <c r="BA344" s="106"/>
    </row>
    <row r="345" spans="1:53" s="107" customFormat="1" ht="30" customHeight="1" x14ac:dyDescent="0.25">
      <c r="A345" s="124"/>
      <c r="B345" s="124"/>
      <c r="C345" s="124"/>
      <c r="D345" s="271"/>
      <c r="E345" s="124"/>
      <c r="F345" s="121"/>
      <c r="G345" s="206" t="str">
        <f>IFERROR(IF(+VLOOKUP(F345,Medlemsoversigt!A:K,2,FALSE)=0,"",+VLOOKUP(F345,Medlemsoversigt!A:K,2,FALSE)),"")</f>
        <v/>
      </c>
      <c r="H345" s="217" t="str">
        <f>IFERROR(IF(+VLOOKUP(F345,Medlemsoversigt!A:K,3,FALSE)=0,"",+VLOOKUP(F345,Medlemsoversigt!A:K,3,FALSE)),"")</f>
        <v/>
      </c>
      <c r="I345" s="71" t="str">
        <f>IFERROR(IF(+VLOOKUP(F345,Medlemsoversigt!A:K,4,FALSE)=0,"",+VLOOKUP(F345,Medlemsoversigt!A:K,4,FALSE)),"")</f>
        <v/>
      </c>
      <c r="J345" s="22" t="str">
        <f>IFERROR(+VLOOKUP(F345,Medlemsoversigt!A:K,5,FALSE),"")</f>
        <v/>
      </c>
      <c r="K345" s="22" t="str">
        <f>IFERROR(+VLOOKUP(F345,Medlemsoversigt!A:K,6,FALSE),"")</f>
        <v/>
      </c>
      <c r="L345" s="22" t="str">
        <f>IFERROR(+VLOOKUP(F345,Medlemsoversigt!A:K,7,FALSE),"")</f>
        <v/>
      </c>
      <c r="M345" s="100"/>
      <c r="N345" s="101"/>
      <c r="O345" s="125"/>
      <c r="P345" s="126"/>
      <c r="Q345" s="125"/>
      <c r="R345" s="104"/>
      <c r="S345" s="104"/>
      <c r="T345" s="104"/>
      <c r="U345" s="104"/>
      <c r="V345" s="104"/>
      <c r="W345" s="104"/>
      <c r="X345" s="104"/>
      <c r="Y345" s="104"/>
      <c r="Z345" s="104"/>
      <c r="AA345" s="104"/>
      <c r="AB345" s="104"/>
      <c r="AC345" s="104"/>
      <c r="AD345" s="104"/>
      <c r="AE345" s="104"/>
      <c r="AF345" s="104"/>
      <c r="AG345" s="104"/>
      <c r="AH345" s="104"/>
      <c r="AI345" s="104"/>
      <c r="AJ345" s="104"/>
      <c r="AK345" s="104"/>
      <c r="AL345" s="104"/>
      <c r="AM345" s="104"/>
      <c r="AN345" s="104"/>
      <c r="AO345" s="104"/>
      <c r="AP345" s="104"/>
      <c r="AQ345" s="104"/>
      <c r="AR345" s="104"/>
      <c r="AS345" s="104"/>
      <c r="AT345" s="104"/>
      <c r="AU345" s="104"/>
      <c r="AV345" s="104"/>
      <c r="AW345" s="104"/>
      <c r="AX345" s="104"/>
      <c r="AY345" s="104"/>
      <c r="AZ345" s="106"/>
      <c r="BA345" s="106"/>
    </row>
    <row r="346" spans="1:53" s="107" customFormat="1" ht="30" customHeight="1" x14ac:dyDescent="0.25">
      <c r="A346" s="124"/>
      <c r="B346" s="124"/>
      <c r="C346" s="124"/>
      <c r="D346" s="271"/>
      <c r="E346" s="124"/>
      <c r="F346" s="121"/>
      <c r="G346" s="206" t="str">
        <f>IFERROR(IF(+VLOOKUP(F346,Medlemsoversigt!A:K,2,FALSE)=0,"",+VLOOKUP(F346,Medlemsoversigt!A:K,2,FALSE)),"")</f>
        <v/>
      </c>
      <c r="H346" s="217" t="str">
        <f>IFERROR(IF(+VLOOKUP(F346,Medlemsoversigt!A:K,3,FALSE)=0,"",+VLOOKUP(F346,Medlemsoversigt!A:K,3,FALSE)),"")</f>
        <v/>
      </c>
      <c r="I346" s="71" t="str">
        <f>IFERROR(IF(+VLOOKUP(F346,Medlemsoversigt!A:K,4,FALSE)=0,"",+VLOOKUP(F346,Medlemsoversigt!A:K,4,FALSE)),"")</f>
        <v/>
      </c>
      <c r="J346" s="22" t="str">
        <f>IFERROR(+VLOOKUP(F346,Medlemsoversigt!A:K,5,FALSE),"")</f>
        <v/>
      </c>
      <c r="K346" s="22" t="str">
        <f>IFERROR(+VLOOKUP(F346,Medlemsoversigt!A:K,6,FALSE),"")</f>
        <v/>
      </c>
      <c r="L346" s="22" t="str">
        <f>IFERROR(+VLOOKUP(F346,Medlemsoversigt!A:K,7,FALSE),"")</f>
        <v/>
      </c>
      <c r="M346" s="100"/>
      <c r="N346" s="101"/>
      <c r="O346" s="125"/>
      <c r="P346" s="126"/>
      <c r="Q346" s="125"/>
      <c r="R346" s="104"/>
      <c r="S346" s="104"/>
      <c r="T346" s="104"/>
      <c r="U346" s="104"/>
      <c r="V346" s="104"/>
      <c r="W346" s="104"/>
      <c r="X346" s="104"/>
      <c r="Y346" s="104"/>
      <c r="Z346" s="104"/>
      <c r="AA346" s="104"/>
      <c r="AB346" s="104"/>
      <c r="AC346" s="104"/>
      <c r="AD346" s="104"/>
      <c r="AE346" s="104"/>
      <c r="AF346" s="104"/>
      <c r="AG346" s="104"/>
      <c r="AH346" s="104"/>
      <c r="AI346" s="104"/>
      <c r="AJ346" s="104"/>
      <c r="AK346" s="104"/>
      <c r="AL346" s="104"/>
      <c r="AM346" s="104"/>
      <c r="AN346" s="104"/>
      <c r="AO346" s="104"/>
      <c r="AP346" s="104"/>
      <c r="AQ346" s="104"/>
      <c r="AR346" s="104"/>
      <c r="AS346" s="104"/>
      <c r="AT346" s="104"/>
      <c r="AU346" s="104"/>
      <c r="AV346" s="104"/>
      <c r="AW346" s="104"/>
      <c r="AX346" s="104"/>
      <c r="AY346" s="104"/>
      <c r="AZ346" s="106"/>
      <c r="BA346" s="106"/>
    </row>
    <row r="347" spans="1:53" s="107" customFormat="1" ht="30" customHeight="1" x14ac:dyDescent="0.25">
      <c r="A347" s="124"/>
      <c r="B347" s="124"/>
      <c r="C347" s="124"/>
      <c r="D347" s="271"/>
      <c r="E347" s="124"/>
      <c r="F347" s="121"/>
      <c r="G347" s="206" t="str">
        <f>IFERROR(IF(+VLOOKUP(F347,Medlemsoversigt!A:K,2,FALSE)=0,"",+VLOOKUP(F347,Medlemsoversigt!A:K,2,FALSE)),"")</f>
        <v/>
      </c>
      <c r="H347" s="217" t="str">
        <f>IFERROR(IF(+VLOOKUP(F347,Medlemsoversigt!A:K,3,FALSE)=0,"",+VLOOKUP(F347,Medlemsoversigt!A:K,3,FALSE)),"")</f>
        <v/>
      </c>
      <c r="I347" s="71" t="str">
        <f>IFERROR(IF(+VLOOKUP(F347,Medlemsoversigt!A:K,4,FALSE)=0,"",+VLOOKUP(F347,Medlemsoversigt!A:K,4,FALSE)),"")</f>
        <v/>
      </c>
      <c r="J347" s="22" t="str">
        <f>IFERROR(+VLOOKUP(F347,Medlemsoversigt!A:K,5,FALSE),"")</f>
        <v/>
      </c>
      <c r="K347" s="22" t="str">
        <f>IFERROR(+VLOOKUP(F347,Medlemsoversigt!A:K,6,FALSE),"")</f>
        <v/>
      </c>
      <c r="L347" s="22" t="str">
        <f>IFERROR(+VLOOKUP(F347,Medlemsoversigt!A:K,7,FALSE),"")</f>
        <v/>
      </c>
      <c r="M347" s="100"/>
      <c r="N347" s="101"/>
      <c r="O347" s="125"/>
      <c r="P347" s="126"/>
      <c r="Q347" s="125"/>
      <c r="R347" s="104"/>
      <c r="S347" s="104"/>
      <c r="T347" s="104"/>
      <c r="U347" s="104"/>
      <c r="V347" s="104"/>
      <c r="W347" s="104"/>
      <c r="X347" s="104"/>
      <c r="Y347" s="104"/>
      <c r="Z347" s="104"/>
      <c r="AA347" s="104"/>
      <c r="AB347" s="104"/>
      <c r="AC347" s="104"/>
      <c r="AD347" s="104"/>
      <c r="AE347" s="104"/>
      <c r="AF347" s="104"/>
      <c r="AG347" s="104"/>
      <c r="AH347" s="104"/>
      <c r="AI347" s="104"/>
      <c r="AJ347" s="104"/>
      <c r="AK347" s="104"/>
      <c r="AL347" s="104"/>
      <c r="AM347" s="104"/>
      <c r="AN347" s="104"/>
      <c r="AO347" s="104"/>
      <c r="AP347" s="104"/>
      <c r="AQ347" s="104"/>
      <c r="AR347" s="104"/>
      <c r="AS347" s="104"/>
      <c r="AT347" s="104"/>
      <c r="AU347" s="104"/>
      <c r="AV347" s="104"/>
      <c r="AW347" s="104"/>
      <c r="AX347" s="104"/>
      <c r="AY347" s="104"/>
      <c r="AZ347" s="106"/>
      <c r="BA347" s="106"/>
    </row>
    <row r="348" spans="1:53" s="107" customFormat="1" ht="30" customHeight="1" x14ac:dyDescent="0.25">
      <c r="A348" s="124"/>
      <c r="B348" s="124"/>
      <c r="C348" s="124"/>
      <c r="D348" s="271"/>
      <c r="E348" s="124"/>
      <c r="F348" s="121"/>
      <c r="G348" s="206" t="str">
        <f>IFERROR(IF(+VLOOKUP(F348,Medlemsoversigt!A:K,2,FALSE)=0,"",+VLOOKUP(F348,Medlemsoversigt!A:K,2,FALSE)),"")</f>
        <v/>
      </c>
      <c r="H348" s="217" t="str">
        <f>IFERROR(IF(+VLOOKUP(F348,Medlemsoversigt!A:K,3,FALSE)=0,"",+VLOOKUP(F348,Medlemsoversigt!A:K,3,FALSE)),"")</f>
        <v/>
      </c>
      <c r="I348" s="71" t="str">
        <f>IFERROR(IF(+VLOOKUP(F348,Medlemsoversigt!A:K,4,FALSE)=0,"",+VLOOKUP(F348,Medlemsoversigt!A:K,4,FALSE)),"")</f>
        <v/>
      </c>
      <c r="J348" s="22" t="str">
        <f>IFERROR(+VLOOKUP(F348,Medlemsoversigt!A:K,5,FALSE),"")</f>
        <v/>
      </c>
      <c r="K348" s="22" t="str">
        <f>IFERROR(+VLOOKUP(F348,Medlemsoversigt!A:K,6,FALSE),"")</f>
        <v/>
      </c>
      <c r="L348" s="22" t="str">
        <f>IFERROR(+VLOOKUP(F348,Medlemsoversigt!A:K,7,FALSE),"")</f>
        <v/>
      </c>
      <c r="M348" s="100"/>
      <c r="N348" s="101"/>
      <c r="O348" s="125"/>
      <c r="P348" s="126"/>
      <c r="Q348" s="125"/>
      <c r="R348" s="104"/>
      <c r="S348" s="104"/>
      <c r="T348" s="104"/>
      <c r="U348" s="104"/>
      <c r="V348" s="104"/>
      <c r="W348" s="104"/>
      <c r="X348" s="104"/>
      <c r="Y348" s="104"/>
      <c r="Z348" s="104"/>
      <c r="AA348" s="104"/>
      <c r="AB348" s="104"/>
      <c r="AC348" s="104"/>
      <c r="AD348" s="104"/>
      <c r="AE348" s="104"/>
      <c r="AF348" s="104"/>
      <c r="AG348" s="104"/>
      <c r="AH348" s="104"/>
      <c r="AI348" s="104"/>
      <c r="AJ348" s="104"/>
      <c r="AK348" s="104"/>
      <c r="AL348" s="104"/>
      <c r="AM348" s="104"/>
      <c r="AN348" s="104"/>
      <c r="AO348" s="104"/>
      <c r="AP348" s="104"/>
      <c r="AQ348" s="104"/>
      <c r="AR348" s="104"/>
      <c r="AS348" s="104"/>
      <c r="AT348" s="104"/>
      <c r="AU348" s="104"/>
      <c r="AV348" s="104"/>
      <c r="AW348" s="104"/>
      <c r="AX348" s="104"/>
      <c r="AY348" s="104"/>
      <c r="AZ348" s="106"/>
      <c r="BA348" s="106"/>
    </row>
    <row r="349" spans="1:53" s="107" customFormat="1" ht="30" customHeight="1" x14ac:dyDescent="0.25">
      <c r="A349" s="124"/>
      <c r="B349" s="124"/>
      <c r="C349" s="124"/>
      <c r="D349" s="271"/>
      <c r="E349" s="124"/>
      <c r="F349" s="121"/>
      <c r="G349" s="206" t="str">
        <f>IFERROR(IF(+VLOOKUP(F349,Medlemsoversigt!A:K,2,FALSE)=0,"",+VLOOKUP(F349,Medlemsoversigt!A:K,2,FALSE)),"")</f>
        <v/>
      </c>
      <c r="H349" s="217" t="str">
        <f>IFERROR(IF(+VLOOKUP(F349,Medlemsoversigt!A:K,3,FALSE)=0,"",+VLOOKUP(F349,Medlemsoversigt!A:K,3,FALSE)),"")</f>
        <v/>
      </c>
      <c r="I349" s="71" t="str">
        <f>IFERROR(IF(+VLOOKUP(F349,Medlemsoversigt!A:K,4,FALSE)=0,"",+VLOOKUP(F349,Medlemsoversigt!A:K,4,FALSE)),"")</f>
        <v/>
      </c>
      <c r="J349" s="22" t="str">
        <f>IFERROR(+VLOOKUP(F349,Medlemsoversigt!A:K,5,FALSE),"")</f>
        <v/>
      </c>
      <c r="K349" s="22" t="str">
        <f>IFERROR(+VLOOKUP(F349,Medlemsoversigt!A:K,6,FALSE),"")</f>
        <v/>
      </c>
      <c r="L349" s="22" t="str">
        <f>IFERROR(+VLOOKUP(F349,Medlemsoversigt!A:K,7,FALSE),"")</f>
        <v/>
      </c>
      <c r="M349" s="100"/>
      <c r="N349" s="101"/>
      <c r="O349" s="125"/>
      <c r="P349" s="126"/>
      <c r="Q349" s="125"/>
      <c r="R349" s="104"/>
      <c r="S349" s="104"/>
      <c r="T349" s="104"/>
      <c r="U349" s="104"/>
      <c r="V349" s="104"/>
      <c r="W349" s="104"/>
      <c r="X349" s="104"/>
      <c r="Y349" s="104"/>
      <c r="Z349" s="104"/>
      <c r="AA349" s="104"/>
      <c r="AB349" s="104"/>
      <c r="AC349" s="104"/>
      <c r="AD349" s="104"/>
      <c r="AE349" s="104"/>
      <c r="AF349" s="104"/>
      <c r="AG349" s="104"/>
      <c r="AH349" s="104"/>
      <c r="AI349" s="104"/>
      <c r="AJ349" s="104"/>
      <c r="AK349" s="104"/>
      <c r="AL349" s="104"/>
      <c r="AM349" s="104"/>
      <c r="AN349" s="104"/>
      <c r="AO349" s="104"/>
      <c r="AP349" s="104"/>
      <c r="AQ349" s="104"/>
      <c r="AR349" s="104"/>
      <c r="AS349" s="104"/>
      <c r="AT349" s="104"/>
      <c r="AU349" s="104"/>
      <c r="AV349" s="104"/>
      <c r="AW349" s="104"/>
      <c r="AX349" s="104"/>
      <c r="AY349" s="104"/>
      <c r="AZ349" s="106"/>
      <c r="BA349" s="106"/>
    </row>
    <row r="350" spans="1:53" s="107" customFormat="1" ht="30" customHeight="1" x14ac:dyDescent="0.25">
      <c r="A350" s="124"/>
      <c r="B350" s="124"/>
      <c r="C350" s="124"/>
      <c r="D350" s="271"/>
      <c r="E350" s="124"/>
      <c r="F350" s="121"/>
      <c r="G350" s="206" t="str">
        <f>IFERROR(IF(+VLOOKUP(F350,Medlemsoversigt!A:K,2,FALSE)=0,"",+VLOOKUP(F350,Medlemsoversigt!A:K,2,FALSE)),"")</f>
        <v/>
      </c>
      <c r="H350" s="217" t="str">
        <f>IFERROR(IF(+VLOOKUP(F350,Medlemsoversigt!A:K,3,FALSE)=0,"",+VLOOKUP(F350,Medlemsoversigt!A:K,3,FALSE)),"")</f>
        <v/>
      </c>
      <c r="I350" s="71" t="str">
        <f>IFERROR(IF(+VLOOKUP(F350,Medlemsoversigt!A:K,4,FALSE)=0,"",+VLOOKUP(F350,Medlemsoversigt!A:K,4,FALSE)),"")</f>
        <v/>
      </c>
      <c r="J350" s="22" t="str">
        <f>IFERROR(+VLOOKUP(F350,Medlemsoversigt!A:K,5,FALSE),"")</f>
        <v/>
      </c>
      <c r="K350" s="22" t="str">
        <f>IFERROR(+VLOOKUP(F350,Medlemsoversigt!A:K,6,FALSE),"")</f>
        <v/>
      </c>
      <c r="L350" s="22" t="str">
        <f>IFERROR(+VLOOKUP(F350,Medlemsoversigt!A:K,7,FALSE),"")</f>
        <v/>
      </c>
      <c r="M350" s="100"/>
      <c r="N350" s="101"/>
      <c r="O350" s="125"/>
      <c r="P350" s="126"/>
      <c r="Q350" s="125"/>
      <c r="R350" s="104"/>
      <c r="S350" s="104"/>
      <c r="T350" s="104"/>
      <c r="U350" s="104"/>
      <c r="V350" s="104"/>
      <c r="W350" s="104"/>
      <c r="X350" s="104"/>
      <c r="Y350" s="104"/>
      <c r="Z350" s="104"/>
      <c r="AA350" s="104"/>
      <c r="AB350" s="104"/>
      <c r="AC350" s="104"/>
      <c r="AD350" s="104"/>
      <c r="AE350" s="104"/>
      <c r="AF350" s="104"/>
      <c r="AG350" s="104"/>
      <c r="AH350" s="104"/>
      <c r="AI350" s="104"/>
      <c r="AJ350" s="104"/>
      <c r="AK350" s="104"/>
      <c r="AL350" s="104"/>
      <c r="AM350" s="104"/>
      <c r="AN350" s="104"/>
      <c r="AO350" s="104"/>
      <c r="AP350" s="104"/>
      <c r="AQ350" s="104"/>
      <c r="AR350" s="104"/>
      <c r="AS350" s="104"/>
      <c r="AT350" s="104"/>
      <c r="AU350" s="104"/>
      <c r="AV350" s="104"/>
      <c r="AW350" s="104"/>
      <c r="AX350" s="104"/>
      <c r="AY350" s="104"/>
      <c r="AZ350" s="106"/>
      <c r="BA350" s="106"/>
    </row>
    <row r="351" spans="1:53" s="107" customFormat="1" ht="30" customHeight="1" x14ac:dyDescent="0.25">
      <c r="A351" s="124"/>
      <c r="B351" s="124"/>
      <c r="C351" s="124"/>
      <c r="D351" s="271"/>
      <c r="E351" s="124"/>
      <c r="F351" s="121"/>
      <c r="G351" s="206" t="str">
        <f>IFERROR(IF(+VLOOKUP(F351,Medlemsoversigt!A:K,2,FALSE)=0,"",+VLOOKUP(F351,Medlemsoversigt!A:K,2,FALSE)),"")</f>
        <v/>
      </c>
      <c r="H351" s="217" t="str">
        <f>IFERROR(IF(+VLOOKUP(F351,Medlemsoversigt!A:K,3,FALSE)=0,"",+VLOOKUP(F351,Medlemsoversigt!A:K,3,FALSE)),"")</f>
        <v/>
      </c>
      <c r="I351" s="71" t="str">
        <f>IFERROR(IF(+VLOOKUP(F351,Medlemsoversigt!A:K,4,FALSE)=0,"",+VLOOKUP(F351,Medlemsoversigt!A:K,4,FALSE)),"")</f>
        <v/>
      </c>
      <c r="J351" s="22" t="str">
        <f>IFERROR(+VLOOKUP(F351,Medlemsoversigt!A:K,5,FALSE),"")</f>
        <v/>
      </c>
      <c r="K351" s="22" t="str">
        <f>IFERROR(+VLOOKUP(F351,Medlemsoversigt!A:K,6,FALSE),"")</f>
        <v/>
      </c>
      <c r="L351" s="22" t="str">
        <f>IFERROR(+VLOOKUP(F351,Medlemsoversigt!A:K,7,FALSE),"")</f>
        <v/>
      </c>
      <c r="M351" s="100"/>
      <c r="N351" s="101"/>
      <c r="O351" s="125"/>
      <c r="P351" s="126"/>
      <c r="Q351" s="125"/>
      <c r="R351" s="104"/>
      <c r="S351" s="104"/>
      <c r="T351" s="104"/>
      <c r="U351" s="104"/>
      <c r="V351" s="104"/>
      <c r="W351" s="104"/>
      <c r="X351" s="104"/>
      <c r="Y351" s="104"/>
      <c r="Z351" s="104"/>
      <c r="AA351" s="104"/>
      <c r="AB351" s="104"/>
      <c r="AC351" s="104"/>
      <c r="AD351" s="104"/>
      <c r="AE351" s="104"/>
      <c r="AF351" s="104"/>
      <c r="AG351" s="104"/>
      <c r="AH351" s="104"/>
      <c r="AI351" s="104"/>
      <c r="AJ351" s="104"/>
      <c r="AK351" s="104"/>
      <c r="AL351" s="104"/>
      <c r="AM351" s="104"/>
      <c r="AN351" s="104"/>
      <c r="AO351" s="104"/>
      <c r="AP351" s="104"/>
      <c r="AQ351" s="104"/>
      <c r="AR351" s="104"/>
      <c r="AS351" s="104"/>
      <c r="AT351" s="104"/>
      <c r="AU351" s="104"/>
      <c r="AV351" s="104"/>
      <c r="AW351" s="104"/>
      <c r="AX351" s="104"/>
      <c r="AY351" s="104"/>
      <c r="AZ351" s="106"/>
      <c r="BA351" s="106"/>
    </row>
    <row r="352" spans="1:53" s="107" customFormat="1" ht="30" customHeight="1" x14ac:dyDescent="0.25">
      <c r="A352" s="124"/>
      <c r="B352" s="124"/>
      <c r="C352" s="124"/>
      <c r="D352" s="271"/>
      <c r="E352" s="124"/>
      <c r="F352" s="121"/>
      <c r="G352" s="206" t="str">
        <f>IFERROR(IF(+VLOOKUP(F352,Medlemsoversigt!A:K,2,FALSE)=0,"",+VLOOKUP(F352,Medlemsoversigt!A:K,2,FALSE)),"")</f>
        <v/>
      </c>
      <c r="H352" s="217" t="str">
        <f>IFERROR(IF(+VLOOKUP(F352,Medlemsoversigt!A:K,3,FALSE)=0,"",+VLOOKUP(F352,Medlemsoversigt!A:K,3,FALSE)),"")</f>
        <v/>
      </c>
      <c r="I352" s="71" t="str">
        <f>IFERROR(IF(+VLOOKUP(F352,Medlemsoversigt!A:K,4,FALSE)=0,"",+VLOOKUP(F352,Medlemsoversigt!A:K,4,FALSE)),"")</f>
        <v/>
      </c>
      <c r="J352" s="22" t="str">
        <f>IFERROR(+VLOOKUP(F352,Medlemsoversigt!A:K,5,FALSE),"")</f>
        <v/>
      </c>
      <c r="K352" s="22" t="str">
        <f>IFERROR(+VLOOKUP(F352,Medlemsoversigt!A:K,6,FALSE),"")</f>
        <v/>
      </c>
      <c r="L352" s="22" t="str">
        <f>IFERROR(+VLOOKUP(F352,Medlemsoversigt!A:K,7,FALSE),"")</f>
        <v/>
      </c>
      <c r="M352" s="100"/>
      <c r="N352" s="101"/>
      <c r="O352" s="125"/>
      <c r="P352" s="126"/>
      <c r="Q352" s="125"/>
      <c r="R352" s="104"/>
      <c r="S352" s="104"/>
      <c r="T352" s="104"/>
      <c r="U352" s="104"/>
      <c r="V352" s="104"/>
      <c r="W352" s="104"/>
      <c r="X352" s="104"/>
      <c r="Y352" s="104"/>
      <c r="Z352" s="104"/>
      <c r="AA352" s="104"/>
      <c r="AB352" s="104"/>
      <c r="AC352" s="104"/>
      <c r="AD352" s="104"/>
      <c r="AE352" s="104"/>
      <c r="AF352" s="104"/>
      <c r="AG352" s="104"/>
      <c r="AH352" s="104"/>
      <c r="AI352" s="104"/>
      <c r="AJ352" s="104"/>
      <c r="AK352" s="104"/>
      <c r="AL352" s="104"/>
      <c r="AM352" s="104"/>
      <c r="AN352" s="104"/>
      <c r="AO352" s="104"/>
      <c r="AP352" s="104"/>
      <c r="AQ352" s="104"/>
      <c r="AR352" s="104"/>
      <c r="AS352" s="104"/>
      <c r="AT352" s="104"/>
      <c r="AU352" s="104"/>
      <c r="AV352" s="104"/>
      <c r="AW352" s="104"/>
      <c r="AX352" s="104"/>
      <c r="AY352" s="104"/>
      <c r="AZ352" s="106"/>
      <c r="BA352" s="106"/>
    </row>
    <row r="353" spans="1:53" s="107" customFormat="1" ht="30" customHeight="1" x14ac:dyDescent="0.25">
      <c r="A353" s="124"/>
      <c r="B353" s="124"/>
      <c r="C353" s="124"/>
      <c r="D353" s="271"/>
      <c r="E353" s="124"/>
      <c r="F353" s="121"/>
      <c r="G353" s="206" t="str">
        <f>IFERROR(IF(+VLOOKUP(F353,Medlemsoversigt!A:K,2,FALSE)=0,"",+VLOOKUP(F353,Medlemsoversigt!A:K,2,FALSE)),"")</f>
        <v/>
      </c>
      <c r="H353" s="217" t="str">
        <f>IFERROR(IF(+VLOOKUP(F353,Medlemsoversigt!A:K,3,FALSE)=0,"",+VLOOKUP(F353,Medlemsoversigt!A:K,3,FALSE)),"")</f>
        <v/>
      </c>
      <c r="I353" s="71" t="str">
        <f>IFERROR(IF(+VLOOKUP(F353,Medlemsoversigt!A:K,4,FALSE)=0,"",+VLOOKUP(F353,Medlemsoversigt!A:K,4,FALSE)),"")</f>
        <v/>
      </c>
      <c r="J353" s="22" t="str">
        <f>IFERROR(+VLOOKUP(F353,Medlemsoversigt!A:K,5,FALSE),"")</f>
        <v/>
      </c>
      <c r="K353" s="22" t="str">
        <f>IFERROR(+VLOOKUP(F353,Medlemsoversigt!A:K,6,FALSE),"")</f>
        <v/>
      </c>
      <c r="L353" s="22" t="str">
        <f>IFERROR(+VLOOKUP(F353,Medlemsoversigt!A:K,7,FALSE),"")</f>
        <v/>
      </c>
      <c r="M353" s="100"/>
      <c r="N353" s="101"/>
      <c r="O353" s="125"/>
      <c r="P353" s="126"/>
      <c r="Q353" s="125"/>
      <c r="R353" s="104"/>
      <c r="S353" s="104"/>
      <c r="T353" s="104"/>
      <c r="U353" s="104"/>
      <c r="V353" s="104"/>
      <c r="W353" s="104"/>
      <c r="X353" s="104"/>
      <c r="Y353" s="104"/>
      <c r="Z353" s="104"/>
      <c r="AA353" s="104"/>
      <c r="AB353" s="104"/>
      <c r="AC353" s="104"/>
      <c r="AD353" s="104"/>
      <c r="AE353" s="104"/>
      <c r="AF353" s="104"/>
      <c r="AG353" s="104"/>
      <c r="AH353" s="104"/>
      <c r="AI353" s="104"/>
      <c r="AJ353" s="104"/>
      <c r="AK353" s="104"/>
      <c r="AL353" s="104"/>
      <c r="AM353" s="104"/>
      <c r="AN353" s="104"/>
      <c r="AO353" s="104"/>
      <c r="AP353" s="104"/>
      <c r="AQ353" s="104"/>
      <c r="AR353" s="104"/>
      <c r="AS353" s="104"/>
      <c r="AT353" s="104"/>
      <c r="AU353" s="104"/>
      <c r="AV353" s="104"/>
      <c r="AW353" s="104"/>
      <c r="AX353" s="104"/>
      <c r="AY353" s="104"/>
      <c r="AZ353" s="106"/>
      <c r="BA353" s="106"/>
    </row>
    <row r="354" spans="1:53" s="107" customFormat="1" ht="30" customHeight="1" x14ac:dyDescent="0.25">
      <c r="A354" s="124"/>
      <c r="B354" s="124"/>
      <c r="C354" s="124"/>
      <c r="D354" s="271"/>
      <c r="E354" s="124"/>
      <c r="F354" s="121"/>
      <c r="G354" s="206" t="str">
        <f>IFERROR(IF(+VLOOKUP(F354,Medlemsoversigt!A:K,2,FALSE)=0,"",+VLOOKUP(F354,Medlemsoversigt!A:K,2,FALSE)),"")</f>
        <v/>
      </c>
      <c r="H354" s="217" t="str">
        <f>IFERROR(IF(+VLOOKUP(F354,Medlemsoversigt!A:K,3,FALSE)=0,"",+VLOOKUP(F354,Medlemsoversigt!A:K,3,FALSE)),"")</f>
        <v/>
      </c>
      <c r="I354" s="71" t="str">
        <f>IFERROR(IF(+VLOOKUP(F354,Medlemsoversigt!A:K,4,FALSE)=0,"",+VLOOKUP(F354,Medlemsoversigt!A:K,4,FALSE)),"")</f>
        <v/>
      </c>
      <c r="J354" s="22" t="str">
        <f>IFERROR(+VLOOKUP(F354,Medlemsoversigt!A:K,5,FALSE),"")</f>
        <v/>
      </c>
      <c r="K354" s="22" t="str">
        <f>IFERROR(+VLOOKUP(F354,Medlemsoversigt!A:K,6,FALSE),"")</f>
        <v/>
      </c>
      <c r="L354" s="22" t="str">
        <f>IFERROR(+VLOOKUP(F354,Medlemsoversigt!A:K,7,FALSE),"")</f>
        <v/>
      </c>
      <c r="M354" s="100"/>
      <c r="N354" s="101"/>
      <c r="O354" s="125"/>
      <c r="P354" s="126"/>
      <c r="Q354" s="125"/>
      <c r="R354" s="104"/>
      <c r="S354" s="104"/>
      <c r="T354" s="104"/>
      <c r="U354" s="104"/>
      <c r="V354" s="104"/>
      <c r="W354" s="104"/>
      <c r="X354" s="104"/>
      <c r="Y354" s="104"/>
      <c r="Z354" s="104"/>
      <c r="AA354" s="104"/>
      <c r="AB354" s="104"/>
      <c r="AC354" s="104"/>
      <c r="AD354" s="104"/>
      <c r="AE354" s="104"/>
      <c r="AF354" s="104"/>
      <c r="AG354" s="104"/>
      <c r="AH354" s="104"/>
      <c r="AI354" s="104"/>
      <c r="AJ354" s="104"/>
      <c r="AK354" s="104"/>
      <c r="AL354" s="104"/>
      <c r="AM354" s="104"/>
      <c r="AN354" s="104"/>
      <c r="AO354" s="104"/>
      <c r="AP354" s="104"/>
      <c r="AQ354" s="104"/>
      <c r="AR354" s="104"/>
      <c r="AS354" s="104"/>
      <c r="AT354" s="104"/>
      <c r="AU354" s="104"/>
      <c r="AV354" s="104"/>
      <c r="AW354" s="104"/>
      <c r="AX354" s="104"/>
      <c r="AY354" s="104"/>
      <c r="AZ354" s="106"/>
      <c r="BA354" s="106"/>
    </row>
    <row r="355" spans="1:53" s="107" customFormat="1" ht="30" customHeight="1" x14ac:dyDescent="0.25">
      <c r="A355" s="124"/>
      <c r="B355" s="124"/>
      <c r="C355" s="124"/>
      <c r="D355" s="271"/>
      <c r="E355" s="124"/>
      <c r="F355" s="121"/>
      <c r="G355" s="206" t="str">
        <f>IFERROR(IF(+VLOOKUP(F355,Medlemsoversigt!A:K,2,FALSE)=0,"",+VLOOKUP(F355,Medlemsoversigt!A:K,2,FALSE)),"")</f>
        <v/>
      </c>
      <c r="H355" s="217" t="str">
        <f>IFERROR(IF(+VLOOKUP(F355,Medlemsoversigt!A:K,3,FALSE)=0,"",+VLOOKUP(F355,Medlemsoversigt!A:K,3,FALSE)),"")</f>
        <v/>
      </c>
      <c r="I355" s="71" t="str">
        <f>IFERROR(IF(+VLOOKUP(F355,Medlemsoversigt!A:K,4,FALSE)=0,"",+VLOOKUP(F355,Medlemsoversigt!A:K,4,FALSE)),"")</f>
        <v/>
      </c>
      <c r="J355" s="22" t="str">
        <f>IFERROR(+VLOOKUP(F355,Medlemsoversigt!A:K,5,FALSE),"")</f>
        <v/>
      </c>
      <c r="K355" s="22" t="str">
        <f>IFERROR(+VLOOKUP(F355,Medlemsoversigt!A:K,6,FALSE),"")</f>
        <v/>
      </c>
      <c r="L355" s="22" t="str">
        <f>IFERROR(+VLOOKUP(F355,Medlemsoversigt!A:K,7,FALSE),"")</f>
        <v/>
      </c>
      <c r="M355" s="100"/>
      <c r="N355" s="101"/>
      <c r="O355" s="125"/>
      <c r="P355" s="126"/>
      <c r="Q355" s="125"/>
      <c r="R355" s="104"/>
      <c r="S355" s="104"/>
      <c r="T355" s="104"/>
      <c r="U355" s="104"/>
      <c r="V355" s="104"/>
      <c r="W355" s="104"/>
      <c r="X355" s="104"/>
      <c r="Y355" s="104"/>
      <c r="Z355" s="104"/>
      <c r="AA355" s="104"/>
      <c r="AB355" s="104"/>
      <c r="AC355" s="104"/>
      <c r="AD355" s="104"/>
      <c r="AE355" s="104"/>
      <c r="AF355" s="104"/>
      <c r="AG355" s="104"/>
      <c r="AH355" s="104"/>
      <c r="AI355" s="104"/>
      <c r="AJ355" s="104"/>
      <c r="AK355" s="104"/>
      <c r="AL355" s="104"/>
      <c r="AM355" s="104"/>
      <c r="AN355" s="104"/>
      <c r="AO355" s="104"/>
      <c r="AP355" s="104"/>
      <c r="AQ355" s="104"/>
      <c r="AR355" s="104"/>
      <c r="AS355" s="104"/>
      <c r="AT355" s="104"/>
      <c r="AU355" s="104"/>
      <c r="AV355" s="104"/>
      <c r="AW355" s="104"/>
      <c r="AX355" s="104"/>
      <c r="AY355" s="104"/>
      <c r="AZ355" s="106"/>
      <c r="BA355" s="106"/>
    </row>
    <row r="356" spans="1:53" s="107" customFormat="1" ht="30" customHeight="1" x14ac:dyDescent="0.25">
      <c r="A356" s="124"/>
      <c r="B356" s="124"/>
      <c r="C356" s="124"/>
      <c r="D356" s="271"/>
      <c r="E356" s="124"/>
      <c r="F356" s="121"/>
      <c r="G356" s="206" t="str">
        <f>IFERROR(IF(+VLOOKUP(F356,Medlemsoversigt!A:K,2,FALSE)=0,"",+VLOOKUP(F356,Medlemsoversigt!A:K,2,FALSE)),"")</f>
        <v/>
      </c>
      <c r="H356" s="217" t="str">
        <f>IFERROR(IF(+VLOOKUP(F356,Medlemsoversigt!A:K,3,FALSE)=0,"",+VLOOKUP(F356,Medlemsoversigt!A:K,3,FALSE)),"")</f>
        <v/>
      </c>
      <c r="I356" s="71" t="str">
        <f>IFERROR(IF(+VLOOKUP(F356,Medlemsoversigt!A:K,4,FALSE)=0,"",+VLOOKUP(F356,Medlemsoversigt!A:K,4,FALSE)),"")</f>
        <v/>
      </c>
      <c r="J356" s="22" t="str">
        <f>IFERROR(+VLOOKUP(F356,Medlemsoversigt!A:K,5,FALSE),"")</f>
        <v/>
      </c>
      <c r="K356" s="22" t="str">
        <f>IFERROR(+VLOOKUP(F356,Medlemsoversigt!A:K,6,FALSE),"")</f>
        <v/>
      </c>
      <c r="L356" s="22" t="str">
        <f>IFERROR(+VLOOKUP(F356,Medlemsoversigt!A:K,7,FALSE),"")</f>
        <v/>
      </c>
      <c r="M356" s="100"/>
      <c r="N356" s="101"/>
      <c r="O356" s="125"/>
      <c r="P356" s="126"/>
      <c r="Q356" s="125"/>
      <c r="R356" s="104"/>
      <c r="S356" s="104"/>
      <c r="T356" s="104"/>
      <c r="U356" s="104"/>
      <c r="V356" s="104"/>
      <c r="W356" s="104"/>
      <c r="X356" s="104"/>
      <c r="Y356" s="104"/>
      <c r="Z356" s="104"/>
      <c r="AA356" s="104"/>
      <c r="AB356" s="104"/>
      <c r="AC356" s="104"/>
      <c r="AD356" s="104"/>
      <c r="AE356" s="104"/>
      <c r="AF356" s="104"/>
      <c r="AG356" s="104"/>
      <c r="AH356" s="104"/>
      <c r="AI356" s="104"/>
      <c r="AJ356" s="104"/>
      <c r="AK356" s="104"/>
      <c r="AL356" s="104"/>
      <c r="AM356" s="104"/>
      <c r="AN356" s="104"/>
      <c r="AO356" s="104"/>
      <c r="AP356" s="104"/>
      <c r="AQ356" s="104"/>
      <c r="AR356" s="104"/>
      <c r="AS356" s="104"/>
      <c r="AT356" s="104"/>
      <c r="AU356" s="104"/>
      <c r="AV356" s="104"/>
      <c r="AW356" s="104"/>
      <c r="AX356" s="104"/>
      <c r="AY356" s="104"/>
      <c r="AZ356" s="106"/>
      <c r="BA356" s="106"/>
    </row>
    <row r="357" spans="1:53" s="107" customFormat="1" ht="30" customHeight="1" x14ac:dyDescent="0.25">
      <c r="A357" s="124"/>
      <c r="B357" s="124"/>
      <c r="C357" s="124"/>
      <c r="D357" s="271"/>
      <c r="E357" s="124"/>
      <c r="F357" s="121"/>
      <c r="G357" s="206" t="str">
        <f>IFERROR(IF(+VLOOKUP(F357,Medlemsoversigt!A:K,2,FALSE)=0,"",+VLOOKUP(F357,Medlemsoversigt!A:K,2,FALSE)),"")</f>
        <v/>
      </c>
      <c r="H357" s="217" t="str">
        <f>IFERROR(IF(+VLOOKUP(F357,Medlemsoversigt!A:K,3,FALSE)=0,"",+VLOOKUP(F357,Medlemsoversigt!A:K,3,FALSE)),"")</f>
        <v/>
      </c>
      <c r="I357" s="71" t="str">
        <f>IFERROR(IF(+VLOOKUP(F357,Medlemsoversigt!A:K,4,FALSE)=0,"",+VLOOKUP(F357,Medlemsoversigt!A:K,4,FALSE)),"")</f>
        <v/>
      </c>
      <c r="J357" s="22" t="str">
        <f>IFERROR(+VLOOKUP(F357,Medlemsoversigt!A:K,5,FALSE),"")</f>
        <v/>
      </c>
      <c r="K357" s="22" t="str">
        <f>IFERROR(+VLOOKUP(F357,Medlemsoversigt!A:K,6,FALSE),"")</f>
        <v/>
      </c>
      <c r="L357" s="22" t="str">
        <f>IFERROR(+VLOOKUP(F357,Medlemsoversigt!A:K,7,FALSE),"")</f>
        <v/>
      </c>
      <c r="M357" s="100"/>
      <c r="N357" s="101"/>
      <c r="O357" s="125"/>
      <c r="P357" s="126"/>
      <c r="Q357" s="125"/>
      <c r="R357" s="104"/>
      <c r="S357" s="104"/>
      <c r="T357" s="104"/>
      <c r="U357" s="104"/>
      <c r="V357" s="104"/>
      <c r="W357" s="104"/>
      <c r="X357" s="104"/>
      <c r="Y357" s="104"/>
      <c r="Z357" s="104"/>
      <c r="AA357" s="104"/>
      <c r="AB357" s="104"/>
      <c r="AC357" s="104"/>
      <c r="AD357" s="104"/>
      <c r="AE357" s="104"/>
      <c r="AF357" s="104"/>
      <c r="AG357" s="104"/>
      <c r="AH357" s="104"/>
      <c r="AI357" s="104"/>
      <c r="AJ357" s="104"/>
      <c r="AK357" s="104"/>
      <c r="AL357" s="104"/>
      <c r="AM357" s="104"/>
      <c r="AN357" s="104"/>
      <c r="AO357" s="104"/>
      <c r="AP357" s="104"/>
      <c r="AQ357" s="104"/>
      <c r="AR357" s="104"/>
      <c r="AS357" s="104"/>
      <c r="AT357" s="104"/>
      <c r="AU357" s="104"/>
      <c r="AV357" s="104"/>
      <c r="AW357" s="104"/>
      <c r="AX357" s="104"/>
      <c r="AY357" s="104"/>
      <c r="AZ357" s="106"/>
      <c r="BA357" s="106"/>
    </row>
    <row r="358" spans="1:53" s="107" customFormat="1" ht="30" customHeight="1" x14ac:dyDescent="0.25">
      <c r="A358" s="124"/>
      <c r="B358" s="124"/>
      <c r="C358" s="124"/>
      <c r="D358" s="271"/>
      <c r="E358" s="124"/>
      <c r="F358" s="121"/>
      <c r="G358" s="206" t="str">
        <f>IFERROR(IF(+VLOOKUP(F358,Medlemsoversigt!A:K,2,FALSE)=0,"",+VLOOKUP(F358,Medlemsoversigt!A:K,2,FALSE)),"")</f>
        <v/>
      </c>
      <c r="H358" s="217" t="str">
        <f>IFERROR(IF(+VLOOKUP(F358,Medlemsoversigt!A:K,3,FALSE)=0,"",+VLOOKUP(F358,Medlemsoversigt!A:K,3,FALSE)),"")</f>
        <v/>
      </c>
      <c r="I358" s="71" t="str">
        <f>IFERROR(IF(+VLOOKUP(F358,Medlemsoversigt!A:K,4,FALSE)=0,"",+VLOOKUP(F358,Medlemsoversigt!A:K,4,FALSE)),"")</f>
        <v/>
      </c>
      <c r="J358" s="22" t="str">
        <f>IFERROR(+VLOOKUP(F358,Medlemsoversigt!A:K,5,FALSE),"")</f>
        <v/>
      </c>
      <c r="K358" s="22" t="str">
        <f>IFERROR(+VLOOKUP(F358,Medlemsoversigt!A:K,6,FALSE),"")</f>
        <v/>
      </c>
      <c r="L358" s="22" t="str">
        <f>IFERROR(+VLOOKUP(F358,Medlemsoversigt!A:K,7,FALSE),"")</f>
        <v/>
      </c>
      <c r="M358" s="100"/>
      <c r="N358" s="101"/>
      <c r="O358" s="125"/>
      <c r="P358" s="126"/>
      <c r="Q358" s="125"/>
      <c r="R358" s="104"/>
      <c r="S358" s="104"/>
      <c r="T358" s="104"/>
      <c r="U358" s="104"/>
      <c r="V358" s="104"/>
      <c r="W358" s="104"/>
      <c r="X358" s="104"/>
      <c r="Y358" s="104"/>
      <c r="Z358" s="104"/>
      <c r="AA358" s="104"/>
      <c r="AB358" s="104"/>
      <c r="AC358" s="104"/>
      <c r="AD358" s="104"/>
      <c r="AE358" s="104"/>
      <c r="AF358" s="104"/>
      <c r="AG358" s="104"/>
      <c r="AH358" s="104"/>
      <c r="AI358" s="104"/>
      <c r="AJ358" s="104"/>
      <c r="AK358" s="104"/>
      <c r="AL358" s="104"/>
      <c r="AM358" s="104"/>
      <c r="AN358" s="104"/>
      <c r="AO358" s="104"/>
      <c r="AP358" s="104"/>
      <c r="AQ358" s="104"/>
      <c r="AR358" s="104"/>
      <c r="AS358" s="104"/>
      <c r="AT358" s="104"/>
      <c r="AU358" s="104"/>
      <c r="AV358" s="104"/>
      <c r="AW358" s="104"/>
      <c r="AX358" s="104"/>
      <c r="AY358" s="104"/>
      <c r="AZ358" s="106"/>
      <c r="BA358" s="106"/>
    </row>
    <row r="359" spans="1:53" s="107" customFormat="1" ht="30" customHeight="1" x14ac:dyDescent="0.25">
      <c r="A359" s="124"/>
      <c r="B359" s="124"/>
      <c r="C359" s="124"/>
      <c r="D359" s="271"/>
      <c r="E359" s="124"/>
      <c r="F359" s="121"/>
      <c r="G359" s="206" t="str">
        <f>IFERROR(IF(+VLOOKUP(F359,Medlemsoversigt!A:K,2,FALSE)=0,"",+VLOOKUP(F359,Medlemsoversigt!A:K,2,FALSE)),"")</f>
        <v/>
      </c>
      <c r="H359" s="217" t="str">
        <f>IFERROR(IF(+VLOOKUP(F359,Medlemsoversigt!A:K,3,FALSE)=0,"",+VLOOKUP(F359,Medlemsoversigt!A:K,3,FALSE)),"")</f>
        <v/>
      </c>
      <c r="I359" s="71" t="str">
        <f>IFERROR(IF(+VLOOKUP(F359,Medlemsoversigt!A:K,4,FALSE)=0,"",+VLOOKUP(F359,Medlemsoversigt!A:K,4,FALSE)),"")</f>
        <v/>
      </c>
      <c r="J359" s="22" t="str">
        <f>IFERROR(+VLOOKUP(F359,Medlemsoversigt!A:K,5,FALSE),"")</f>
        <v/>
      </c>
      <c r="K359" s="22" t="str">
        <f>IFERROR(+VLOOKUP(F359,Medlemsoversigt!A:K,6,FALSE),"")</f>
        <v/>
      </c>
      <c r="L359" s="22" t="str">
        <f>IFERROR(+VLOOKUP(F359,Medlemsoversigt!A:K,7,FALSE),"")</f>
        <v/>
      </c>
      <c r="M359" s="100"/>
      <c r="N359" s="101"/>
      <c r="O359" s="125"/>
      <c r="P359" s="126"/>
      <c r="Q359" s="125"/>
      <c r="R359" s="104"/>
      <c r="S359" s="104"/>
      <c r="T359" s="104"/>
      <c r="U359" s="104"/>
      <c r="V359" s="104"/>
      <c r="W359" s="104"/>
      <c r="X359" s="104"/>
      <c r="Y359" s="104"/>
      <c r="Z359" s="104"/>
      <c r="AA359" s="104"/>
      <c r="AB359" s="104"/>
      <c r="AC359" s="104"/>
      <c r="AD359" s="104"/>
      <c r="AE359" s="104"/>
      <c r="AF359" s="104"/>
      <c r="AG359" s="104"/>
      <c r="AH359" s="104"/>
      <c r="AI359" s="104"/>
      <c r="AJ359" s="104"/>
      <c r="AK359" s="104"/>
      <c r="AL359" s="104"/>
      <c r="AM359" s="104"/>
      <c r="AN359" s="104"/>
      <c r="AO359" s="104"/>
      <c r="AP359" s="104"/>
      <c r="AQ359" s="104"/>
      <c r="AR359" s="104"/>
      <c r="AS359" s="104"/>
      <c r="AT359" s="104"/>
      <c r="AU359" s="104"/>
      <c r="AV359" s="104"/>
      <c r="AW359" s="104"/>
      <c r="AX359" s="104"/>
      <c r="AY359" s="104"/>
      <c r="AZ359" s="106"/>
      <c r="BA359" s="106"/>
    </row>
    <row r="360" spans="1:53" s="107" customFormat="1" ht="30" customHeight="1" x14ac:dyDescent="0.25">
      <c r="A360" s="124"/>
      <c r="B360" s="124"/>
      <c r="C360" s="124"/>
      <c r="D360" s="271"/>
      <c r="E360" s="124"/>
      <c r="F360" s="121"/>
      <c r="G360" s="206" t="str">
        <f>IFERROR(IF(+VLOOKUP(F360,Medlemsoversigt!A:K,2,FALSE)=0,"",+VLOOKUP(F360,Medlemsoversigt!A:K,2,FALSE)),"")</f>
        <v/>
      </c>
      <c r="H360" s="217" t="str">
        <f>IFERROR(IF(+VLOOKUP(F360,Medlemsoversigt!A:K,3,FALSE)=0,"",+VLOOKUP(F360,Medlemsoversigt!A:K,3,FALSE)),"")</f>
        <v/>
      </c>
      <c r="I360" s="71" t="str">
        <f>IFERROR(IF(+VLOOKUP(F360,Medlemsoversigt!A:K,4,FALSE)=0,"",+VLOOKUP(F360,Medlemsoversigt!A:K,4,FALSE)),"")</f>
        <v/>
      </c>
      <c r="J360" s="22" t="str">
        <f>IFERROR(+VLOOKUP(F360,Medlemsoversigt!A:K,5,FALSE),"")</f>
        <v/>
      </c>
      <c r="K360" s="22" t="str">
        <f>IFERROR(+VLOOKUP(F360,Medlemsoversigt!A:K,6,FALSE),"")</f>
        <v/>
      </c>
      <c r="L360" s="22" t="str">
        <f>IFERROR(+VLOOKUP(F360,Medlemsoversigt!A:K,7,FALSE),"")</f>
        <v/>
      </c>
      <c r="M360" s="100"/>
      <c r="N360" s="101"/>
      <c r="O360" s="125"/>
      <c r="P360" s="126"/>
      <c r="Q360" s="125"/>
      <c r="R360" s="104"/>
      <c r="S360" s="104"/>
      <c r="T360" s="104"/>
      <c r="U360" s="104"/>
      <c r="V360" s="104"/>
      <c r="W360" s="104"/>
      <c r="X360" s="104"/>
      <c r="Y360" s="104"/>
      <c r="Z360" s="104"/>
      <c r="AA360" s="104"/>
      <c r="AB360" s="104"/>
      <c r="AC360" s="104"/>
      <c r="AD360" s="104"/>
      <c r="AE360" s="104"/>
      <c r="AF360" s="104"/>
      <c r="AG360" s="104"/>
      <c r="AH360" s="104"/>
      <c r="AI360" s="104"/>
      <c r="AJ360" s="104"/>
      <c r="AK360" s="104"/>
      <c r="AL360" s="104"/>
      <c r="AM360" s="104"/>
      <c r="AN360" s="104"/>
      <c r="AO360" s="104"/>
      <c r="AP360" s="104"/>
      <c r="AQ360" s="104"/>
      <c r="AR360" s="104"/>
      <c r="AS360" s="104"/>
      <c r="AT360" s="104"/>
      <c r="AU360" s="104"/>
      <c r="AV360" s="104"/>
      <c r="AW360" s="104"/>
      <c r="AX360" s="104"/>
      <c r="AY360" s="104"/>
      <c r="AZ360" s="106"/>
      <c r="BA360" s="106"/>
    </row>
    <row r="361" spans="1:53" s="107" customFormat="1" ht="30" customHeight="1" x14ac:dyDescent="0.25">
      <c r="A361" s="124"/>
      <c r="B361" s="124"/>
      <c r="C361" s="124"/>
      <c r="D361" s="271"/>
      <c r="E361" s="124"/>
      <c r="F361" s="121"/>
      <c r="G361" s="206" t="str">
        <f>IFERROR(IF(+VLOOKUP(F361,Medlemsoversigt!A:K,2,FALSE)=0,"",+VLOOKUP(F361,Medlemsoversigt!A:K,2,FALSE)),"")</f>
        <v/>
      </c>
      <c r="H361" s="217" t="str">
        <f>IFERROR(IF(+VLOOKUP(F361,Medlemsoversigt!A:K,3,FALSE)=0,"",+VLOOKUP(F361,Medlemsoversigt!A:K,3,FALSE)),"")</f>
        <v/>
      </c>
      <c r="I361" s="71" t="str">
        <f>IFERROR(IF(+VLOOKUP(F361,Medlemsoversigt!A:K,4,FALSE)=0,"",+VLOOKUP(F361,Medlemsoversigt!A:K,4,FALSE)),"")</f>
        <v/>
      </c>
      <c r="J361" s="22" t="str">
        <f>IFERROR(+VLOOKUP(F361,Medlemsoversigt!A:K,5,FALSE),"")</f>
        <v/>
      </c>
      <c r="K361" s="22" t="str">
        <f>IFERROR(+VLOOKUP(F361,Medlemsoversigt!A:K,6,FALSE),"")</f>
        <v/>
      </c>
      <c r="L361" s="22" t="str">
        <f>IFERROR(+VLOOKUP(F361,Medlemsoversigt!A:K,7,FALSE),"")</f>
        <v/>
      </c>
      <c r="M361" s="100"/>
      <c r="N361" s="101"/>
      <c r="O361" s="125"/>
      <c r="P361" s="126"/>
      <c r="Q361" s="125"/>
      <c r="R361" s="104"/>
      <c r="S361" s="104"/>
      <c r="T361" s="104"/>
      <c r="U361" s="104"/>
      <c r="V361" s="104"/>
      <c r="W361" s="104"/>
      <c r="X361" s="104"/>
      <c r="Y361" s="104"/>
      <c r="Z361" s="104"/>
      <c r="AA361" s="104"/>
      <c r="AB361" s="104"/>
      <c r="AC361" s="104"/>
      <c r="AD361" s="104"/>
      <c r="AE361" s="104"/>
      <c r="AF361" s="104"/>
      <c r="AG361" s="104"/>
      <c r="AH361" s="104"/>
      <c r="AI361" s="104"/>
      <c r="AJ361" s="104"/>
      <c r="AK361" s="104"/>
      <c r="AL361" s="104"/>
      <c r="AM361" s="104"/>
      <c r="AN361" s="104"/>
      <c r="AO361" s="104"/>
      <c r="AP361" s="104"/>
      <c r="AQ361" s="104"/>
      <c r="AR361" s="104"/>
      <c r="AS361" s="104"/>
      <c r="AT361" s="104"/>
      <c r="AU361" s="104"/>
      <c r="AV361" s="104"/>
      <c r="AW361" s="104"/>
      <c r="AX361" s="104"/>
      <c r="AY361" s="104"/>
      <c r="AZ361" s="106"/>
      <c r="BA361" s="106"/>
    </row>
    <row r="362" spans="1:53" s="107" customFormat="1" ht="30" customHeight="1" x14ac:dyDescent="0.25">
      <c r="A362" s="124"/>
      <c r="B362" s="124"/>
      <c r="C362" s="124"/>
      <c r="D362" s="271"/>
      <c r="E362" s="124"/>
      <c r="F362" s="121"/>
      <c r="G362" s="206" t="str">
        <f>IFERROR(IF(+VLOOKUP(F362,Medlemsoversigt!A:K,2,FALSE)=0,"",+VLOOKUP(F362,Medlemsoversigt!A:K,2,FALSE)),"")</f>
        <v/>
      </c>
      <c r="H362" s="217" t="str">
        <f>IFERROR(IF(+VLOOKUP(F362,Medlemsoversigt!A:K,3,FALSE)=0,"",+VLOOKUP(F362,Medlemsoversigt!A:K,3,FALSE)),"")</f>
        <v/>
      </c>
      <c r="I362" s="71" t="str">
        <f>IFERROR(IF(+VLOOKUP(F362,Medlemsoversigt!A:K,4,FALSE)=0,"",+VLOOKUP(F362,Medlemsoversigt!A:K,4,FALSE)),"")</f>
        <v/>
      </c>
      <c r="J362" s="22" t="str">
        <f>IFERROR(+VLOOKUP(F362,Medlemsoversigt!A:K,5,FALSE),"")</f>
        <v/>
      </c>
      <c r="K362" s="22" t="str">
        <f>IFERROR(+VLOOKUP(F362,Medlemsoversigt!A:K,6,FALSE),"")</f>
        <v/>
      </c>
      <c r="L362" s="22" t="str">
        <f>IFERROR(+VLOOKUP(F362,Medlemsoversigt!A:K,7,FALSE),"")</f>
        <v/>
      </c>
      <c r="M362" s="100"/>
      <c r="N362" s="101"/>
      <c r="O362" s="125"/>
      <c r="P362" s="126"/>
      <c r="Q362" s="125"/>
      <c r="R362" s="104"/>
      <c r="S362" s="104"/>
      <c r="T362" s="104"/>
      <c r="U362" s="104"/>
      <c r="V362" s="104"/>
      <c r="W362" s="104"/>
      <c r="X362" s="104"/>
      <c r="Y362" s="104"/>
      <c r="Z362" s="104"/>
      <c r="AA362" s="104"/>
      <c r="AB362" s="104"/>
      <c r="AC362" s="104"/>
      <c r="AD362" s="104"/>
      <c r="AE362" s="104"/>
      <c r="AF362" s="104"/>
      <c r="AG362" s="104"/>
      <c r="AH362" s="104"/>
      <c r="AI362" s="104"/>
      <c r="AJ362" s="104"/>
      <c r="AK362" s="104"/>
      <c r="AL362" s="104"/>
      <c r="AM362" s="104"/>
      <c r="AN362" s="104"/>
      <c r="AO362" s="104"/>
      <c r="AP362" s="104"/>
      <c r="AQ362" s="104"/>
      <c r="AR362" s="104"/>
      <c r="AS362" s="104"/>
      <c r="AT362" s="104"/>
      <c r="AU362" s="104"/>
      <c r="AV362" s="104"/>
      <c r="AW362" s="104"/>
      <c r="AX362" s="104"/>
      <c r="AY362" s="104"/>
      <c r="AZ362" s="106"/>
      <c r="BA362" s="106"/>
    </row>
    <row r="363" spans="1:53" s="107" customFormat="1" ht="30" customHeight="1" x14ac:dyDescent="0.25">
      <c r="A363" s="124"/>
      <c r="B363" s="124"/>
      <c r="C363" s="124"/>
      <c r="D363" s="271"/>
      <c r="E363" s="124"/>
      <c r="F363" s="121"/>
      <c r="G363" s="206" t="str">
        <f>IFERROR(IF(+VLOOKUP(F363,Medlemsoversigt!A:K,2,FALSE)=0,"",+VLOOKUP(F363,Medlemsoversigt!A:K,2,FALSE)),"")</f>
        <v/>
      </c>
      <c r="H363" s="217" t="str">
        <f>IFERROR(IF(+VLOOKUP(F363,Medlemsoversigt!A:K,3,FALSE)=0,"",+VLOOKUP(F363,Medlemsoversigt!A:K,3,FALSE)),"")</f>
        <v/>
      </c>
      <c r="I363" s="71" t="str">
        <f>IFERROR(IF(+VLOOKUP(F363,Medlemsoversigt!A:K,4,FALSE)=0,"",+VLOOKUP(F363,Medlemsoversigt!A:K,4,FALSE)),"")</f>
        <v/>
      </c>
      <c r="J363" s="22" t="str">
        <f>IFERROR(+VLOOKUP(F363,Medlemsoversigt!A:K,5,FALSE),"")</f>
        <v/>
      </c>
      <c r="K363" s="22" t="str">
        <f>IFERROR(+VLOOKUP(F363,Medlemsoversigt!A:K,6,FALSE),"")</f>
        <v/>
      </c>
      <c r="L363" s="22" t="str">
        <f>IFERROR(+VLOOKUP(F363,Medlemsoversigt!A:K,7,FALSE),"")</f>
        <v/>
      </c>
      <c r="M363" s="100"/>
      <c r="N363" s="101"/>
      <c r="O363" s="125"/>
      <c r="P363" s="126"/>
      <c r="Q363" s="125"/>
      <c r="R363" s="104"/>
      <c r="S363" s="104"/>
      <c r="T363" s="104"/>
      <c r="U363" s="104"/>
      <c r="V363" s="104"/>
      <c r="W363" s="104"/>
      <c r="X363" s="104"/>
      <c r="Y363" s="104"/>
      <c r="Z363" s="104"/>
      <c r="AA363" s="104"/>
      <c r="AB363" s="104"/>
      <c r="AC363" s="104"/>
      <c r="AD363" s="104"/>
      <c r="AE363" s="104"/>
      <c r="AF363" s="104"/>
      <c r="AG363" s="104"/>
      <c r="AH363" s="104"/>
      <c r="AI363" s="104"/>
      <c r="AJ363" s="104"/>
      <c r="AK363" s="104"/>
      <c r="AL363" s="104"/>
      <c r="AM363" s="104"/>
      <c r="AN363" s="104"/>
      <c r="AO363" s="104"/>
      <c r="AP363" s="104"/>
      <c r="AQ363" s="104"/>
      <c r="AR363" s="104"/>
      <c r="AS363" s="104"/>
      <c r="AT363" s="104"/>
      <c r="AU363" s="104"/>
      <c r="AV363" s="104"/>
      <c r="AW363" s="104"/>
      <c r="AX363" s="104"/>
      <c r="AY363" s="104"/>
      <c r="AZ363" s="106"/>
      <c r="BA363" s="106"/>
    </row>
    <row r="364" spans="1:53" s="107" customFormat="1" ht="30" customHeight="1" x14ac:dyDescent="0.25">
      <c r="A364" s="124"/>
      <c r="B364" s="124"/>
      <c r="C364" s="124"/>
      <c r="D364" s="271"/>
      <c r="E364" s="124"/>
      <c r="F364" s="121"/>
      <c r="G364" s="206" t="str">
        <f>IFERROR(IF(+VLOOKUP(F364,Medlemsoversigt!A:K,2,FALSE)=0,"",+VLOOKUP(F364,Medlemsoversigt!A:K,2,FALSE)),"")</f>
        <v/>
      </c>
      <c r="H364" s="217" t="str">
        <f>IFERROR(IF(+VLOOKUP(F364,Medlemsoversigt!A:K,3,FALSE)=0,"",+VLOOKUP(F364,Medlemsoversigt!A:K,3,FALSE)),"")</f>
        <v/>
      </c>
      <c r="I364" s="71" t="str">
        <f>IFERROR(IF(+VLOOKUP(F364,Medlemsoversigt!A:K,4,FALSE)=0,"",+VLOOKUP(F364,Medlemsoversigt!A:K,4,FALSE)),"")</f>
        <v/>
      </c>
      <c r="J364" s="22" t="str">
        <f>IFERROR(+VLOOKUP(F364,Medlemsoversigt!A:K,5,FALSE),"")</f>
        <v/>
      </c>
      <c r="K364" s="22" t="str">
        <f>IFERROR(+VLOOKUP(F364,Medlemsoversigt!A:K,6,FALSE),"")</f>
        <v/>
      </c>
      <c r="L364" s="22" t="str">
        <f>IFERROR(+VLOOKUP(F364,Medlemsoversigt!A:K,7,FALSE),"")</f>
        <v/>
      </c>
      <c r="M364" s="100"/>
      <c r="N364" s="101"/>
      <c r="O364" s="125"/>
      <c r="P364" s="126"/>
      <c r="Q364" s="125"/>
      <c r="R364" s="104"/>
      <c r="S364" s="104"/>
      <c r="T364" s="104"/>
      <c r="U364" s="104"/>
      <c r="V364" s="104"/>
      <c r="W364" s="104"/>
      <c r="X364" s="104"/>
      <c r="Y364" s="104"/>
      <c r="Z364" s="104"/>
      <c r="AA364" s="104"/>
      <c r="AB364" s="104"/>
      <c r="AC364" s="104"/>
      <c r="AD364" s="104"/>
      <c r="AE364" s="104"/>
      <c r="AF364" s="104"/>
      <c r="AG364" s="104"/>
      <c r="AH364" s="104"/>
      <c r="AI364" s="104"/>
      <c r="AJ364" s="104"/>
      <c r="AK364" s="104"/>
      <c r="AL364" s="104"/>
      <c r="AM364" s="104"/>
      <c r="AN364" s="104"/>
      <c r="AO364" s="104"/>
      <c r="AP364" s="104"/>
      <c r="AQ364" s="104"/>
      <c r="AR364" s="104"/>
      <c r="AS364" s="104"/>
      <c r="AT364" s="104"/>
      <c r="AU364" s="104"/>
      <c r="AV364" s="104"/>
      <c r="AW364" s="104"/>
      <c r="AX364" s="104"/>
      <c r="AY364" s="104"/>
      <c r="AZ364" s="106"/>
      <c r="BA364" s="106"/>
    </row>
    <row r="365" spans="1:53" s="107" customFormat="1" ht="30" customHeight="1" x14ac:dyDescent="0.25">
      <c r="A365" s="124"/>
      <c r="B365" s="124"/>
      <c r="C365" s="124"/>
      <c r="D365" s="271"/>
      <c r="E365" s="124"/>
      <c r="F365" s="121"/>
      <c r="G365" s="206" t="str">
        <f>IFERROR(IF(+VLOOKUP(F365,Medlemsoversigt!A:K,2,FALSE)=0,"",+VLOOKUP(F365,Medlemsoversigt!A:K,2,FALSE)),"")</f>
        <v/>
      </c>
      <c r="H365" s="217" t="str">
        <f>IFERROR(IF(+VLOOKUP(F365,Medlemsoversigt!A:K,3,FALSE)=0,"",+VLOOKUP(F365,Medlemsoversigt!A:K,3,FALSE)),"")</f>
        <v/>
      </c>
      <c r="I365" s="71" t="str">
        <f>IFERROR(IF(+VLOOKUP(F365,Medlemsoversigt!A:K,4,FALSE)=0,"",+VLOOKUP(F365,Medlemsoversigt!A:K,4,FALSE)),"")</f>
        <v/>
      </c>
      <c r="J365" s="22" t="str">
        <f>IFERROR(+VLOOKUP(F365,Medlemsoversigt!A:K,5,FALSE),"")</f>
        <v/>
      </c>
      <c r="K365" s="22" t="str">
        <f>IFERROR(+VLOOKUP(F365,Medlemsoversigt!A:K,6,FALSE),"")</f>
        <v/>
      </c>
      <c r="L365" s="22" t="str">
        <f>IFERROR(+VLOOKUP(F365,Medlemsoversigt!A:K,7,FALSE),"")</f>
        <v/>
      </c>
      <c r="M365" s="100"/>
      <c r="N365" s="101"/>
      <c r="O365" s="125"/>
      <c r="P365" s="126"/>
      <c r="Q365" s="125"/>
      <c r="R365" s="104"/>
      <c r="S365" s="104"/>
      <c r="T365" s="104"/>
      <c r="U365" s="104"/>
      <c r="V365" s="104"/>
      <c r="W365" s="104"/>
      <c r="X365" s="104"/>
      <c r="Y365" s="104"/>
      <c r="Z365" s="104"/>
      <c r="AA365" s="104"/>
      <c r="AB365" s="104"/>
      <c r="AC365" s="104"/>
      <c r="AD365" s="104"/>
      <c r="AE365" s="104"/>
      <c r="AF365" s="104"/>
      <c r="AG365" s="104"/>
      <c r="AH365" s="104"/>
      <c r="AI365" s="104"/>
      <c r="AJ365" s="104"/>
      <c r="AK365" s="104"/>
      <c r="AL365" s="104"/>
      <c r="AM365" s="104"/>
      <c r="AN365" s="104"/>
      <c r="AO365" s="104"/>
      <c r="AP365" s="104"/>
      <c r="AQ365" s="104"/>
      <c r="AR365" s="104"/>
      <c r="AS365" s="104"/>
      <c r="AT365" s="104"/>
      <c r="AU365" s="104"/>
      <c r="AV365" s="104"/>
      <c r="AW365" s="104"/>
      <c r="AX365" s="104"/>
      <c r="AY365" s="104"/>
      <c r="AZ365" s="106"/>
      <c r="BA365" s="106"/>
    </row>
    <row r="366" spans="1:53" s="107" customFormat="1" ht="30" customHeight="1" x14ac:dyDescent="0.25">
      <c r="A366" s="124"/>
      <c r="B366" s="124"/>
      <c r="C366" s="124"/>
      <c r="D366" s="271"/>
      <c r="E366" s="124"/>
      <c r="F366" s="121"/>
      <c r="G366" s="206" t="str">
        <f>IFERROR(IF(+VLOOKUP(F366,Medlemsoversigt!A:K,2,FALSE)=0,"",+VLOOKUP(F366,Medlemsoversigt!A:K,2,FALSE)),"")</f>
        <v/>
      </c>
      <c r="H366" s="217" t="str">
        <f>IFERROR(IF(+VLOOKUP(F366,Medlemsoversigt!A:K,3,FALSE)=0,"",+VLOOKUP(F366,Medlemsoversigt!A:K,3,FALSE)),"")</f>
        <v/>
      </c>
      <c r="I366" s="71" t="str">
        <f>IFERROR(IF(+VLOOKUP(F366,Medlemsoversigt!A:K,4,FALSE)=0,"",+VLOOKUP(F366,Medlemsoversigt!A:K,4,FALSE)),"")</f>
        <v/>
      </c>
      <c r="J366" s="22" t="str">
        <f>IFERROR(+VLOOKUP(F366,Medlemsoversigt!A:K,5,FALSE),"")</f>
        <v/>
      </c>
      <c r="K366" s="22" t="str">
        <f>IFERROR(+VLOOKUP(F366,Medlemsoversigt!A:K,6,FALSE),"")</f>
        <v/>
      </c>
      <c r="L366" s="22" t="str">
        <f>IFERROR(+VLOOKUP(F366,Medlemsoversigt!A:K,7,FALSE),"")</f>
        <v/>
      </c>
      <c r="M366" s="100"/>
      <c r="N366" s="101"/>
      <c r="O366" s="125"/>
      <c r="P366" s="126"/>
      <c r="Q366" s="125"/>
      <c r="R366" s="104"/>
      <c r="S366" s="104"/>
      <c r="T366" s="104"/>
      <c r="U366" s="104"/>
      <c r="V366" s="104"/>
      <c r="W366" s="104"/>
      <c r="X366" s="104"/>
      <c r="Y366" s="104"/>
      <c r="Z366" s="104"/>
      <c r="AA366" s="104"/>
      <c r="AB366" s="104"/>
      <c r="AC366" s="104"/>
      <c r="AD366" s="104"/>
      <c r="AE366" s="104"/>
      <c r="AF366" s="104"/>
      <c r="AG366" s="104"/>
      <c r="AH366" s="104"/>
      <c r="AI366" s="104"/>
      <c r="AJ366" s="104"/>
      <c r="AK366" s="104"/>
      <c r="AL366" s="104"/>
      <c r="AM366" s="104"/>
      <c r="AN366" s="104"/>
      <c r="AO366" s="104"/>
      <c r="AP366" s="104"/>
      <c r="AQ366" s="104"/>
      <c r="AR366" s="104"/>
      <c r="AS366" s="104"/>
      <c r="AT366" s="104"/>
      <c r="AU366" s="104"/>
      <c r="AV366" s="104"/>
      <c r="AW366" s="104"/>
      <c r="AX366" s="104"/>
      <c r="AY366" s="104"/>
      <c r="AZ366" s="106"/>
      <c r="BA366" s="106"/>
    </row>
    <row r="367" spans="1:53" s="107" customFormat="1" ht="30" customHeight="1" x14ac:dyDescent="0.25">
      <c r="A367" s="124"/>
      <c r="B367" s="124"/>
      <c r="C367" s="124"/>
      <c r="D367" s="271"/>
      <c r="E367" s="124"/>
      <c r="F367" s="121"/>
      <c r="G367" s="206" t="str">
        <f>IFERROR(IF(+VLOOKUP(F367,Medlemsoversigt!A:K,2,FALSE)=0,"",+VLOOKUP(F367,Medlemsoversigt!A:K,2,FALSE)),"")</f>
        <v/>
      </c>
      <c r="H367" s="217" t="str">
        <f>IFERROR(IF(+VLOOKUP(F367,Medlemsoversigt!A:K,3,FALSE)=0,"",+VLOOKUP(F367,Medlemsoversigt!A:K,3,FALSE)),"")</f>
        <v/>
      </c>
      <c r="I367" s="71" t="str">
        <f>IFERROR(IF(+VLOOKUP(F367,Medlemsoversigt!A:K,4,FALSE)=0,"",+VLOOKUP(F367,Medlemsoversigt!A:K,4,FALSE)),"")</f>
        <v/>
      </c>
      <c r="J367" s="22" t="str">
        <f>IFERROR(+VLOOKUP(F367,Medlemsoversigt!A:K,5,FALSE),"")</f>
        <v/>
      </c>
      <c r="K367" s="22" t="str">
        <f>IFERROR(+VLOOKUP(F367,Medlemsoversigt!A:K,6,FALSE),"")</f>
        <v/>
      </c>
      <c r="L367" s="22" t="str">
        <f>IFERROR(+VLOOKUP(F367,Medlemsoversigt!A:K,7,FALSE),"")</f>
        <v/>
      </c>
      <c r="M367" s="100"/>
      <c r="N367" s="101"/>
      <c r="O367" s="125"/>
      <c r="P367" s="126"/>
      <c r="Q367" s="125"/>
      <c r="R367" s="104"/>
      <c r="S367" s="104"/>
      <c r="T367" s="104"/>
      <c r="U367" s="104"/>
      <c r="V367" s="104"/>
      <c r="W367" s="104"/>
      <c r="X367" s="104"/>
      <c r="Y367" s="104"/>
      <c r="Z367" s="104"/>
      <c r="AA367" s="104"/>
      <c r="AB367" s="104"/>
      <c r="AC367" s="104"/>
      <c r="AD367" s="104"/>
      <c r="AE367" s="104"/>
      <c r="AF367" s="104"/>
      <c r="AG367" s="104"/>
      <c r="AH367" s="104"/>
      <c r="AI367" s="104"/>
      <c r="AJ367" s="104"/>
      <c r="AK367" s="104"/>
      <c r="AL367" s="104"/>
      <c r="AM367" s="104"/>
      <c r="AN367" s="104"/>
      <c r="AO367" s="104"/>
      <c r="AP367" s="104"/>
      <c r="AQ367" s="104"/>
      <c r="AR367" s="104"/>
      <c r="AS367" s="104"/>
      <c r="AT367" s="104"/>
      <c r="AU367" s="104"/>
      <c r="AV367" s="104"/>
      <c r="AW367" s="104"/>
      <c r="AX367" s="104"/>
      <c r="AY367" s="104"/>
      <c r="AZ367" s="106"/>
      <c r="BA367" s="106"/>
    </row>
    <row r="368" spans="1:53" s="107" customFormat="1" ht="30" customHeight="1" x14ac:dyDescent="0.25">
      <c r="A368" s="124"/>
      <c r="B368" s="124"/>
      <c r="C368" s="124"/>
      <c r="D368" s="271"/>
      <c r="E368" s="124"/>
      <c r="F368" s="121"/>
      <c r="G368" s="206" t="str">
        <f>IFERROR(IF(+VLOOKUP(F368,Medlemsoversigt!A:K,2,FALSE)=0,"",+VLOOKUP(F368,Medlemsoversigt!A:K,2,FALSE)),"")</f>
        <v/>
      </c>
      <c r="H368" s="217" t="str">
        <f>IFERROR(IF(+VLOOKUP(F368,Medlemsoversigt!A:K,3,FALSE)=0,"",+VLOOKUP(F368,Medlemsoversigt!A:K,3,FALSE)),"")</f>
        <v/>
      </c>
      <c r="I368" s="71" t="str">
        <f>IFERROR(IF(+VLOOKUP(F368,Medlemsoversigt!A:K,4,FALSE)=0,"",+VLOOKUP(F368,Medlemsoversigt!A:K,4,FALSE)),"")</f>
        <v/>
      </c>
      <c r="J368" s="22" t="str">
        <f>IFERROR(+VLOOKUP(F368,Medlemsoversigt!A:K,5,FALSE),"")</f>
        <v/>
      </c>
      <c r="K368" s="22" t="str">
        <f>IFERROR(+VLOOKUP(F368,Medlemsoversigt!A:K,6,FALSE),"")</f>
        <v/>
      </c>
      <c r="L368" s="22" t="str">
        <f>IFERROR(+VLOOKUP(F368,Medlemsoversigt!A:K,7,FALSE),"")</f>
        <v/>
      </c>
      <c r="M368" s="100"/>
      <c r="N368" s="101"/>
      <c r="O368" s="125"/>
      <c r="P368" s="126"/>
      <c r="Q368" s="125"/>
      <c r="R368" s="104"/>
      <c r="S368" s="104"/>
      <c r="T368" s="104"/>
      <c r="U368" s="104"/>
      <c r="V368" s="104"/>
      <c r="W368" s="104"/>
      <c r="X368" s="104"/>
      <c r="Y368" s="104"/>
      <c r="Z368" s="104"/>
      <c r="AA368" s="104"/>
      <c r="AB368" s="104"/>
      <c r="AC368" s="104"/>
      <c r="AD368" s="104"/>
      <c r="AE368" s="104"/>
      <c r="AF368" s="104"/>
      <c r="AG368" s="104"/>
      <c r="AH368" s="104"/>
      <c r="AI368" s="104"/>
      <c r="AJ368" s="104"/>
      <c r="AK368" s="104"/>
      <c r="AL368" s="104"/>
      <c r="AM368" s="104"/>
      <c r="AN368" s="104"/>
      <c r="AO368" s="104"/>
      <c r="AP368" s="104"/>
      <c r="AQ368" s="104"/>
      <c r="AR368" s="104"/>
      <c r="AS368" s="104"/>
      <c r="AT368" s="104"/>
      <c r="AU368" s="104"/>
      <c r="AV368" s="104"/>
      <c r="AW368" s="104"/>
      <c r="AX368" s="104"/>
      <c r="AY368" s="104"/>
      <c r="AZ368" s="106"/>
      <c r="BA368" s="106"/>
    </row>
    <row r="369" spans="1:53" s="107" customFormat="1" ht="30" customHeight="1" x14ac:dyDescent="0.25">
      <c r="A369" s="124"/>
      <c r="B369" s="124"/>
      <c r="C369" s="124"/>
      <c r="D369" s="271"/>
      <c r="E369" s="124"/>
      <c r="F369" s="121"/>
      <c r="G369" s="206" t="str">
        <f>IFERROR(IF(+VLOOKUP(F369,Medlemsoversigt!A:K,2,FALSE)=0,"",+VLOOKUP(F369,Medlemsoversigt!A:K,2,FALSE)),"")</f>
        <v/>
      </c>
      <c r="H369" s="217" t="str">
        <f>IFERROR(IF(+VLOOKUP(F369,Medlemsoversigt!A:K,3,FALSE)=0,"",+VLOOKUP(F369,Medlemsoversigt!A:K,3,FALSE)),"")</f>
        <v/>
      </c>
      <c r="I369" s="71" t="str">
        <f>IFERROR(IF(+VLOOKUP(F369,Medlemsoversigt!A:K,4,FALSE)=0,"",+VLOOKUP(F369,Medlemsoversigt!A:K,4,FALSE)),"")</f>
        <v/>
      </c>
      <c r="J369" s="22" t="str">
        <f>IFERROR(+VLOOKUP(F369,Medlemsoversigt!A:K,5,FALSE),"")</f>
        <v/>
      </c>
      <c r="K369" s="22" t="str">
        <f>IFERROR(+VLOOKUP(F369,Medlemsoversigt!A:K,6,FALSE),"")</f>
        <v/>
      </c>
      <c r="L369" s="22" t="str">
        <f>IFERROR(+VLOOKUP(F369,Medlemsoversigt!A:K,7,FALSE),"")</f>
        <v/>
      </c>
      <c r="M369" s="100"/>
      <c r="N369" s="101"/>
      <c r="O369" s="125"/>
      <c r="P369" s="126"/>
      <c r="Q369" s="125"/>
      <c r="R369" s="104"/>
      <c r="S369" s="104"/>
      <c r="T369" s="104"/>
      <c r="U369" s="104"/>
      <c r="V369" s="104"/>
      <c r="W369" s="104"/>
      <c r="X369" s="104"/>
      <c r="Y369" s="104"/>
      <c r="Z369" s="104"/>
      <c r="AA369" s="104"/>
      <c r="AB369" s="104"/>
      <c r="AC369" s="104"/>
      <c r="AD369" s="104"/>
      <c r="AE369" s="104"/>
      <c r="AF369" s="104"/>
      <c r="AG369" s="104"/>
      <c r="AH369" s="104"/>
      <c r="AI369" s="104"/>
      <c r="AJ369" s="104"/>
      <c r="AK369" s="104"/>
      <c r="AL369" s="104"/>
      <c r="AM369" s="104"/>
      <c r="AN369" s="104"/>
      <c r="AO369" s="104"/>
      <c r="AP369" s="104"/>
      <c r="AQ369" s="104"/>
      <c r="AR369" s="104"/>
      <c r="AS369" s="104"/>
      <c r="AT369" s="104"/>
      <c r="AU369" s="104"/>
      <c r="AV369" s="104"/>
      <c r="AW369" s="104"/>
      <c r="AX369" s="104"/>
      <c r="AY369" s="104"/>
      <c r="AZ369" s="106"/>
      <c r="BA369" s="106"/>
    </row>
    <row r="370" spans="1:53" s="107" customFormat="1" ht="30" customHeight="1" x14ac:dyDescent="0.25">
      <c r="A370" s="124"/>
      <c r="B370" s="124"/>
      <c r="C370" s="124"/>
      <c r="D370" s="271"/>
      <c r="E370" s="124"/>
      <c r="F370" s="121"/>
      <c r="G370" s="206" t="str">
        <f>IFERROR(IF(+VLOOKUP(F370,Medlemsoversigt!A:K,2,FALSE)=0,"",+VLOOKUP(F370,Medlemsoversigt!A:K,2,FALSE)),"")</f>
        <v/>
      </c>
      <c r="H370" s="217" t="str">
        <f>IFERROR(IF(+VLOOKUP(F370,Medlemsoversigt!A:K,3,FALSE)=0,"",+VLOOKUP(F370,Medlemsoversigt!A:K,3,FALSE)),"")</f>
        <v/>
      </c>
      <c r="I370" s="71" t="str">
        <f>IFERROR(IF(+VLOOKUP(F370,Medlemsoversigt!A:K,4,FALSE)=0,"",+VLOOKUP(F370,Medlemsoversigt!A:K,4,FALSE)),"")</f>
        <v/>
      </c>
      <c r="J370" s="22" t="str">
        <f>IFERROR(+VLOOKUP(F370,Medlemsoversigt!A:K,5,FALSE),"")</f>
        <v/>
      </c>
      <c r="K370" s="22" t="str">
        <f>IFERROR(+VLOOKUP(F370,Medlemsoversigt!A:K,6,FALSE),"")</f>
        <v/>
      </c>
      <c r="L370" s="22" t="str">
        <f>IFERROR(+VLOOKUP(F370,Medlemsoversigt!A:K,7,FALSE),"")</f>
        <v/>
      </c>
      <c r="M370" s="100"/>
      <c r="N370" s="101"/>
      <c r="O370" s="125"/>
      <c r="P370" s="126"/>
      <c r="Q370" s="125"/>
      <c r="R370" s="104"/>
      <c r="S370" s="104"/>
      <c r="T370" s="104"/>
      <c r="U370" s="104"/>
      <c r="V370" s="104"/>
      <c r="W370" s="104"/>
      <c r="X370" s="104"/>
      <c r="Y370" s="104"/>
      <c r="Z370" s="104"/>
      <c r="AA370" s="104"/>
      <c r="AB370" s="104"/>
      <c r="AC370" s="104"/>
      <c r="AD370" s="104"/>
      <c r="AE370" s="104"/>
      <c r="AF370" s="104"/>
      <c r="AG370" s="104"/>
      <c r="AH370" s="104"/>
      <c r="AI370" s="104"/>
      <c r="AJ370" s="104"/>
      <c r="AK370" s="104"/>
      <c r="AL370" s="104"/>
      <c r="AM370" s="104"/>
      <c r="AN370" s="104"/>
      <c r="AO370" s="104"/>
      <c r="AP370" s="104"/>
      <c r="AQ370" s="104"/>
      <c r="AR370" s="104"/>
      <c r="AS370" s="104"/>
      <c r="AT370" s="104"/>
      <c r="AU370" s="104"/>
      <c r="AV370" s="104"/>
      <c r="AW370" s="104"/>
      <c r="AX370" s="104"/>
      <c r="AY370" s="104"/>
      <c r="AZ370" s="106"/>
      <c r="BA370" s="106"/>
    </row>
    <row r="371" spans="1:53" s="107" customFormat="1" ht="30" customHeight="1" x14ac:dyDescent="0.25">
      <c r="A371" s="124"/>
      <c r="B371" s="124"/>
      <c r="C371" s="124"/>
      <c r="D371" s="271"/>
      <c r="E371" s="124"/>
      <c r="F371" s="121"/>
      <c r="G371" s="206" t="str">
        <f>IFERROR(IF(+VLOOKUP(F371,Medlemsoversigt!A:K,2,FALSE)=0,"",+VLOOKUP(F371,Medlemsoversigt!A:K,2,FALSE)),"")</f>
        <v/>
      </c>
      <c r="H371" s="217" t="str">
        <f>IFERROR(IF(+VLOOKUP(F371,Medlemsoversigt!A:K,3,FALSE)=0,"",+VLOOKUP(F371,Medlemsoversigt!A:K,3,FALSE)),"")</f>
        <v/>
      </c>
      <c r="I371" s="71" t="str">
        <f>IFERROR(IF(+VLOOKUP(F371,Medlemsoversigt!A:K,4,FALSE)=0,"",+VLOOKUP(F371,Medlemsoversigt!A:K,4,FALSE)),"")</f>
        <v/>
      </c>
      <c r="J371" s="22" t="str">
        <f>IFERROR(+VLOOKUP(F371,Medlemsoversigt!A:K,5,FALSE),"")</f>
        <v/>
      </c>
      <c r="K371" s="22" t="str">
        <f>IFERROR(+VLOOKUP(F371,Medlemsoversigt!A:K,6,FALSE),"")</f>
        <v/>
      </c>
      <c r="L371" s="22" t="str">
        <f>IFERROR(+VLOOKUP(F371,Medlemsoversigt!A:K,7,FALSE),"")</f>
        <v/>
      </c>
      <c r="M371" s="100"/>
      <c r="N371" s="101"/>
      <c r="O371" s="125"/>
      <c r="P371" s="126"/>
      <c r="Q371" s="125"/>
      <c r="R371" s="104"/>
      <c r="S371" s="104"/>
      <c r="T371" s="104"/>
      <c r="U371" s="104"/>
      <c r="V371" s="104"/>
      <c r="W371" s="104"/>
      <c r="X371" s="104"/>
      <c r="Y371" s="104"/>
      <c r="Z371" s="104"/>
      <c r="AA371" s="104"/>
      <c r="AB371" s="104"/>
      <c r="AC371" s="104"/>
      <c r="AD371" s="104"/>
      <c r="AE371" s="104"/>
      <c r="AF371" s="104"/>
      <c r="AG371" s="104"/>
      <c r="AH371" s="104"/>
      <c r="AI371" s="104"/>
      <c r="AJ371" s="104"/>
      <c r="AK371" s="104"/>
      <c r="AL371" s="104"/>
      <c r="AM371" s="104"/>
      <c r="AN371" s="104"/>
      <c r="AO371" s="104"/>
      <c r="AP371" s="104"/>
      <c r="AQ371" s="104"/>
      <c r="AR371" s="104"/>
      <c r="AS371" s="104"/>
      <c r="AT371" s="104"/>
      <c r="AU371" s="104"/>
      <c r="AV371" s="104"/>
      <c r="AW371" s="104"/>
      <c r="AX371" s="104"/>
      <c r="AY371" s="104"/>
      <c r="AZ371" s="106"/>
      <c r="BA371" s="106"/>
    </row>
    <row r="372" spans="1:53" s="107" customFormat="1" ht="30" customHeight="1" x14ac:dyDescent="0.25">
      <c r="A372" s="124"/>
      <c r="B372" s="124"/>
      <c r="C372" s="124"/>
      <c r="D372" s="271"/>
      <c r="E372" s="124"/>
      <c r="F372" s="121"/>
      <c r="G372" s="206" t="str">
        <f>IFERROR(IF(+VLOOKUP(F372,Medlemsoversigt!A:K,2,FALSE)=0,"",+VLOOKUP(F372,Medlemsoversigt!A:K,2,FALSE)),"")</f>
        <v/>
      </c>
      <c r="H372" s="217" t="str">
        <f>IFERROR(IF(+VLOOKUP(F372,Medlemsoversigt!A:K,3,FALSE)=0,"",+VLOOKUP(F372,Medlemsoversigt!A:K,3,FALSE)),"")</f>
        <v/>
      </c>
      <c r="I372" s="71" t="str">
        <f>IFERROR(IF(+VLOOKUP(F372,Medlemsoversigt!A:K,4,FALSE)=0,"",+VLOOKUP(F372,Medlemsoversigt!A:K,4,FALSE)),"")</f>
        <v/>
      </c>
      <c r="J372" s="22" t="str">
        <f>IFERROR(+VLOOKUP(F372,Medlemsoversigt!A:K,5,FALSE),"")</f>
        <v/>
      </c>
      <c r="K372" s="22" t="str">
        <f>IFERROR(+VLOOKUP(F372,Medlemsoversigt!A:K,6,FALSE),"")</f>
        <v/>
      </c>
      <c r="L372" s="22" t="str">
        <f>IFERROR(+VLOOKUP(F372,Medlemsoversigt!A:K,7,FALSE),"")</f>
        <v/>
      </c>
      <c r="M372" s="100"/>
      <c r="N372" s="101"/>
      <c r="O372" s="125"/>
      <c r="P372" s="126"/>
      <c r="Q372" s="125"/>
      <c r="R372" s="104"/>
      <c r="S372" s="104"/>
      <c r="T372" s="104"/>
      <c r="U372" s="104"/>
      <c r="V372" s="104"/>
      <c r="W372" s="104"/>
      <c r="X372" s="104"/>
      <c r="Y372" s="104"/>
      <c r="Z372" s="104"/>
      <c r="AA372" s="104"/>
      <c r="AB372" s="104"/>
      <c r="AC372" s="104"/>
      <c r="AD372" s="104"/>
      <c r="AE372" s="104"/>
      <c r="AF372" s="104"/>
      <c r="AG372" s="104"/>
      <c r="AH372" s="104"/>
      <c r="AI372" s="104"/>
      <c r="AJ372" s="104"/>
      <c r="AK372" s="104"/>
      <c r="AL372" s="104"/>
      <c r="AM372" s="104"/>
      <c r="AN372" s="104"/>
      <c r="AO372" s="104"/>
      <c r="AP372" s="104"/>
      <c r="AQ372" s="104"/>
      <c r="AR372" s="104"/>
      <c r="AS372" s="104"/>
      <c r="AT372" s="104"/>
      <c r="AU372" s="104"/>
      <c r="AV372" s="104"/>
      <c r="AW372" s="104"/>
      <c r="AX372" s="104"/>
      <c r="AY372" s="104"/>
      <c r="AZ372" s="106"/>
      <c r="BA372" s="106"/>
    </row>
    <row r="373" spans="1:53" s="107" customFormat="1" ht="30" customHeight="1" x14ac:dyDescent="0.25">
      <c r="A373" s="124"/>
      <c r="B373" s="124"/>
      <c r="C373" s="124"/>
      <c r="D373" s="271"/>
      <c r="E373" s="124"/>
      <c r="F373" s="121"/>
      <c r="G373" s="206" t="str">
        <f>IFERROR(IF(+VLOOKUP(F373,Medlemsoversigt!A:K,2,FALSE)=0,"",+VLOOKUP(F373,Medlemsoversigt!A:K,2,FALSE)),"")</f>
        <v/>
      </c>
      <c r="H373" s="217" t="str">
        <f>IFERROR(IF(+VLOOKUP(F373,Medlemsoversigt!A:K,3,FALSE)=0,"",+VLOOKUP(F373,Medlemsoversigt!A:K,3,FALSE)),"")</f>
        <v/>
      </c>
      <c r="I373" s="71" t="str">
        <f>IFERROR(IF(+VLOOKUP(F373,Medlemsoversigt!A:K,4,FALSE)=0,"",+VLOOKUP(F373,Medlemsoversigt!A:K,4,FALSE)),"")</f>
        <v/>
      </c>
      <c r="J373" s="22" t="str">
        <f>IFERROR(+VLOOKUP(F373,Medlemsoversigt!A:K,5,FALSE),"")</f>
        <v/>
      </c>
      <c r="K373" s="22" t="str">
        <f>IFERROR(+VLOOKUP(F373,Medlemsoversigt!A:K,6,FALSE),"")</f>
        <v/>
      </c>
      <c r="L373" s="22" t="str">
        <f>IFERROR(+VLOOKUP(F373,Medlemsoversigt!A:K,7,FALSE),"")</f>
        <v/>
      </c>
      <c r="M373" s="100"/>
      <c r="N373" s="101"/>
      <c r="O373" s="125"/>
      <c r="P373" s="126"/>
      <c r="Q373" s="125"/>
      <c r="R373" s="104"/>
      <c r="S373" s="104"/>
      <c r="T373" s="104"/>
      <c r="U373" s="104"/>
      <c r="V373" s="104"/>
      <c r="W373" s="104"/>
      <c r="X373" s="104"/>
      <c r="Y373" s="104"/>
      <c r="Z373" s="104"/>
      <c r="AA373" s="104"/>
      <c r="AB373" s="104"/>
      <c r="AC373" s="104"/>
      <c r="AD373" s="104"/>
      <c r="AE373" s="104"/>
      <c r="AF373" s="104"/>
      <c r="AG373" s="104"/>
      <c r="AH373" s="104"/>
      <c r="AI373" s="104"/>
      <c r="AJ373" s="104"/>
      <c r="AK373" s="104"/>
      <c r="AL373" s="104"/>
      <c r="AM373" s="104"/>
      <c r="AN373" s="104"/>
      <c r="AO373" s="104"/>
      <c r="AP373" s="104"/>
      <c r="AQ373" s="104"/>
      <c r="AR373" s="104"/>
      <c r="AS373" s="104"/>
      <c r="AT373" s="104"/>
      <c r="AU373" s="104"/>
      <c r="AV373" s="104"/>
      <c r="AW373" s="104"/>
      <c r="AX373" s="104"/>
      <c r="AY373" s="104"/>
      <c r="AZ373" s="106"/>
      <c r="BA373" s="106"/>
    </row>
    <row r="374" spans="1:53" s="107" customFormat="1" ht="30" customHeight="1" x14ac:dyDescent="0.25">
      <c r="A374" s="124"/>
      <c r="B374" s="124"/>
      <c r="C374" s="124"/>
      <c r="D374" s="271"/>
      <c r="E374" s="124"/>
      <c r="F374" s="121"/>
      <c r="G374" s="206" t="str">
        <f>IFERROR(IF(+VLOOKUP(F374,Medlemsoversigt!A:K,2,FALSE)=0,"",+VLOOKUP(F374,Medlemsoversigt!A:K,2,FALSE)),"")</f>
        <v/>
      </c>
      <c r="H374" s="217" t="str">
        <f>IFERROR(IF(+VLOOKUP(F374,Medlemsoversigt!A:K,3,FALSE)=0,"",+VLOOKUP(F374,Medlemsoversigt!A:K,3,FALSE)),"")</f>
        <v/>
      </c>
      <c r="I374" s="71" t="str">
        <f>IFERROR(IF(+VLOOKUP(F374,Medlemsoversigt!A:K,4,FALSE)=0,"",+VLOOKUP(F374,Medlemsoversigt!A:K,4,FALSE)),"")</f>
        <v/>
      </c>
      <c r="J374" s="22" t="str">
        <f>IFERROR(+VLOOKUP(F374,Medlemsoversigt!A:K,5,FALSE),"")</f>
        <v/>
      </c>
      <c r="K374" s="22" t="str">
        <f>IFERROR(+VLOOKUP(F374,Medlemsoversigt!A:K,6,FALSE),"")</f>
        <v/>
      </c>
      <c r="L374" s="22" t="str">
        <f>IFERROR(+VLOOKUP(F374,Medlemsoversigt!A:K,7,FALSE),"")</f>
        <v/>
      </c>
      <c r="M374" s="100"/>
      <c r="N374" s="101"/>
      <c r="O374" s="125"/>
      <c r="P374" s="126"/>
      <c r="Q374" s="125"/>
      <c r="R374" s="104"/>
      <c r="S374" s="104"/>
      <c r="T374" s="104"/>
      <c r="U374" s="104"/>
      <c r="V374" s="104"/>
      <c r="W374" s="104"/>
      <c r="X374" s="104"/>
      <c r="Y374" s="104"/>
      <c r="Z374" s="104"/>
      <c r="AA374" s="104"/>
      <c r="AB374" s="104"/>
      <c r="AC374" s="104"/>
      <c r="AD374" s="104"/>
      <c r="AE374" s="104"/>
      <c r="AF374" s="104"/>
      <c r="AG374" s="104"/>
      <c r="AH374" s="104"/>
      <c r="AI374" s="104"/>
      <c r="AJ374" s="104"/>
      <c r="AK374" s="104"/>
      <c r="AL374" s="104"/>
      <c r="AM374" s="104"/>
      <c r="AN374" s="104"/>
      <c r="AO374" s="104"/>
      <c r="AP374" s="104"/>
      <c r="AQ374" s="104"/>
      <c r="AR374" s="104"/>
      <c r="AS374" s="104"/>
      <c r="AT374" s="104"/>
      <c r="AU374" s="104"/>
      <c r="AV374" s="104"/>
      <c r="AW374" s="104"/>
      <c r="AX374" s="104"/>
      <c r="AY374" s="104"/>
      <c r="AZ374" s="106"/>
      <c r="BA374" s="106"/>
    </row>
    <row r="375" spans="1:53" s="107" customFormat="1" ht="30" customHeight="1" x14ac:dyDescent="0.25">
      <c r="A375" s="124"/>
      <c r="B375" s="124"/>
      <c r="C375" s="124"/>
      <c r="D375" s="271"/>
      <c r="E375" s="124"/>
      <c r="F375" s="121"/>
      <c r="G375" s="206" t="str">
        <f>IFERROR(IF(+VLOOKUP(F375,Medlemsoversigt!A:K,2,FALSE)=0,"",+VLOOKUP(F375,Medlemsoversigt!A:K,2,FALSE)),"")</f>
        <v/>
      </c>
      <c r="H375" s="217" t="str">
        <f>IFERROR(IF(+VLOOKUP(F375,Medlemsoversigt!A:K,3,FALSE)=0,"",+VLOOKUP(F375,Medlemsoversigt!A:K,3,FALSE)),"")</f>
        <v/>
      </c>
      <c r="I375" s="71" t="str">
        <f>IFERROR(IF(+VLOOKUP(F375,Medlemsoversigt!A:K,4,FALSE)=0,"",+VLOOKUP(F375,Medlemsoversigt!A:K,4,FALSE)),"")</f>
        <v/>
      </c>
      <c r="J375" s="22" t="str">
        <f>IFERROR(+VLOOKUP(F375,Medlemsoversigt!A:K,5,FALSE),"")</f>
        <v/>
      </c>
      <c r="K375" s="22" t="str">
        <f>IFERROR(+VLOOKUP(F375,Medlemsoversigt!A:K,6,FALSE),"")</f>
        <v/>
      </c>
      <c r="L375" s="22" t="str">
        <f>IFERROR(+VLOOKUP(F375,Medlemsoversigt!A:K,7,FALSE),"")</f>
        <v/>
      </c>
      <c r="M375" s="100"/>
      <c r="N375" s="101"/>
      <c r="O375" s="125"/>
      <c r="P375" s="126"/>
      <c r="Q375" s="125"/>
      <c r="R375" s="104"/>
      <c r="S375" s="104"/>
      <c r="T375" s="104"/>
      <c r="U375" s="104"/>
      <c r="V375" s="104"/>
      <c r="W375" s="104"/>
      <c r="X375" s="104"/>
      <c r="Y375" s="104"/>
      <c r="Z375" s="104"/>
      <c r="AA375" s="104"/>
      <c r="AB375" s="104"/>
      <c r="AC375" s="104"/>
      <c r="AD375" s="104"/>
      <c r="AE375" s="104"/>
      <c r="AF375" s="104"/>
      <c r="AG375" s="104"/>
      <c r="AH375" s="104"/>
      <c r="AI375" s="104"/>
      <c r="AJ375" s="104"/>
      <c r="AK375" s="104"/>
      <c r="AL375" s="104"/>
      <c r="AM375" s="104"/>
      <c r="AN375" s="104"/>
      <c r="AO375" s="104"/>
      <c r="AP375" s="104"/>
      <c r="AQ375" s="104"/>
      <c r="AR375" s="104"/>
      <c r="AS375" s="104"/>
      <c r="AT375" s="104"/>
      <c r="AU375" s="104"/>
      <c r="AV375" s="104"/>
      <c r="AW375" s="104"/>
      <c r="AX375" s="104"/>
      <c r="AY375" s="104"/>
      <c r="AZ375" s="106"/>
      <c r="BA375" s="106"/>
    </row>
    <row r="376" spans="1:53" s="107" customFormat="1" ht="30" customHeight="1" x14ac:dyDescent="0.25">
      <c r="A376" s="124"/>
      <c r="B376" s="124"/>
      <c r="C376" s="124"/>
      <c r="D376" s="271"/>
      <c r="E376" s="124"/>
      <c r="F376" s="121"/>
      <c r="G376" s="206" t="str">
        <f>IFERROR(IF(+VLOOKUP(F376,Medlemsoversigt!A:K,2,FALSE)=0,"",+VLOOKUP(F376,Medlemsoversigt!A:K,2,FALSE)),"")</f>
        <v/>
      </c>
      <c r="H376" s="217" t="str">
        <f>IFERROR(IF(+VLOOKUP(F376,Medlemsoversigt!A:K,3,FALSE)=0,"",+VLOOKUP(F376,Medlemsoversigt!A:K,3,FALSE)),"")</f>
        <v/>
      </c>
      <c r="I376" s="71" t="str">
        <f>IFERROR(IF(+VLOOKUP(F376,Medlemsoversigt!A:K,4,FALSE)=0,"",+VLOOKUP(F376,Medlemsoversigt!A:K,4,FALSE)),"")</f>
        <v/>
      </c>
      <c r="J376" s="22" t="str">
        <f>IFERROR(+VLOOKUP(F376,Medlemsoversigt!A:K,5,FALSE),"")</f>
        <v/>
      </c>
      <c r="K376" s="22" t="str">
        <f>IFERROR(+VLOOKUP(F376,Medlemsoversigt!A:K,6,FALSE),"")</f>
        <v/>
      </c>
      <c r="L376" s="22" t="str">
        <f>IFERROR(+VLOOKUP(F376,Medlemsoversigt!A:K,7,FALSE),"")</f>
        <v/>
      </c>
      <c r="M376" s="100"/>
      <c r="N376" s="101"/>
      <c r="O376" s="125"/>
      <c r="P376" s="126"/>
      <c r="Q376" s="125"/>
      <c r="R376" s="104"/>
      <c r="S376" s="104"/>
      <c r="T376" s="104"/>
      <c r="U376" s="104"/>
      <c r="V376" s="104"/>
      <c r="W376" s="104"/>
      <c r="X376" s="104"/>
      <c r="Y376" s="104"/>
      <c r="Z376" s="104"/>
      <c r="AA376" s="104"/>
      <c r="AB376" s="104"/>
      <c r="AC376" s="104"/>
      <c r="AD376" s="104"/>
      <c r="AE376" s="104"/>
      <c r="AF376" s="104"/>
      <c r="AG376" s="104"/>
      <c r="AH376" s="104"/>
      <c r="AI376" s="104"/>
      <c r="AJ376" s="104"/>
      <c r="AK376" s="104"/>
      <c r="AL376" s="104"/>
      <c r="AM376" s="104"/>
      <c r="AN376" s="104"/>
      <c r="AO376" s="104"/>
      <c r="AP376" s="104"/>
      <c r="AQ376" s="104"/>
      <c r="AR376" s="104"/>
      <c r="AS376" s="104"/>
      <c r="AT376" s="104"/>
      <c r="AU376" s="104"/>
      <c r="AV376" s="104"/>
      <c r="AW376" s="104"/>
      <c r="AX376" s="104"/>
      <c r="AY376" s="104"/>
      <c r="AZ376" s="106"/>
      <c r="BA376" s="106"/>
    </row>
    <row r="377" spans="1:53" s="107" customFormat="1" ht="30" customHeight="1" x14ac:dyDescent="0.25">
      <c r="A377" s="124"/>
      <c r="B377" s="124"/>
      <c r="C377" s="124"/>
      <c r="D377" s="271"/>
      <c r="E377" s="124"/>
      <c r="F377" s="121"/>
      <c r="G377" s="206" t="str">
        <f>IFERROR(IF(+VLOOKUP(F377,Medlemsoversigt!A:K,2,FALSE)=0,"",+VLOOKUP(F377,Medlemsoversigt!A:K,2,FALSE)),"")</f>
        <v/>
      </c>
      <c r="H377" s="217" t="str">
        <f>IFERROR(IF(+VLOOKUP(F377,Medlemsoversigt!A:K,3,FALSE)=0,"",+VLOOKUP(F377,Medlemsoversigt!A:K,3,FALSE)),"")</f>
        <v/>
      </c>
      <c r="I377" s="71" t="str">
        <f>IFERROR(IF(+VLOOKUP(F377,Medlemsoversigt!A:K,4,FALSE)=0,"",+VLOOKUP(F377,Medlemsoversigt!A:K,4,FALSE)),"")</f>
        <v/>
      </c>
      <c r="J377" s="22" t="str">
        <f>IFERROR(+VLOOKUP(F377,Medlemsoversigt!A:K,5,FALSE),"")</f>
        <v/>
      </c>
      <c r="K377" s="22" t="str">
        <f>IFERROR(+VLOOKUP(F377,Medlemsoversigt!A:K,6,FALSE),"")</f>
        <v/>
      </c>
      <c r="L377" s="22" t="str">
        <f>IFERROR(+VLOOKUP(F377,Medlemsoversigt!A:K,7,FALSE),"")</f>
        <v/>
      </c>
      <c r="M377" s="100"/>
      <c r="N377" s="101"/>
      <c r="O377" s="125"/>
      <c r="P377" s="126"/>
      <c r="Q377" s="125"/>
      <c r="R377" s="104"/>
      <c r="S377" s="104"/>
      <c r="T377" s="104"/>
      <c r="U377" s="104"/>
      <c r="V377" s="104"/>
      <c r="W377" s="104"/>
      <c r="X377" s="104"/>
      <c r="Y377" s="104"/>
      <c r="Z377" s="104"/>
      <c r="AA377" s="104"/>
      <c r="AB377" s="104"/>
      <c r="AC377" s="104"/>
      <c r="AD377" s="104"/>
      <c r="AE377" s="104"/>
      <c r="AF377" s="104"/>
      <c r="AG377" s="104"/>
      <c r="AH377" s="104"/>
      <c r="AI377" s="104"/>
      <c r="AJ377" s="104"/>
      <c r="AK377" s="104"/>
      <c r="AL377" s="104"/>
      <c r="AM377" s="104"/>
      <c r="AN377" s="104"/>
      <c r="AO377" s="104"/>
      <c r="AP377" s="104"/>
      <c r="AQ377" s="104"/>
      <c r="AR377" s="104"/>
      <c r="AS377" s="104"/>
      <c r="AT377" s="104"/>
      <c r="AU377" s="104"/>
      <c r="AV377" s="104"/>
      <c r="AW377" s="104"/>
      <c r="AX377" s="104"/>
      <c r="AY377" s="104"/>
      <c r="AZ377" s="106"/>
      <c r="BA377" s="106"/>
    </row>
    <row r="378" spans="1:53" s="107" customFormat="1" ht="30" customHeight="1" x14ac:dyDescent="0.25">
      <c r="A378" s="124"/>
      <c r="B378" s="124"/>
      <c r="C378" s="124"/>
      <c r="D378" s="271"/>
      <c r="E378" s="124"/>
      <c r="F378" s="121"/>
      <c r="G378" s="206" t="str">
        <f>IFERROR(IF(+VLOOKUP(F378,Medlemsoversigt!A:K,2,FALSE)=0,"",+VLOOKUP(F378,Medlemsoversigt!A:K,2,FALSE)),"")</f>
        <v/>
      </c>
      <c r="H378" s="217" t="str">
        <f>IFERROR(IF(+VLOOKUP(F378,Medlemsoversigt!A:K,3,FALSE)=0,"",+VLOOKUP(F378,Medlemsoversigt!A:K,3,FALSE)),"")</f>
        <v/>
      </c>
      <c r="I378" s="71" t="str">
        <f>IFERROR(IF(+VLOOKUP(F378,Medlemsoversigt!A:K,4,FALSE)=0,"",+VLOOKUP(F378,Medlemsoversigt!A:K,4,FALSE)),"")</f>
        <v/>
      </c>
      <c r="J378" s="22" t="str">
        <f>IFERROR(+VLOOKUP(F378,Medlemsoversigt!A:K,5,FALSE),"")</f>
        <v/>
      </c>
      <c r="K378" s="22" t="str">
        <f>IFERROR(+VLOOKUP(F378,Medlemsoversigt!A:K,6,FALSE),"")</f>
        <v/>
      </c>
      <c r="L378" s="22" t="str">
        <f>IFERROR(+VLOOKUP(F378,Medlemsoversigt!A:K,7,FALSE),"")</f>
        <v/>
      </c>
      <c r="M378" s="100"/>
      <c r="N378" s="101"/>
      <c r="O378" s="125"/>
      <c r="P378" s="126"/>
      <c r="Q378" s="125"/>
      <c r="R378" s="104"/>
      <c r="S378" s="104"/>
      <c r="T378" s="104"/>
      <c r="U378" s="104"/>
      <c r="V378" s="104"/>
      <c r="W378" s="104"/>
      <c r="X378" s="104"/>
      <c r="Y378" s="104"/>
      <c r="Z378" s="104"/>
      <c r="AA378" s="104"/>
      <c r="AB378" s="104"/>
      <c r="AC378" s="104"/>
      <c r="AD378" s="104"/>
      <c r="AE378" s="104"/>
      <c r="AF378" s="104"/>
      <c r="AG378" s="104"/>
      <c r="AH378" s="104"/>
      <c r="AI378" s="104"/>
      <c r="AJ378" s="104"/>
      <c r="AK378" s="104"/>
      <c r="AL378" s="104"/>
      <c r="AM378" s="104"/>
      <c r="AN378" s="104"/>
      <c r="AO378" s="104"/>
      <c r="AP378" s="104"/>
      <c r="AQ378" s="104"/>
      <c r="AR378" s="104"/>
      <c r="AS378" s="104"/>
      <c r="AT378" s="104"/>
      <c r="AU378" s="104"/>
      <c r="AV378" s="104"/>
      <c r="AW378" s="104"/>
      <c r="AX378" s="104"/>
      <c r="AY378" s="104"/>
      <c r="AZ378" s="106"/>
      <c r="BA378" s="106"/>
    </row>
    <row r="379" spans="1:53" s="107" customFormat="1" ht="30" customHeight="1" x14ac:dyDescent="0.25">
      <c r="A379" s="124"/>
      <c r="B379" s="124"/>
      <c r="C379" s="124"/>
      <c r="D379" s="271"/>
      <c r="E379" s="124"/>
      <c r="F379" s="121"/>
      <c r="G379" s="206" t="str">
        <f>IFERROR(IF(+VLOOKUP(F379,Medlemsoversigt!A:K,2,FALSE)=0,"",+VLOOKUP(F379,Medlemsoversigt!A:K,2,FALSE)),"")</f>
        <v/>
      </c>
      <c r="H379" s="217" t="str">
        <f>IFERROR(IF(+VLOOKUP(F379,Medlemsoversigt!A:K,3,FALSE)=0,"",+VLOOKUP(F379,Medlemsoversigt!A:K,3,FALSE)),"")</f>
        <v/>
      </c>
      <c r="I379" s="71" t="str">
        <f>IFERROR(IF(+VLOOKUP(F379,Medlemsoversigt!A:K,4,FALSE)=0,"",+VLOOKUP(F379,Medlemsoversigt!A:K,4,FALSE)),"")</f>
        <v/>
      </c>
      <c r="J379" s="22" t="str">
        <f>IFERROR(+VLOOKUP(F379,Medlemsoversigt!A:K,5,FALSE),"")</f>
        <v/>
      </c>
      <c r="K379" s="22" t="str">
        <f>IFERROR(+VLOOKUP(F379,Medlemsoversigt!A:K,6,FALSE),"")</f>
        <v/>
      </c>
      <c r="L379" s="22" t="str">
        <f>IFERROR(+VLOOKUP(F379,Medlemsoversigt!A:K,7,FALSE),"")</f>
        <v/>
      </c>
      <c r="M379" s="100"/>
      <c r="N379" s="101"/>
      <c r="O379" s="125"/>
      <c r="P379" s="126"/>
      <c r="Q379" s="125"/>
      <c r="R379" s="104"/>
      <c r="S379" s="104"/>
      <c r="T379" s="104"/>
      <c r="U379" s="104"/>
      <c r="V379" s="104"/>
      <c r="W379" s="104"/>
      <c r="X379" s="104"/>
      <c r="Y379" s="104"/>
      <c r="Z379" s="104"/>
      <c r="AA379" s="104"/>
      <c r="AB379" s="104"/>
      <c r="AC379" s="104"/>
      <c r="AD379" s="104"/>
      <c r="AE379" s="104"/>
      <c r="AF379" s="104"/>
      <c r="AG379" s="104"/>
      <c r="AH379" s="104"/>
      <c r="AI379" s="104"/>
      <c r="AJ379" s="104"/>
      <c r="AK379" s="104"/>
      <c r="AL379" s="104"/>
      <c r="AM379" s="104"/>
      <c r="AN379" s="104"/>
      <c r="AO379" s="104"/>
      <c r="AP379" s="104"/>
      <c r="AQ379" s="104"/>
      <c r="AR379" s="104"/>
      <c r="AS379" s="104"/>
      <c r="AT379" s="104"/>
      <c r="AU379" s="104"/>
      <c r="AV379" s="104"/>
      <c r="AW379" s="104"/>
      <c r="AX379" s="104"/>
      <c r="AY379" s="104"/>
      <c r="AZ379" s="106"/>
      <c r="BA379" s="106"/>
    </row>
    <row r="380" spans="1:53" s="107" customFormat="1" ht="30" customHeight="1" x14ac:dyDescent="0.25">
      <c r="A380" s="124"/>
      <c r="B380" s="124"/>
      <c r="C380" s="124"/>
      <c r="D380" s="271"/>
      <c r="E380" s="124"/>
      <c r="F380" s="121"/>
      <c r="G380" s="206" t="str">
        <f>IFERROR(IF(+VLOOKUP(F380,Medlemsoversigt!A:K,2,FALSE)=0,"",+VLOOKUP(F380,Medlemsoversigt!A:K,2,FALSE)),"")</f>
        <v/>
      </c>
      <c r="H380" s="217" t="str">
        <f>IFERROR(IF(+VLOOKUP(F380,Medlemsoversigt!A:K,3,FALSE)=0,"",+VLOOKUP(F380,Medlemsoversigt!A:K,3,FALSE)),"")</f>
        <v/>
      </c>
      <c r="I380" s="71" t="str">
        <f>IFERROR(IF(+VLOOKUP(F380,Medlemsoversigt!A:K,4,FALSE)=0,"",+VLOOKUP(F380,Medlemsoversigt!A:K,4,FALSE)),"")</f>
        <v/>
      </c>
      <c r="J380" s="22" t="str">
        <f>IFERROR(+VLOOKUP(F380,Medlemsoversigt!A:K,5,FALSE),"")</f>
        <v/>
      </c>
      <c r="K380" s="22" t="str">
        <f>IFERROR(+VLOOKUP(F380,Medlemsoversigt!A:K,6,FALSE),"")</f>
        <v/>
      </c>
      <c r="L380" s="22" t="str">
        <f>IFERROR(+VLOOKUP(F380,Medlemsoversigt!A:K,7,FALSE),"")</f>
        <v/>
      </c>
      <c r="M380" s="100"/>
      <c r="N380" s="101"/>
      <c r="O380" s="125"/>
      <c r="P380" s="126"/>
      <c r="Q380" s="125"/>
      <c r="R380" s="104"/>
      <c r="S380" s="104"/>
      <c r="T380" s="104"/>
      <c r="U380" s="104"/>
      <c r="V380" s="104"/>
      <c r="W380" s="104"/>
      <c r="X380" s="104"/>
      <c r="Y380" s="104"/>
      <c r="Z380" s="104"/>
      <c r="AA380" s="104"/>
      <c r="AB380" s="104"/>
      <c r="AC380" s="104"/>
      <c r="AD380" s="104"/>
      <c r="AE380" s="104"/>
      <c r="AF380" s="104"/>
      <c r="AG380" s="104"/>
      <c r="AH380" s="104"/>
      <c r="AI380" s="104"/>
      <c r="AJ380" s="104"/>
      <c r="AK380" s="104"/>
      <c r="AL380" s="104"/>
      <c r="AM380" s="104"/>
      <c r="AN380" s="104"/>
      <c r="AO380" s="104"/>
      <c r="AP380" s="104"/>
      <c r="AQ380" s="104"/>
      <c r="AR380" s="104"/>
      <c r="AS380" s="104"/>
      <c r="AT380" s="104"/>
      <c r="AU380" s="104"/>
      <c r="AV380" s="104"/>
      <c r="AW380" s="104"/>
      <c r="AX380" s="104"/>
      <c r="AY380" s="104"/>
      <c r="AZ380" s="106"/>
      <c r="BA380" s="106"/>
    </row>
    <row r="381" spans="1:53" s="107" customFormat="1" ht="30" customHeight="1" x14ac:dyDescent="0.25">
      <c r="A381" s="124"/>
      <c r="B381" s="124"/>
      <c r="C381" s="124"/>
      <c r="D381" s="271"/>
      <c r="E381" s="124"/>
      <c r="F381" s="121"/>
      <c r="G381" s="206" t="str">
        <f>IFERROR(IF(+VLOOKUP(F381,Medlemsoversigt!A:K,2,FALSE)=0,"",+VLOOKUP(F381,Medlemsoversigt!A:K,2,FALSE)),"")</f>
        <v/>
      </c>
      <c r="H381" s="217" t="str">
        <f>IFERROR(IF(+VLOOKUP(F381,Medlemsoversigt!A:K,3,FALSE)=0,"",+VLOOKUP(F381,Medlemsoversigt!A:K,3,FALSE)),"")</f>
        <v/>
      </c>
      <c r="I381" s="71" t="str">
        <f>IFERROR(IF(+VLOOKUP(F381,Medlemsoversigt!A:K,4,FALSE)=0,"",+VLOOKUP(F381,Medlemsoversigt!A:K,4,FALSE)),"")</f>
        <v/>
      </c>
      <c r="J381" s="22" t="str">
        <f>IFERROR(+VLOOKUP(F381,Medlemsoversigt!A:K,5,FALSE),"")</f>
        <v/>
      </c>
      <c r="K381" s="22" t="str">
        <f>IFERROR(+VLOOKUP(F381,Medlemsoversigt!A:K,6,FALSE),"")</f>
        <v/>
      </c>
      <c r="L381" s="22" t="str">
        <f>IFERROR(+VLOOKUP(F381,Medlemsoversigt!A:K,7,FALSE),"")</f>
        <v/>
      </c>
      <c r="M381" s="100"/>
      <c r="N381" s="101"/>
      <c r="O381" s="125"/>
      <c r="P381" s="126"/>
      <c r="Q381" s="125"/>
      <c r="R381" s="104"/>
      <c r="S381" s="104"/>
      <c r="T381" s="104"/>
      <c r="U381" s="104"/>
      <c r="V381" s="104"/>
      <c r="W381" s="104"/>
      <c r="X381" s="104"/>
      <c r="Y381" s="104"/>
      <c r="Z381" s="104"/>
      <c r="AA381" s="104"/>
      <c r="AB381" s="104"/>
      <c r="AC381" s="104"/>
      <c r="AD381" s="104"/>
      <c r="AE381" s="104"/>
      <c r="AF381" s="104"/>
      <c r="AG381" s="104"/>
      <c r="AH381" s="104"/>
      <c r="AI381" s="104"/>
      <c r="AJ381" s="104"/>
      <c r="AK381" s="104"/>
      <c r="AL381" s="104"/>
      <c r="AM381" s="104"/>
      <c r="AN381" s="104"/>
      <c r="AO381" s="104"/>
      <c r="AP381" s="104"/>
      <c r="AQ381" s="104"/>
      <c r="AR381" s="104"/>
      <c r="AS381" s="104"/>
      <c r="AT381" s="104"/>
      <c r="AU381" s="104"/>
      <c r="AV381" s="104"/>
      <c r="AW381" s="104"/>
      <c r="AX381" s="104"/>
      <c r="AY381" s="104"/>
      <c r="AZ381" s="106"/>
      <c r="BA381" s="106"/>
    </row>
    <row r="382" spans="1:53" s="107" customFormat="1" ht="30" customHeight="1" x14ac:dyDescent="0.25">
      <c r="A382" s="124"/>
      <c r="B382" s="124"/>
      <c r="C382" s="124"/>
      <c r="D382" s="271"/>
      <c r="E382" s="124"/>
      <c r="F382" s="121"/>
      <c r="G382" s="206" t="str">
        <f>IFERROR(IF(+VLOOKUP(F382,Medlemsoversigt!A:K,2,FALSE)=0,"",+VLOOKUP(F382,Medlemsoversigt!A:K,2,FALSE)),"")</f>
        <v/>
      </c>
      <c r="H382" s="217" t="str">
        <f>IFERROR(IF(+VLOOKUP(F382,Medlemsoversigt!A:K,3,FALSE)=0,"",+VLOOKUP(F382,Medlemsoversigt!A:K,3,FALSE)),"")</f>
        <v/>
      </c>
      <c r="I382" s="71" t="str">
        <f>IFERROR(IF(+VLOOKUP(F382,Medlemsoversigt!A:K,4,FALSE)=0,"",+VLOOKUP(F382,Medlemsoversigt!A:K,4,FALSE)),"")</f>
        <v/>
      </c>
      <c r="J382" s="22" t="str">
        <f>IFERROR(+VLOOKUP(F382,Medlemsoversigt!A:K,5,FALSE),"")</f>
        <v/>
      </c>
      <c r="K382" s="22" t="str">
        <f>IFERROR(+VLOOKUP(F382,Medlemsoversigt!A:K,6,FALSE),"")</f>
        <v/>
      </c>
      <c r="L382" s="22" t="str">
        <f>IFERROR(+VLOOKUP(F382,Medlemsoversigt!A:K,7,FALSE),"")</f>
        <v/>
      </c>
      <c r="M382" s="100"/>
      <c r="N382" s="101"/>
      <c r="O382" s="125"/>
      <c r="P382" s="126"/>
      <c r="Q382" s="125"/>
      <c r="R382" s="104"/>
      <c r="S382" s="104"/>
      <c r="T382" s="104"/>
      <c r="U382" s="104"/>
      <c r="V382" s="104"/>
      <c r="W382" s="104"/>
      <c r="X382" s="104"/>
      <c r="Y382" s="104"/>
      <c r="Z382" s="104"/>
      <c r="AA382" s="104"/>
      <c r="AB382" s="104"/>
      <c r="AC382" s="104"/>
      <c r="AD382" s="104"/>
      <c r="AE382" s="104"/>
      <c r="AF382" s="104"/>
      <c r="AG382" s="104"/>
      <c r="AH382" s="104"/>
      <c r="AI382" s="104"/>
      <c r="AJ382" s="104"/>
      <c r="AK382" s="104"/>
      <c r="AL382" s="104"/>
      <c r="AM382" s="104"/>
      <c r="AN382" s="104"/>
      <c r="AO382" s="104"/>
      <c r="AP382" s="104"/>
      <c r="AQ382" s="104"/>
      <c r="AR382" s="104"/>
      <c r="AS382" s="104"/>
      <c r="AT382" s="104"/>
      <c r="AU382" s="104"/>
      <c r="AV382" s="104"/>
      <c r="AW382" s="104"/>
      <c r="AX382" s="104"/>
      <c r="AY382" s="104"/>
      <c r="AZ382" s="106"/>
      <c r="BA382" s="106"/>
    </row>
    <row r="383" spans="1:53" s="107" customFormat="1" ht="30" customHeight="1" x14ac:dyDescent="0.25">
      <c r="A383" s="124"/>
      <c r="B383" s="124"/>
      <c r="C383" s="124"/>
      <c r="D383" s="271"/>
      <c r="E383" s="124"/>
      <c r="F383" s="121"/>
      <c r="G383" s="206" t="str">
        <f>IFERROR(IF(+VLOOKUP(F383,Medlemsoversigt!A:K,2,FALSE)=0,"",+VLOOKUP(F383,Medlemsoversigt!A:K,2,FALSE)),"")</f>
        <v/>
      </c>
      <c r="H383" s="217" t="str">
        <f>IFERROR(IF(+VLOOKUP(F383,Medlemsoversigt!A:K,3,FALSE)=0,"",+VLOOKUP(F383,Medlemsoversigt!A:K,3,FALSE)),"")</f>
        <v/>
      </c>
      <c r="I383" s="71" t="str">
        <f>IFERROR(IF(+VLOOKUP(F383,Medlemsoversigt!A:K,4,FALSE)=0,"",+VLOOKUP(F383,Medlemsoversigt!A:K,4,FALSE)),"")</f>
        <v/>
      </c>
      <c r="J383" s="22" t="str">
        <f>IFERROR(+VLOOKUP(F383,Medlemsoversigt!A:K,5,FALSE),"")</f>
        <v/>
      </c>
      <c r="K383" s="22" t="str">
        <f>IFERROR(+VLOOKUP(F383,Medlemsoversigt!A:K,6,FALSE),"")</f>
        <v/>
      </c>
      <c r="L383" s="22" t="str">
        <f>IFERROR(+VLOOKUP(F383,Medlemsoversigt!A:K,7,FALSE),"")</f>
        <v/>
      </c>
      <c r="M383" s="100"/>
      <c r="N383" s="101"/>
      <c r="O383" s="125"/>
      <c r="P383" s="126"/>
      <c r="Q383" s="125"/>
      <c r="R383" s="104"/>
      <c r="S383" s="104"/>
      <c r="T383" s="104"/>
      <c r="U383" s="104"/>
      <c r="V383" s="104"/>
      <c r="W383" s="104"/>
      <c r="X383" s="104"/>
      <c r="Y383" s="104"/>
      <c r="Z383" s="104"/>
      <c r="AA383" s="104"/>
      <c r="AB383" s="104"/>
      <c r="AC383" s="104"/>
      <c r="AD383" s="104"/>
      <c r="AE383" s="104"/>
      <c r="AF383" s="104"/>
      <c r="AG383" s="104"/>
      <c r="AH383" s="104"/>
      <c r="AI383" s="104"/>
      <c r="AJ383" s="104"/>
      <c r="AK383" s="104"/>
      <c r="AL383" s="104"/>
      <c r="AM383" s="104"/>
      <c r="AN383" s="104"/>
      <c r="AO383" s="104"/>
      <c r="AP383" s="104"/>
      <c r="AQ383" s="104"/>
      <c r="AR383" s="104"/>
      <c r="AS383" s="104"/>
      <c r="AT383" s="104"/>
      <c r="AU383" s="104"/>
      <c r="AV383" s="104"/>
      <c r="AW383" s="104"/>
      <c r="AX383" s="104"/>
      <c r="AY383" s="104"/>
      <c r="AZ383" s="106"/>
      <c r="BA383" s="106"/>
    </row>
    <row r="384" spans="1:53" s="107" customFormat="1" ht="30" customHeight="1" x14ac:dyDescent="0.25">
      <c r="A384" s="124"/>
      <c r="B384" s="124"/>
      <c r="C384" s="124"/>
      <c r="D384" s="271"/>
      <c r="E384" s="124"/>
      <c r="F384" s="121"/>
      <c r="G384" s="206" t="str">
        <f>IFERROR(IF(+VLOOKUP(F384,Medlemsoversigt!A:K,2,FALSE)=0,"",+VLOOKUP(F384,Medlemsoversigt!A:K,2,FALSE)),"")</f>
        <v/>
      </c>
      <c r="H384" s="217" t="str">
        <f>IFERROR(IF(+VLOOKUP(F384,Medlemsoversigt!A:K,3,FALSE)=0,"",+VLOOKUP(F384,Medlemsoversigt!A:K,3,FALSE)),"")</f>
        <v/>
      </c>
      <c r="I384" s="71" t="str">
        <f>IFERROR(IF(+VLOOKUP(F384,Medlemsoversigt!A:K,4,FALSE)=0,"",+VLOOKUP(F384,Medlemsoversigt!A:K,4,FALSE)),"")</f>
        <v/>
      </c>
      <c r="J384" s="22" t="str">
        <f>IFERROR(+VLOOKUP(F384,Medlemsoversigt!A:K,5,FALSE),"")</f>
        <v/>
      </c>
      <c r="K384" s="22" t="str">
        <f>IFERROR(+VLOOKUP(F384,Medlemsoversigt!A:K,6,FALSE),"")</f>
        <v/>
      </c>
      <c r="L384" s="22" t="str">
        <f>IFERROR(+VLOOKUP(F384,Medlemsoversigt!A:K,7,FALSE),"")</f>
        <v/>
      </c>
      <c r="M384" s="100"/>
      <c r="N384" s="101"/>
      <c r="O384" s="125"/>
      <c r="P384" s="126"/>
      <c r="Q384" s="125"/>
      <c r="R384" s="104"/>
      <c r="S384" s="104"/>
      <c r="T384" s="104"/>
      <c r="U384" s="104"/>
      <c r="V384" s="104"/>
      <c r="W384" s="104"/>
      <c r="X384" s="104"/>
      <c r="Y384" s="104"/>
      <c r="Z384" s="104"/>
      <c r="AA384" s="104"/>
      <c r="AB384" s="104"/>
      <c r="AC384" s="104"/>
      <c r="AD384" s="104"/>
      <c r="AE384" s="104"/>
      <c r="AF384" s="104"/>
      <c r="AG384" s="104"/>
      <c r="AH384" s="104"/>
      <c r="AI384" s="104"/>
      <c r="AJ384" s="104"/>
      <c r="AK384" s="104"/>
      <c r="AL384" s="104"/>
      <c r="AM384" s="104"/>
      <c r="AN384" s="104"/>
      <c r="AO384" s="104"/>
      <c r="AP384" s="104"/>
      <c r="AQ384" s="104"/>
      <c r="AR384" s="104"/>
      <c r="AS384" s="104"/>
      <c r="AT384" s="104"/>
      <c r="AU384" s="104"/>
      <c r="AV384" s="104"/>
      <c r="AW384" s="104"/>
      <c r="AX384" s="104"/>
      <c r="AY384" s="104"/>
      <c r="AZ384" s="106"/>
      <c r="BA384" s="106"/>
    </row>
    <row r="385" spans="1:53" s="107" customFormat="1" ht="30" customHeight="1" x14ac:dyDescent="0.25">
      <c r="A385" s="124"/>
      <c r="B385" s="124"/>
      <c r="C385" s="124"/>
      <c r="D385" s="271"/>
      <c r="E385" s="124"/>
      <c r="F385" s="121"/>
      <c r="G385" s="206" t="str">
        <f>IFERROR(IF(+VLOOKUP(F385,Medlemsoversigt!A:K,2,FALSE)=0,"",+VLOOKUP(F385,Medlemsoversigt!A:K,2,FALSE)),"")</f>
        <v/>
      </c>
      <c r="H385" s="217" t="str">
        <f>IFERROR(IF(+VLOOKUP(F385,Medlemsoversigt!A:K,3,FALSE)=0,"",+VLOOKUP(F385,Medlemsoversigt!A:K,3,FALSE)),"")</f>
        <v/>
      </c>
      <c r="I385" s="71" t="str">
        <f>IFERROR(IF(+VLOOKUP(F385,Medlemsoversigt!A:K,4,FALSE)=0,"",+VLOOKUP(F385,Medlemsoversigt!A:K,4,FALSE)),"")</f>
        <v/>
      </c>
      <c r="J385" s="22" t="str">
        <f>IFERROR(+VLOOKUP(F385,Medlemsoversigt!A:K,5,FALSE),"")</f>
        <v/>
      </c>
      <c r="K385" s="22" t="str">
        <f>IFERROR(+VLOOKUP(F385,Medlemsoversigt!A:K,6,FALSE),"")</f>
        <v/>
      </c>
      <c r="L385" s="22" t="str">
        <f>IFERROR(+VLOOKUP(F385,Medlemsoversigt!A:K,7,FALSE),"")</f>
        <v/>
      </c>
      <c r="M385" s="100"/>
      <c r="N385" s="101"/>
      <c r="O385" s="125"/>
      <c r="P385" s="126"/>
      <c r="Q385" s="125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4"/>
      <c r="AT385" s="104"/>
      <c r="AU385" s="104"/>
      <c r="AV385" s="104"/>
      <c r="AW385" s="104"/>
      <c r="AX385" s="104"/>
      <c r="AY385" s="104"/>
      <c r="AZ385" s="106"/>
      <c r="BA385" s="106"/>
    </row>
    <row r="386" spans="1:53" s="107" customFormat="1" ht="30" customHeight="1" x14ac:dyDescent="0.25">
      <c r="A386" s="124"/>
      <c r="B386" s="124"/>
      <c r="C386" s="124"/>
      <c r="D386" s="271"/>
      <c r="E386" s="124"/>
      <c r="F386" s="121"/>
      <c r="G386" s="206" t="str">
        <f>IFERROR(IF(+VLOOKUP(F386,Medlemsoversigt!A:K,2,FALSE)=0,"",+VLOOKUP(F386,Medlemsoversigt!A:K,2,FALSE)),"")</f>
        <v/>
      </c>
      <c r="H386" s="217" t="str">
        <f>IFERROR(IF(+VLOOKUP(F386,Medlemsoversigt!A:K,3,FALSE)=0,"",+VLOOKUP(F386,Medlemsoversigt!A:K,3,FALSE)),"")</f>
        <v/>
      </c>
      <c r="I386" s="71" t="str">
        <f>IFERROR(IF(+VLOOKUP(F386,Medlemsoversigt!A:K,4,FALSE)=0,"",+VLOOKUP(F386,Medlemsoversigt!A:K,4,FALSE)),"")</f>
        <v/>
      </c>
      <c r="J386" s="22" t="str">
        <f>IFERROR(+VLOOKUP(F386,Medlemsoversigt!A:K,5,FALSE),"")</f>
        <v/>
      </c>
      <c r="K386" s="22" t="str">
        <f>IFERROR(+VLOOKUP(F386,Medlemsoversigt!A:K,6,FALSE),"")</f>
        <v/>
      </c>
      <c r="L386" s="22" t="str">
        <f>IFERROR(+VLOOKUP(F386,Medlemsoversigt!A:K,7,FALSE),"")</f>
        <v/>
      </c>
      <c r="M386" s="100"/>
      <c r="N386" s="101"/>
      <c r="O386" s="125"/>
      <c r="P386" s="126"/>
      <c r="Q386" s="125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4"/>
      <c r="AD386" s="104"/>
      <c r="AE386" s="104"/>
      <c r="AF386" s="104"/>
      <c r="AG386" s="104"/>
      <c r="AH386" s="104"/>
      <c r="AI386" s="104"/>
      <c r="AJ386" s="104"/>
      <c r="AK386" s="104"/>
      <c r="AL386" s="104"/>
      <c r="AM386" s="104"/>
      <c r="AN386" s="104"/>
      <c r="AO386" s="104"/>
      <c r="AP386" s="104"/>
      <c r="AQ386" s="104"/>
      <c r="AR386" s="104"/>
      <c r="AS386" s="104"/>
      <c r="AT386" s="104"/>
      <c r="AU386" s="104"/>
      <c r="AV386" s="104"/>
      <c r="AW386" s="104"/>
      <c r="AX386" s="104"/>
      <c r="AY386" s="104"/>
      <c r="AZ386" s="106"/>
      <c r="BA386" s="106"/>
    </row>
    <row r="387" spans="1:53" s="107" customFormat="1" ht="30" customHeight="1" x14ac:dyDescent="0.25">
      <c r="A387" s="124"/>
      <c r="B387" s="124"/>
      <c r="C387" s="124"/>
      <c r="D387" s="271"/>
      <c r="E387" s="124"/>
      <c r="F387" s="121"/>
      <c r="G387" s="206" t="str">
        <f>IFERROR(IF(+VLOOKUP(F387,Medlemsoversigt!A:K,2,FALSE)=0,"",+VLOOKUP(F387,Medlemsoversigt!A:K,2,FALSE)),"")</f>
        <v/>
      </c>
      <c r="H387" s="217" t="str">
        <f>IFERROR(IF(+VLOOKUP(F387,Medlemsoversigt!A:K,3,FALSE)=0,"",+VLOOKUP(F387,Medlemsoversigt!A:K,3,FALSE)),"")</f>
        <v/>
      </c>
      <c r="I387" s="71" t="str">
        <f>IFERROR(IF(+VLOOKUP(F387,Medlemsoversigt!A:K,4,FALSE)=0,"",+VLOOKUP(F387,Medlemsoversigt!A:K,4,FALSE)),"")</f>
        <v/>
      </c>
      <c r="J387" s="22" t="str">
        <f>IFERROR(+VLOOKUP(F387,Medlemsoversigt!A:K,5,FALSE),"")</f>
        <v/>
      </c>
      <c r="K387" s="22" t="str">
        <f>IFERROR(+VLOOKUP(F387,Medlemsoversigt!A:K,6,FALSE),"")</f>
        <v/>
      </c>
      <c r="L387" s="22" t="str">
        <f>IFERROR(+VLOOKUP(F387,Medlemsoversigt!A:K,7,FALSE),"")</f>
        <v/>
      </c>
      <c r="M387" s="100"/>
      <c r="N387" s="101"/>
      <c r="O387" s="125"/>
      <c r="P387" s="126"/>
      <c r="Q387" s="125"/>
      <c r="R387" s="104"/>
      <c r="S387" s="104"/>
      <c r="T387" s="104"/>
      <c r="U387" s="104"/>
      <c r="V387" s="104"/>
      <c r="W387" s="104"/>
      <c r="X387" s="104"/>
      <c r="Y387" s="104"/>
      <c r="Z387" s="104"/>
      <c r="AA387" s="104"/>
      <c r="AB387" s="104"/>
      <c r="AC387" s="104"/>
      <c r="AD387" s="104"/>
      <c r="AE387" s="104"/>
      <c r="AF387" s="104"/>
      <c r="AG387" s="104"/>
      <c r="AH387" s="104"/>
      <c r="AI387" s="104"/>
      <c r="AJ387" s="104"/>
      <c r="AK387" s="104"/>
      <c r="AL387" s="104"/>
      <c r="AM387" s="104"/>
      <c r="AN387" s="104"/>
      <c r="AO387" s="104"/>
      <c r="AP387" s="104"/>
      <c r="AQ387" s="104"/>
      <c r="AR387" s="104"/>
      <c r="AS387" s="104"/>
      <c r="AT387" s="104"/>
      <c r="AU387" s="104"/>
      <c r="AV387" s="104"/>
      <c r="AW387" s="104"/>
      <c r="AX387" s="104"/>
      <c r="AY387" s="104"/>
      <c r="AZ387" s="106"/>
      <c r="BA387" s="106"/>
    </row>
    <row r="388" spans="1:53" s="107" customFormat="1" ht="30" customHeight="1" x14ac:dyDescent="0.25">
      <c r="A388" s="124"/>
      <c r="B388" s="124"/>
      <c r="C388" s="124"/>
      <c r="D388" s="271"/>
      <c r="E388" s="124"/>
      <c r="F388" s="121"/>
      <c r="G388" s="206" t="str">
        <f>IFERROR(IF(+VLOOKUP(F388,Medlemsoversigt!A:K,2,FALSE)=0,"",+VLOOKUP(F388,Medlemsoversigt!A:K,2,FALSE)),"")</f>
        <v/>
      </c>
      <c r="H388" s="217" t="str">
        <f>IFERROR(IF(+VLOOKUP(F388,Medlemsoversigt!A:K,3,FALSE)=0,"",+VLOOKUP(F388,Medlemsoversigt!A:K,3,FALSE)),"")</f>
        <v/>
      </c>
      <c r="I388" s="71" t="str">
        <f>IFERROR(IF(+VLOOKUP(F388,Medlemsoversigt!A:K,4,FALSE)=0,"",+VLOOKUP(F388,Medlemsoversigt!A:K,4,FALSE)),"")</f>
        <v/>
      </c>
      <c r="J388" s="22" t="str">
        <f>IFERROR(+VLOOKUP(F388,Medlemsoversigt!A:K,5,FALSE),"")</f>
        <v/>
      </c>
      <c r="K388" s="22" t="str">
        <f>IFERROR(+VLOOKUP(F388,Medlemsoversigt!A:K,6,FALSE),"")</f>
        <v/>
      </c>
      <c r="L388" s="22" t="str">
        <f>IFERROR(+VLOOKUP(F388,Medlemsoversigt!A:K,7,FALSE),"")</f>
        <v/>
      </c>
      <c r="M388" s="100"/>
      <c r="N388" s="101"/>
      <c r="O388" s="125"/>
      <c r="P388" s="126"/>
      <c r="Q388" s="125"/>
      <c r="R388" s="104"/>
      <c r="S388" s="104"/>
      <c r="T388" s="104"/>
      <c r="U388" s="104"/>
      <c r="V388" s="104"/>
      <c r="W388" s="104"/>
      <c r="X388" s="104"/>
      <c r="Y388" s="104"/>
      <c r="Z388" s="104"/>
      <c r="AA388" s="104"/>
      <c r="AB388" s="104"/>
      <c r="AC388" s="104"/>
      <c r="AD388" s="104"/>
      <c r="AE388" s="104"/>
      <c r="AF388" s="104"/>
      <c r="AG388" s="104"/>
      <c r="AH388" s="104"/>
      <c r="AI388" s="104"/>
      <c r="AJ388" s="104"/>
      <c r="AK388" s="104"/>
      <c r="AL388" s="104"/>
      <c r="AM388" s="104"/>
      <c r="AN388" s="104"/>
      <c r="AO388" s="104"/>
      <c r="AP388" s="104"/>
      <c r="AQ388" s="104"/>
      <c r="AR388" s="104"/>
      <c r="AS388" s="104"/>
      <c r="AT388" s="104"/>
      <c r="AU388" s="104"/>
      <c r="AV388" s="104"/>
      <c r="AW388" s="104"/>
      <c r="AX388" s="104"/>
      <c r="AY388" s="104"/>
      <c r="AZ388" s="106"/>
      <c r="BA388" s="106"/>
    </row>
    <row r="389" spans="1:53" s="107" customFormat="1" ht="30" customHeight="1" x14ac:dyDescent="0.25">
      <c r="A389" s="124"/>
      <c r="B389" s="124"/>
      <c r="C389" s="124"/>
      <c r="D389" s="271"/>
      <c r="E389" s="124"/>
      <c r="F389" s="121"/>
      <c r="G389" s="206" t="str">
        <f>IFERROR(IF(+VLOOKUP(F389,Medlemsoversigt!A:K,2,FALSE)=0,"",+VLOOKUP(F389,Medlemsoversigt!A:K,2,FALSE)),"")</f>
        <v/>
      </c>
      <c r="H389" s="217" t="str">
        <f>IFERROR(IF(+VLOOKUP(F389,Medlemsoversigt!A:K,3,FALSE)=0,"",+VLOOKUP(F389,Medlemsoversigt!A:K,3,FALSE)),"")</f>
        <v/>
      </c>
      <c r="I389" s="71" t="str">
        <f>IFERROR(IF(+VLOOKUP(F389,Medlemsoversigt!A:K,4,FALSE)=0,"",+VLOOKUP(F389,Medlemsoversigt!A:K,4,FALSE)),"")</f>
        <v/>
      </c>
      <c r="J389" s="22" t="str">
        <f>IFERROR(+VLOOKUP(F389,Medlemsoversigt!A:K,5,FALSE),"")</f>
        <v/>
      </c>
      <c r="K389" s="22" t="str">
        <f>IFERROR(+VLOOKUP(F389,Medlemsoversigt!A:K,6,FALSE),"")</f>
        <v/>
      </c>
      <c r="L389" s="22" t="str">
        <f>IFERROR(+VLOOKUP(F389,Medlemsoversigt!A:K,7,FALSE),"")</f>
        <v/>
      </c>
      <c r="M389" s="100"/>
      <c r="N389" s="101"/>
      <c r="O389" s="125"/>
      <c r="P389" s="126"/>
      <c r="Q389" s="125"/>
      <c r="R389" s="104"/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4"/>
      <c r="AJ389" s="104"/>
      <c r="AK389" s="104"/>
      <c r="AL389" s="104"/>
      <c r="AM389" s="104"/>
      <c r="AN389" s="104"/>
      <c r="AO389" s="104"/>
      <c r="AP389" s="104"/>
      <c r="AQ389" s="104"/>
      <c r="AR389" s="104"/>
      <c r="AS389" s="104"/>
      <c r="AT389" s="104"/>
      <c r="AU389" s="104"/>
      <c r="AV389" s="104"/>
      <c r="AW389" s="104"/>
      <c r="AX389" s="104"/>
      <c r="AY389" s="104"/>
      <c r="AZ389" s="106"/>
      <c r="BA389" s="106"/>
    </row>
    <row r="390" spans="1:53" s="107" customFormat="1" ht="30" customHeight="1" x14ac:dyDescent="0.25">
      <c r="A390" s="124"/>
      <c r="B390" s="124"/>
      <c r="C390" s="124"/>
      <c r="D390" s="271"/>
      <c r="E390" s="124"/>
      <c r="F390" s="121"/>
      <c r="G390" s="206" t="str">
        <f>IFERROR(IF(+VLOOKUP(F390,Medlemsoversigt!A:K,2,FALSE)=0,"",+VLOOKUP(F390,Medlemsoversigt!A:K,2,FALSE)),"")</f>
        <v/>
      </c>
      <c r="H390" s="217" t="str">
        <f>IFERROR(IF(+VLOOKUP(F390,Medlemsoversigt!A:K,3,FALSE)=0,"",+VLOOKUP(F390,Medlemsoversigt!A:K,3,FALSE)),"")</f>
        <v/>
      </c>
      <c r="I390" s="71" t="str">
        <f>IFERROR(IF(+VLOOKUP(F390,Medlemsoversigt!A:K,4,FALSE)=0,"",+VLOOKUP(F390,Medlemsoversigt!A:K,4,FALSE)),"")</f>
        <v/>
      </c>
      <c r="J390" s="22" t="str">
        <f>IFERROR(+VLOOKUP(F390,Medlemsoversigt!A:K,5,FALSE),"")</f>
        <v/>
      </c>
      <c r="K390" s="22" t="str">
        <f>IFERROR(+VLOOKUP(F390,Medlemsoversigt!A:K,6,FALSE),"")</f>
        <v/>
      </c>
      <c r="L390" s="22" t="str">
        <f>IFERROR(+VLOOKUP(F390,Medlemsoversigt!A:K,7,FALSE),"")</f>
        <v/>
      </c>
      <c r="M390" s="100"/>
      <c r="N390" s="101"/>
      <c r="O390" s="125"/>
      <c r="P390" s="126"/>
      <c r="Q390" s="125"/>
      <c r="R390" s="104"/>
      <c r="S390" s="104"/>
      <c r="T390" s="104"/>
      <c r="U390" s="104"/>
      <c r="V390" s="104"/>
      <c r="W390" s="104"/>
      <c r="X390" s="104"/>
      <c r="Y390" s="104"/>
      <c r="Z390" s="104"/>
      <c r="AA390" s="104"/>
      <c r="AB390" s="104"/>
      <c r="AC390" s="104"/>
      <c r="AD390" s="104"/>
      <c r="AE390" s="104"/>
      <c r="AF390" s="104"/>
      <c r="AG390" s="104"/>
      <c r="AH390" s="104"/>
      <c r="AI390" s="104"/>
      <c r="AJ390" s="104"/>
      <c r="AK390" s="104"/>
      <c r="AL390" s="104"/>
      <c r="AM390" s="104"/>
      <c r="AN390" s="104"/>
      <c r="AO390" s="104"/>
      <c r="AP390" s="104"/>
      <c r="AQ390" s="104"/>
      <c r="AR390" s="104"/>
      <c r="AS390" s="104"/>
      <c r="AT390" s="104"/>
      <c r="AU390" s="104"/>
      <c r="AV390" s="104"/>
      <c r="AW390" s="104"/>
      <c r="AX390" s="104"/>
      <c r="AY390" s="104"/>
      <c r="AZ390" s="106"/>
      <c r="BA390" s="106"/>
    </row>
    <row r="391" spans="1:53" s="107" customFormat="1" ht="30" customHeight="1" x14ac:dyDescent="0.25">
      <c r="A391" s="124"/>
      <c r="B391" s="124"/>
      <c r="C391" s="124"/>
      <c r="D391" s="271"/>
      <c r="E391" s="124"/>
      <c r="F391" s="121"/>
      <c r="G391" s="206" t="str">
        <f>IFERROR(IF(+VLOOKUP(F391,Medlemsoversigt!A:K,2,FALSE)=0,"",+VLOOKUP(F391,Medlemsoversigt!A:K,2,FALSE)),"")</f>
        <v/>
      </c>
      <c r="H391" s="217" t="str">
        <f>IFERROR(IF(+VLOOKUP(F391,Medlemsoversigt!A:K,3,FALSE)=0,"",+VLOOKUP(F391,Medlemsoversigt!A:K,3,FALSE)),"")</f>
        <v/>
      </c>
      <c r="I391" s="71" t="str">
        <f>IFERROR(IF(+VLOOKUP(F391,Medlemsoversigt!A:K,4,FALSE)=0,"",+VLOOKUP(F391,Medlemsoversigt!A:K,4,FALSE)),"")</f>
        <v/>
      </c>
      <c r="J391" s="22" t="str">
        <f>IFERROR(+VLOOKUP(F391,Medlemsoversigt!A:K,5,FALSE),"")</f>
        <v/>
      </c>
      <c r="K391" s="22" t="str">
        <f>IFERROR(+VLOOKUP(F391,Medlemsoversigt!A:K,6,FALSE),"")</f>
        <v/>
      </c>
      <c r="L391" s="22" t="str">
        <f>IFERROR(+VLOOKUP(F391,Medlemsoversigt!A:K,7,FALSE),"")</f>
        <v/>
      </c>
      <c r="M391" s="100"/>
      <c r="N391" s="101"/>
      <c r="O391" s="125"/>
      <c r="P391" s="126"/>
      <c r="Q391" s="125"/>
      <c r="R391" s="104"/>
      <c r="S391" s="104"/>
      <c r="T391" s="104"/>
      <c r="U391" s="104"/>
      <c r="V391" s="104"/>
      <c r="W391" s="104"/>
      <c r="X391" s="104"/>
      <c r="Y391" s="104"/>
      <c r="Z391" s="104"/>
      <c r="AA391" s="104"/>
      <c r="AB391" s="104"/>
      <c r="AC391" s="104"/>
      <c r="AD391" s="104"/>
      <c r="AE391" s="104"/>
      <c r="AF391" s="104"/>
      <c r="AG391" s="104"/>
      <c r="AH391" s="104"/>
      <c r="AI391" s="104"/>
      <c r="AJ391" s="104"/>
      <c r="AK391" s="104"/>
      <c r="AL391" s="104"/>
      <c r="AM391" s="104"/>
      <c r="AN391" s="104"/>
      <c r="AO391" s="104"/>
      <c r="AP391" s="104"/>
      <c r="AQ391" s="104"/>
      <c r="AR391" s="104"/>
      <c r="AS391" s="104"/>
      <c r="AT391" s="104"/>
      <c r="AU391" s="104"/>
      <c r="AV391" s="104"/>
      <c r="AW391" s="104"/>
      <c r="AX391" s="104"/>
      <c r="AY391" s="104"/>
      <c r="AZ391" s="106"/>
      <c r="BA391" s="106"/>
    </row>
    <row r="392" spans="1:53" s="107" customFormat="1" ht="30" customHeight="1" x14ac:dyDescent="0.25">
      <c r="A392" s="124"/>
      <c r="B392" s="124"/>
      <c r="C392" s="124"/>
      <c r="D392" s="271"/>
      <c r="E392" s="124"/>
      <c r="F392" s="121"/>
      <c r="G392" s="206" t="str">
        <f>IFERROR(IF(+VLOOKUP(F392,Medlemsoversigt!A:K,2,FALSE)=0,"",+VLOOKUP(F392,Medlemsoversigt!A:K,2,FALSE)),"")</f>
        <v/>
      </c>
      <c r="H392" s="217" t="str">
        <f>IFERROR(IF(+VLOOKUP(F392,Medlemsoversigt!A:K,3,FALSE)=0,"",+VLOOKUP(F392,Medlemsoversigt!A:K,3,FALSE)),"")</f>
        <v/>
      </c>
      <c r="I392" s="71" t="str">
        <f>IFERROR(IF(+VLOOKUP(F392,Medlemsoversigt!A:K,4,FALSE)=0,"",+VLOOKUP(F392,Medlemsoversigt!A:K,4,FALSE)),"")</f>
        <v/>
      </c>
      <c r="J392" s="22" t="str">
        <f>IFERROR(+VLOOKUP(F392,Medlemsoversigt!A:K,5,FALSE),"")</f>
        <v/>
      </c>
      <c r="K392" s="22" t="str">
        <f>IFERROR(+VLOOKUP(F392,Medlemsoversigt!A:K,6,FALSE),"")</f>
        <v/>
      </c>
      <c r="L392" s="22" t="str">
        <f>IFERROR(+VLOOKUP(F392,Medlemsoversigt!A:K,7,FALSE),"")</f>
        <v/>
      </c>
      <c r="M392" s="100"/>
      <c r="N392" s="101"/>
      <c r="O392" s="125"/>
      <c r="P392" s="126"/>
      <c r="Q392" s="125"/>
      <c r="R392" s="104"/>
      <c r="S392" s="104"/>
      <c r="T392" s="104"/>
      <c r="U392" s="104"/>
      <c r="V392" s="104"/>
      <c r="W392" s="104"/>
      <c r="X392" s="104"/>
      <c r="Y392" s="104"/>
      <c r="Z392" s="104"/>
      <c r="AA392" s="104"/>
      <c r="AB392" s="104"/>
      <c r="AC392" s="104"/>
      <c r="AD392" s="104"/>
      <c r="AE392" s="104"/>
      <c r="AF392" s="104"/>
      <c r="AG392" s="104"/>
      <c r="AH392" s="104"/>
      <c r="AI392" s="104"/>
      <c r="AJ392" s="104"/>
      <c r="AK392" s="104"/>
      <c r="AL392" s="104"/>
      <c r="AM392" s="104"/>
      <c r="AN392" s="104"/>
      <c r="AO392" s="104"/>
      <c r="AP392" s="104"/>
      <c r="AQ392" s="104"/>
      <c r="AR392" s="104"/>
      <c r="AS392" s="104"/>
      <c r="AT392" s="104"/>
      <c r="AU392" s="104"/>
      <c r="AV392" s="104"/>
      <c r="AW392" s="104"/>
      <c r="AX392" s="104"/>
      <c r="AY392" s="104"/>
      <c r="AZ392" s="106"/>
      <c r="BA392" s="106"/>
    </row>
    <row r="393" spans="1:53" s="107" customFormat="1" ht="30" customHeight="1" x14ac:dyDescent="0.25">
      <c r="A393" s="124"/>
      <c r="B393" s="124"/>
      <c r="C393" s="124"/>
      <c r="D393" s="271"/>
      <c r="E393" s="124"/>
      <c r="F393" s="121"/>
      <c r="G393" s="206" t="str">
        <f>IFERROR(IF(+VLOOKUP(F393,Medlemsoversigt!A:K,2,FALSE)=0,"",+VLOOKUP(F393,Medlemsoversigt!A:K,2,FALSE)),"")</f>
        <v/>
      </c>
      <c r="H393" s="217" t="str">
        <f>IFERROR(IF(+VLOOKUP(F393,Medlemsoversigt!A:K,3,FALSE)=0,"",+VLOOKUP(F393,Medlemsoversigt!A:K,3,FALSE)),"")</f>
        <v/>
      </c>
      <c r="I393" s="71" t="str">
        <f>IFERROR(IF(+VLOOKUP(F393,Medlemsoversigt!A:K,4,FALSE)=0,"",+VLOOKUP(F393,Medlemsoversigt!A:K,4,FALSE)),"")</f>
        <v/>
      </c>
      <c r="J393" s="22" t="str">
        <f>IFERROR(+VLOOKUP(F393,Medlemsoversigt!A:K,5,FALSE),"")</f>
        <v/>
      </c>
      <c r="K393" s="22" t="str">
        <f>IFERROR(+VLOOKUP(F393,Medlemsoversigt!A:K,6,FALSE),"")</f>
        <v/>
      </c>
      <c r="L393" s="22" t="str">
        <f>IFERROR(+VLOOKUP(F393,Medlemsoversigt!A:K,7,FALSE),"")</f>
        <v/>
      </c>
      <c r="M393" s="100"/>
      <c r="N393" s="101"/>
      <c r="O393" s="125"/>
      <c r="P393" s="126"/>
      <c r="Q393" s="125"/>
      <c r="R393" s="104"/>
      <c r="S393" s="104"/>
      <c r="T393" s="104"/>
      <c r="U393" s="104"/>
      <c r="V393" s="104"/>
      <c r="W393" s="104"/>
      <c r="X393" s="104"/>
      <c r="Y393" s="104"/>
      <c r="Z393" s="104"/>
      <c r="AA393" s="104"/>
      <c r="AB393" s="104"/>
      <c r="AC393" s="104"/>
      <c r="AD393" s="104"/>
      <c r="AE393" s="104"/>
      <c r="AF393" s="104"/>
      <c r="AG393" s="104"/>
      <c r="AH393" s="104"/>
      <c r="AI393" s="104"/>
      <c r="AJ393" s="104"/>
      <c r="AK393" s="104"/>
      <c r="AL393" s="104"/>
      <c r="AM393" s="104"/>
      <c r="AN393" s="104"/>
      <c r="AO393" s="104"/>
      <c r="AP393" s="104"/>
      <c r="AQ393" s="104"/>
      <c r="AR393" s="104"/>
      <c r="AS393" s="104"/>
      <c r="AT393" s="104"/>
      <c r="AU393" s="104"/>
      <c r="AV393" s="104"/>
      <c r="AW393" s="104"/>
      <c r="AX393" s="104"/>
      <c r="AY393" s="104"/>
      <c r="AZ393" s="106"/>
      <c r="BA393" s="106"/>
    </row>
    <row r="394" spans="1:53" s="107" customFormat="1" ht="30" customHeight="1" x14ac:dyDescent="0.25">
      <c r="A394" s="124"/>
      <c r="B394" s="124"/>
      <c r="C394" s="124"/>
      <c r="D394" s="271"/>
      <c r="E394" s="124"/>
      <c r="F394" s="121"/>
      <c r="G394" s="206" t="str">
        <f>IFERROR(IF(+VLOOKUP(F394,Medlemsoversigt!A:K,2,FALSE)=0,"",+VLOOKUP(F394,Medlemsoversigt!A:K,2,FALSE)),"")</f>
        <v/>
      </c>
      <c r="H394" s="217" t="str">
        <f>IFERROR(IF(+VLOOKUP(F394,Medlemsoversigt!A:K,3,FALSE)=0,"",+VLOOKUP(F394,Medlemsoversigt!A:K,3,FALSE)),"")</f>
        <v/>
      </c>
      <c r="I394" s="71" t="str">
        <f>IFERROR(IF(+VLOOKUP(F394,Medlemsoversigt!A:K,4,FALSE)=0,"",+VLOOKUP(F394,Medlemsoversigt!A:K,4,FALSE)),"")</f>
        <v/>
      </c>
      <c r="J394" s="22" t="str">
        <f>IFERROR(+VLOOKUP(F394,Medlemsoversigt!A:K,5,FALSE),"")</f>
        <v/>
      </c>
      <c r="K394" s="22" t="str">
        <f>IFERROR(+VLOOKUP(F394,Medlemsoversigt!A:K,6,FALSE),"")</f>
        <v/>
      </c>
      <c r="L394" s="22" t="str">
        <f>IFERROR(+VLOOKUP(F394,Medlemsoversigt!A:K,7,FALSE),"")</f>
        <v/>
      </c>
      <c r="M394" s="100"/>
      <c r="N394" s="101"/>
      <c r="O394" s="125"/>
      <c r="P394" s="126"/>
      <c r="Q394" s="125"/>
      <c r="R394" s="104"/>
      <c r="S394" s="104"/>
      <c r="T394" s="104"/>
      <c r="U394" s="104"/>
      <c r="V394" s="104"/>
      <c r="W394" s="104"/>
      <c r="X394" s="104"/>
      <c r="Y394" s="104"/>
      <c r="Z394" s="104"/>
      <c r="AA394" s="104"/>
      <c r="AB394" s="104"/>
      <c r="AC394" s="104"/>
      <c r="AD394" s="104"/>
      <c r="AE394" s="104"/>
      <c r="AF394" s="104"/>
      <c r="AG394" s="104"/>
      <c r="AH394" s="104"/>
      <c r="AI394" s="104"/>
      <c r="AJ394" s="104"/>
      <c r="AK394" s="104"/>
      <c r="AL394" s="104"/>
      <c r="AM394" s="104"/>
      <c r="AN394" s="104"/>
      <c r="AO394" s="104"/>
      <c r="AP394" s="104"/>
      <c r="AQ394" s="104"/>
      <c r="AR394" s="104"/>
      <c r="AS394" s="104"/>
      <c r="AT394" s="104"/>
      <c r="AU394" s="104"/>
      <c r="AV394" s="104"/>
      <c r="AW394" s="104"/>
      <c r="AX394" s="104"/>
      <c r="AY394" s="104"/>
      <c r="AZ394" s="106"/>
      <c r="BA394" s="106"/>
    </row>
    <row r="395" spans="1:53" s="107" customFormat="1" ht="30" customHeight="1" x14ac:dyDescent="0.25">
      <c r="A395" s="124"/>
      <c r="B395" s="124"/>
      <c r="C395" s="124"/>
      <c r="D395" s="271"/>
      <c r="E395" s="124"/>
      <c r="F395" s="121"/>
      <c r="G395" s="206" t="str">
        <f>IFERROR(IF(+VLOOKUP(F395,Medlemsoversigt!A:K,2,FALSE)=0,"",+VLOOKUP(F395,Medlemsoversigt!A:K,2,FALSE)),"")</f>
        <v/>
      </c>
      <c r="H395" s="217" t="str">
        <f>IFERROR(IF(+VLOOKUP(F395,Medlemsoversigt!A:K,3,FALSE)=0,"",+VLOOKUP(F395,Medlemsoversigt!A:K,3,FALSE)),"")</f>
        <v/>
      </c>
      <c r="I395" s="71" t="str">
        <f>IFERROR(IF(+VLOOKUP(F395,Medlemsoversigt!A:K,4,FALSE)=0,"",+VLOOKUP(F395,Medlemsoversigt!A:K,4,FALSE)),"")</f>
        <v/>
      </c>
      <c r="J395" s="22" t="str">
        <f>IFERROR(+VLOOKUP(F395,Medlemsoversigt!A:K,5,FALSE),"")</f>
        <v/>
      </c>
      <c r="K395" s="22" t="str">
        <f>IFERROR(+VLOOKUP(F395,Medlemsoversigt!A:K,6,FALSE),"")</f>
        <v/>
      </c>
      <c r="L395" s="22" t="str">
        <f>IFERROR(+VLOOKUP(F395,Medlemsoversigt!A:K,7,FALSE),"")</f>
        <v/>
      </c>
      <c r="M395" s="100"/>
      <c r="N395" s="101"/>
      <c r="O395" s="125"/>
      <c r="P395" s="126"/>
      <c r="Q395" s="125"/>
      <c r="R395" s="104"/>
      <c r="S395" s="104"/>
      <c r="T395" s="104"/>
      <c r="U395" s="104"/>
      <c r="V395" s="104"/>
      <c r="W395" s="104"/>
      <c r="X395" s="104"/>
      <c r="Y395" s="104"/>
      <c r="Z395" s="104"/>
      <c r="AA395" s="104"/>
      <c r="AB395" s="104"/>
      <c r="AC395" s="104"/>
      <c r="AD395" s="104"/>
      <c r="AE395" s="104"/>
      <c r="AF395" s="104"/>
      <c r="AG395" s="104"/>
      <c r="AH395" s="104"/>
      <c r="AI395" s="104"/>
      <c r="AJ395" s="104"/>
      <c r="AK395" s="104"/>
      <c r="AL395" s="104"/>
      <c r="AM395" s="104"/>
      <c r="AN395" s="104"/>
      <c r="AO395" s="104"/>
      <c r="AP395" s="104"/>
      <c r="AQ395" s="104"/>
      <c r="AR395" s="104"/>
      <c r="AS395" s="104"/>
      <c r="AT395" s="104"/>
      <c r="AU395" s="104"/>
      <c r="AV395" s="104"/>
      <c r="AW395" s="104"/>
      <c r="AX395" s="104"/>
      <c r="AY395" s="104"/>
      <c r="AZ395" s="106"/>
      <c r="BA395" s="106"/>
    </row>
    <row r="396" spans="1:53" s="107" customFormat="1" ht="30" customHeight="1" x14ac:dyDescent="0.25">
      <c r="A396" s="124"/>
      <c r="B396" s="124"/>
      <c r="C396" s="124"/>
      <c r="D396" s="271"/>
      <c r="E396" s="124"/>
      <c r="F396" s="121"/>
      <c r="G396" s="206" t="str">
        <f>IFERROR(IF(+VLOOKUP(F396,Medlemsoversigt!A:K,2,FALSE)=0,"",+VLOOKUP(F396,Medlemsoversigt!A:K,2,FALSE)),"")</f>
        <v/>
      </c>
      <c r="H396" s="217" t="str">
        <f>IFERROR(IF(+VLOOKUP(F396,Medlemsoversigt!A:K,3,FALSE)=0,"",+VLOOKUP(F396,Medlemsoversigt!A:K,3,FALSE)),"")</f>
        <v/>
      </c>
      <c r="I396" s="71" t="str">
        <f>IFERROR(IF(+VLOOKUP(F396,Medlemsoversigt!A:K,4,FALSE)=0,"",+VLOOKUP(F396,Medlemsoversigt!A:K,4,FALSE)),"")</f>
        <v/>
      </c>
      <c r="J396" s="22" t="str">
        <f>IFERROR(+VLOOKUP(F396,Medlemsoversigt!A:K,5,FALSE),"")</f>
        <v/>
      </c>
      <c r="K396" s="22" t="str">
        <f>IFERROR(+VLOOKUP(F396,Medlemsoversigt!A:K,6,FALSE),"")</f>
        <v/>
      </c>
      <c r="L396" s="22" t="str">
        <f>IFERROR(+VLOOKUP(F396,Medlemsoversigt!A:K,7,FALSE),"")</f>
        <v/>
      </c>
      <c r="M396" s="100"/>
      <c r="N396" s="101"/>
      <c r="O396" s="125"/>
      <c r="P396" s="126"/>
      <c r="Q396" s="125"/>
      <c r="R396" s="104"/>
      <c r="S396" s="104"/>
      <c r="T396" s="104"/>
      <c r="U396" s="104"/>
      <c r="V396" s="104"/>
      <c r="W396" s="104"/>
      <c r="X396" s="104"/>
      <c r="Y396" s="104"/>
      <c r="Z396" s="104"/>
      <c r="AA396" s="104"/>
      <c r="AB396" s="104"/>
      <c r="AC396" s="104"/>
      <c r="AD396" s="104"/>
      <c r="AE396" s="104"/>
      <c r="AF396" s="104"/>
      <c r="AG396" s="104"/>
      <c r="AH396" s="104"/>
      <c r="AI396" s="104"/>
      <c r="AJ396" s="104"/>
      <c r="AK396" s="104"/>
      <c r="AL396" s="104"/>
      <c r="AM396" s="104"/>
      <c r="AN396" s="104"/>
      <c r="AO396" s="104"/>
      <c r="AP396" s="104"/>
      <c r="AQ396" s="104"/>
      <c r="AR396" s="104"/>
      <c r="AS396" s="104"/>
      <c r="AT396" s="104"/>
      <c r="AU396" s="104"/>
      <c r="AV396" s="104"/>
      <c r="AW396" s="104"/>
      <c r="AX396" s="104"/>
      <c r="AY396" s="104"/>
      <c r="AZ396" s="106"/>
      <c r="BA396" s="106"/>
    </row>
    <row r="397" spans="1:53" s="107" customFormat="1" ht="30" customHeight="1" x14ac:dyDescent="0.25">
      <c r="A397" s="124"/>
      <c r="B397" s="124"/>
      <c r="C397" s="124"/>
      <c r="D397" s="271"/>
      <c r="E397" s="124"/>
      <c r="F397" s="121"/>
      <c r="G397" s="206" t="str">
        <f>IFERROR(IF(+VLOOKUP(F397,Medlemsoversigt!A:K,2,FALSE)=0,"",+VLOOKUP(F397,Medlemsoversigt!A:K,2,FALSE)),"")</f>
        <v/>
      </c>
      <c r="H397" s="217" t="str">
        <f>IFERROR(IF(+VLOOKUP(F397,Medlemsoversigt!A:K,3,FALSE)=0,"",+VLOOKUP(F397,Medlemsoversigt!A:K,3,FALSE)),"")</f>
        <v/>
      </c>
      <c r="I397" s="71" t="str">
        <f>IFERROR(IF(+VLOOKUP(F397,Medlemsoversigt!A:K,4,FALSE)=0,"",+VLOOKUP(F397,Medlemsoversigt!A:K,4,FALSE)),"")</f>
        <v/>
      </c>
      <c r="J397" s="22" t="str">
        <f>IFERROR(+VLOOKUP(F397,Medlemsoversigt!A:K,5,FALSE),"")</f>
        <v/>
      </c>
      <c r="K397" s="22" t="str">
        <f>IFERROR(+VLOOKUP(F397,Medlemsoversigt!A:K,6,FALSE),"")</f>
        <v/>
      </c>
      <c r="L397" s="22" t="str">
        <f>IFERROR(+VLOOKUP(F397,Medlemsoversigt!A:K,7,FALSE),"")</f>
        <v/>
      </c>
      <c r="M397" s="100"/>
      <c r="N397" s="101"/>
      <c r="O397" s="125"/>
      <c r="P397" s="126"/>
      <c r="Q397" s="125"/>
      <c r="R397" s="104"/>
      <c r="S397" s="104"/>
      <c r="T397" s="104"/>
      <c r="U397" s="104"/>
      <c r="V397" s="104"/>
      <c r="W397" s="104"/>
      <c r="X397" s="104"/>
      <c r="Y397" s="104"/>
      <c r="Z397" s="104"/>
      <c r="AA397" s="104"/>
      <c r="AB397" s="104"/>
      <c r="AC397" s="104"/>
      <c r="AD397" s="104"/>
      <c r="AE397" s="104"/>
      <c r="AF397" s="104"/>
      <c r="AG397" s="104"/>
      <c r="AH397" s="104"/>
      <c r="AI397" s="104"/>
      <c r="AJ397" s="104"/>
      <c r="AK397" s="104"/>
      <c r="AL397" s="104"/>
      <c r="AM397" s="104"/>
      <c r="AN397" s="104"/>
      <c r="AO397" s="104"/>
      <c r="AP397" s="104"/>
      <c r="AQ397" s="104"/>
      <c r="AR397" s="104"/>
      <c r="AS397" s="104"/>
      <c r="AT397" s="104"/>
      <c r="AU397" s="104"/>
      <c r="AV397" s="104"/>
      <c r="AW397" s="104"/>
      <c r="AX397" s="104"/>
      <c r="AY397" s="104"/>
      <c r="AZ397" s="106"/>
      <c r="BA397" s="106"/>
    </row>
    <row r="398" spans="1:53" s="107" customFormat="1" ht="30" customHeight="1" x14ac:dyDescent="0.25">
      <c r="A398" s="124"/>
      <c r="B398" s="124"/>
      <c r="C398" s="124"/>
      <c r="D398" s="271"/>
      <c r="E398" s="124"/>
      <c r="F398" s="121"/>
      <c r="G398" s="206" t="str">
        <f>IFERROR(IF(+VLOOKUP(F398,Medlemsoversigt!A:K,2,FALSE)=0,"",+VLOOKUP(F398,Medlemsoversigt!A:K,2,FALSE)),"")</f>
        <v/>
      </c>
      <c r="H398" s="217" t="str">
        <f>IFERROR(IF(+VLOOKUP(F398,Medlemsoversigt!A:K,3,FALSE)=0,"",+VLOOKUP(F398,Medlemsoversigt!A:K,3,FALSE)),"")</f>
        <v/>
      </c>
      <c r="I398" s="71" t="str">
        <f>IFERROR(IF(+VLOOKUP(F398,Medlemsoversigt!A:K,4,FALSE)=0,"",+VLOOKUP(F398,Medlemsoversigt!A:K,4,FALSE)),"")</f>
        <v/>
      </c>
      <c r="J398" s="22" t="str">
        <f>IFERROR(+VLOOKUP(F398,Medlemsoversigt!A:K,5,FALSE),"")</f>
        <v/>
      </c>
      <c r="K398" s="22" t="str">
        <f>IFERROR(+VLOOKUP(F398,Medlemsoversigt!A:K,6,FALSE),"")</f>
        <v/>
      </c>
      <c r="L398" s="22" t="str">
        <f>IFERROR(+VLOOKUP(F398,Medlemsoversigt!A:K,7,FALSE),"")</f>
        <v/>
      </c>
      <c r="M398" s="100"/>
      <c r="N398" s="101"/>
      <c r="O398" s="125"/>
      <c r="P398" s="126"/>
      <c r="Q398" s="125"/>
      <c r="R398" s="104"/>
      <c r="S398" s="104"/>
      <c r="T398" s="104"/>
      <c r="U398" s="104"/>
      <c r="V398" s="104"/>
      <c r="W398" s="104"/>
      <c r="X398" s="104"/>
      <c r="Y398" s="104"/>
      <c r="Z398" s="104"/>
      <c r="AA398" s="104"/>
      <c r="AB398" s="104"/>
      <c r="AC398" s="104"/>
      <c r="AD398" s="104"/>
      <c r="AE398" s="104"/>
      <c r="AF398" s="104"/>
      <c r="AG398" s="104"/>
      <c r="AH398" s="104"/>
      <c r="AI398" s="104"/>
      <c r="AJ398" s="104"/>
      <c r="AK398" s="104"/>
      <c r="AL398" s="104"/>
      <c r="AM398" s="104"/>
      <c r="AN398" s="104"/>
      <c r="AO398" s="104"/>
      <c r="AP398" s="104"/>
      <c r="AQ398" s="104"/>
      <c r="AR398" s="104"/>
      <c r="AS398" s="104"/>
      <c r="AT398" s="104"/>
      <c r="AU398" s="104"/>
      <c r="AV398" s="104"/>
      <c r="AW398" s="104"/>
      <c r="AX398" s="104"/>
      <c r="AY398" s="104"/>
      <c r="AZ398" s="106"/>
      <c r="BA398" s="106"/>
    </row>
    <row r="399" spans="1:53" s="107" customFormat="1" ht="30" customHeight="1" x14ac:dyDescent="0.25">
      <c r="A399" s="124"/>
      <c r="B399" s="124"/>
      <c r="C399" s="124"/>
      <c r="D399" s="271"/>
      <c r="E399" s="124"/>
      <c r="F399" s="121"/>
      <c r="G399" s="206" t="str">
        <f>IFERROR(IF(+VLOOKUP(F399,Medlemsoversigt!A:K,2,FALSE)=0,"",+VLOOKUP(F399,Medlemsoversigt!A:K,2,FALSE)),"")</f>
        <v/>
      </c>
      <c r="H399" s="217" t="str">
        <f>IFERROR(IF(+VLOOKUP(F399,Medlemsoversigt!A:K,3,FALSE)=0,"",+VLOOKUP(F399,Medlemsoversigt!A:K,3,FALSE)),"")</f>
        <v/>
      </c>
      <c r="I399" s="71" t="str">
        <f>IFERROR(IF(+VLOOKUP(F399,Medlemsoversigt!A:K,4,FALSE)=0,"",+VLOOKUP(F399,Medlemsoversigt!A:K,4,FALSE)),"")</f>
        <v/>
      </c>
      <c r="J399" s="22" t="str">
        <f>IFERROR(+VLOOKUP(F399,Medlemsoversigt!A:K,5,FALSE),"")</f>
        <v/>
      </c>
      <c r="K399" s="22" t="str">
        <f>IFERROR(+VLOOKUP(F399,Medlemsoversigt!A:K,6,FALSE),"")</f>
        <v/>
      </c>
      <c r="L399" s="22" t="str">
        <f>IFERROR(+VLOOKUP(F399,Medlemsoversigt!A:K,7,FALSE),"")</f>
        <v/>
      </c>
      <c r="M399" s="100"/>
      <c r="N399" s="101"/>
      <c r="O399" s="125"/>
      <c r="P399" s="126"/>
      <c r="Q399" s="125"/>
      <c r="R399" s="104"/>
      <c r="S399" s="104"/>
      <c r="T399" s="104"/>
      <c r="U399" s="104"/>
      <c r="V399" s="104"/>
      <c r="W399" s="104"/>
      <c r="X399" s="104"/>
      <c r="Y399" s="104"/>
      <c r="Z399" s="104"/>
      <c r="AA399" s="104"/>
      <c r="AB399" s="104"/>
      <c r="AC399" s="104"/>
      <c r="AD399" s="104"/>
      <c r="AE399" s="104"/>
      <c r="AF399" s="104"/>
      <c r="AG399" s="104"/>
      <c r="AH399" s="104"/>
      <c r="AI399" s="104"/>
      <c r="AJ399" s="104"/>
      <c r="AK399" s="104"/>
      <c r="AL399" s="104"/>
      <c r="AM399" s="104"/>
      <c r="AN399" s="104"/>
      <c r="AO399" s="104"/>
      <c r="AP399" s="104"/>
      <c r="AQ399" s="104"/>
      <c r="AR399" s="104"/>
      <c r="AS399" s="104"/>
      <c r="AT399" s="104"/>
      <c r="AU399" s="104"/>
      <c r="AV399" s="104"/>
      <c r="AW399" s="104"/>
      <c r="AX399" s="104"/>
      <c r="AY399" s="104"/>
      <c r="AZ399" s="106"/>
      <c r="BA399" s="106"/>
    </row>
    <row r="400" spans="1:53" s="107" customFormat="1" ht="30" customHeight="1" x14ac:dyDescent="0.25">
      <c r="A400" s="124"/>
      <c r="B400" s="124"/>
      <c r="C400" s="124"/>
      <c r="D400" s="271"/>
      <c r="E400" s="124"/>
      <c r="F400" s="121"/>
      <c r="G400" s="206" t="str">
        <f>IFERROR(IF(+VLOOKUP(F400,Medlemsoversigt!A:K,2,FALSE)=0,"",+VLOOKUP(F400,Medlemsoversigt!A:K,2,FALSE)),"")</f>
        <v/>
      </c>
      <c r="H400" s="217" t="str">
        <f>IFERROR(IF(+VLOOKUP(F400,Medlemsoversigt!A:K,3,FALSE)=0,"",+VLOOKUP(F400,Medlemsoversigt!A:K,3,FALSE)),"")</f>
        <v/>
      </c>
      <c r="I400" s="71" t="str">
        <f>IFERROR(IF(+VLOOKUP(F400,Medlemsoversigt!A:K,4,FALSE)=0,"",+VLOOKUP(F400,Medlemsoversigt!A:K,4,FALSE)),"")</f>
        <v/>
      </c>
      <c r="J400" s="22" t="str">
        <f>IFERROR(+VLOOKUP(F400,Medlemsoversigt!A:K,5,FALSE),"")</f>
        <v/>
      </c>
      <c r="K400" s="22" t="str">
        <f>IFERROR(+VLOOKUP(F400,Medlemsoversigt!A:K,6,FALSE),"")</f>
        <v/>
      </c>
      <c r="L400" s="22" t="str">
        <f>IFERROR(+VLOOKUP(F400,Medlemsoversigt!A:K,7,FALSE),"")</f>
        <v/>
      </c>
      <c r="M400" s="100"/>
      <c r="N400" s="101"/>
      <c r="O400" s="125"/>
      <c r="P400" s="126"/>
      <c r="Q400" s="125"/>
      <c r="R400" s="104"/>
      <c r="S400" s="104"/>
      <c r="T400" s="104"/>
      <c r="U400" s="104"/>
      <c r="V400" s="104"/>
      <c r="W400" s="104"/>
      <c r="X400" s="104"/>
      <c r="Y400" s="104"/>
      <c r="Z400" s="104"/>
      <c r="AA400" s="104"/>
      <c r="AB400" s="104"/>
      <c r="AC400" s="104"/>
      <c r="AD400" s="104"/>
      <c r="AE400" s="104"/>
      <c r="AF400" s="104"/>
      <c r="AG400" s="104"/>
      <c r="AH400" s="104"/>
      <c r="AI400" s="104"/>
      <c r="AJ400" s="104"/>
      <c r="AK400" s="104"/>
      <c r="AL400" s="104"/>
      <c r="AM400" s="104"/>
      <c r="AN400" s="104"/>
      <c r="AO400" s="104"/>
      <c r="AP400" s="104"/>
      <c r="AQ400" s="104"/>
      <c r="AR400" s="104"/>
      <c r="AS400" s="104"/>
      <c r="AT400" s="104"/>
      <c r="AU400" s="104"/>
      <c r="AV400" s="104"/>
      <c r="AW400" s="104"/>
      <c r="AX400" s="104"/>
      <c r="AY400" s="104"/>
      <c r="AZ400" s="106"/>
      <c r="BA400" s="106"/>
    </row>
    <row r="401" spans="1:53" s="107" customFormat="1" ht="30" customHeight="1" x14ac:dyDescent="0.25">
      <c r="A401" s="124"/>
      <c r="B401" s="124"/>
      <c r="C401" s="124"/>
      <c r="D401" s="271"/>
      <c r="E401" s="124"/>
      <c r="F401" s="121"/>
      <c r="G401" s="206" t="str">
        <f>IFERROR(IF(+VLOOKUP(F401,Medlemsoversigt!A:K,2,FALSE)=0,"",+VLOOKUP(F401,Medlemsoversigt!A:K,2,FALSE)),"")</f>
        <v/>
      </c>
      <c r="H401" s="217" t="str">
        <f>IFERROR(IF(+VLOOKUP(F401,Medlemsoversigt!A:K,3,FALSE)=0,"",+VLOOKUP(F401,Medlemsoversigt!A:K,3,FALSE)),"")</f>
        <v/>
      </c>
      <c r="I401" s="71" t="str">
        <f>IFERROR(IF(+VLOOKUP(F401,Medlemsoversigt!A:K,4,FALSE)=0,"",+VLOOKUP(F401,Medlemsoversigt!A:K,4,FALSE)),"")</f>
        <v/>
      </c>
      <c r="J401" s="22" t="str">
        <f>IFERROR(+VLOOKUP(F401,Medlemsoversigt!A:K,5,FALSE),"")</f>
        <v/>
      </c>
      <c r="K401" s="22" t="str">
        <f>IFERROR(+VLOOKUP(F401,Medlemsoversigt!A:K,6,FALSE),"")</f>
        <v/>
      </c>
      <c r="L401" s="22" t="str">
        <f>IFERROR(+VLOOKUP(F401,Medlemsoversigt!A:K,7,FALSE),"")</f>
        <v/>
      </c>
      <c r="M401" s="100"/>
      <c r="N401" s="101"/>
      <c r="O401" s="125"/>
      <c r="P401" s="126"/>
      <c r="Q401" s="125"/>
      <c r="R401" s="104"/>
      <c r="S401" s="104"/>
      <c r="T401" s="104"/>
      <c r="U401" s="104"/>
      <c r="V401" s="104"/>
      <c r="W401" s="104"/>
      <c r="X401" s="104"/>
      <c r="Y401" s="104"/>
      <c r="Z401" s="104"/>
      <c r="AA401" s="104"/>
      <c r="AB401" s="104"/>
      <c r="AC401" s="104"/>
      <c r="AD401" s="104"/>
      <c r="AE401" s="104"/>
      <c r="AF401" s="104"/>
      <c r="AG401" s="104"/>
      <c r="AH401" s="104"/>
      <c r="AI401" s="104"/>
      <c r="AJ401" s="104"/>
      <c r="AK401" s="104"/>
      <c r="AL401" s="104"/>
      <c r="AM401" s="104"/>
      <c r="AN401" s="104"/>
      <c r="AO401" s="104"/>
      <c r="AP401" s="104"/>
      <c r="AQ401" s="104"/>
      <c r="AR401" s="104"/>
      <c r="AS401" s="104"/>
      <c r="AT401" s="104"/>
      <c r="AU401" s="104"/>
      <c r="AV401" s="104"/>
      <c r="AW401" s="104"/>
      <c r="AX401" s="104"/>
      <c r="AY401" s="104"/>
      <c r="AZ401" s="106"/>
      <c r="BA401" s="106"/>
    </row>
    <row r="402" spans="1:53" s="107" customFormat="1" ht="30" customHeight="1" x14ac:dyDescent="0.25">
      <c r="A402" s="124"/>
      <c r="B402" s="124"/>
      <c r="C402" s="124"/>
      <c r="D402" s="271"/>
      <c r="E402" s="124"/>
      <c r="F402" s="121"/>
      <c r="G402" s="206" t="str">
        <f>IFERROR(IF(+VLOOKUP(F402,Medlemsoversigt!A:K,2,FALSE)=0,"",+VLOOKUP(F402,Medlemsoversigt!A:K,2,FALSE)),"")</f>
        <v/>
      </c>
      <c r="H402" s="217" t="str">
        <f>IFERROR(IF(+VLOOKUP(F402,Medlemsoversigt!A:K,3,FALSE)=0,"",+VLOOKUP(F402,Medlemsoversigt!A:K,3,FALSE)),"")</f>
        <v/>
      </c>
      <c r="I402" s="71" t="str">
        <f>IFERROR(IF(+VLOOKUP(F402,Medlemsoversigt!A:K,4,FALSE)=0,"",+VLOOKUP(F402,Medlemsoversigt!A:K,4,FALSE)),"")</f>
        <v/>
      </c>
      <c r="J402" s="22" t="str">
        <f>IFERROR(+VLOOKUP(F402,Medlemsoversigt!A:K,5,FALSE),"")</f>
        <v/>
      </c>
      <c r="K402" s="22" t="str">
        <f>IFERROR(+VLOOKUP(F402,Medlemsoversigt!A:K,6,FALSE),"")</f>
        <v/>
      </c>
      <c r="L402" s="22" t="str">
        <f>IFERROR(+VLOOKUP(F402,Medlemsoversigt!A:K,7,FALSE),"")</f>
        <v/>
      </c>
      <c r="M402" s="100"/>
      <c r="N402" s="101"/>
      <c r="O402" s="125"/>
      <c r="P402" s="126"/>
      <c r="Q402" s="125"/>
      <c r="R402" s="104"/>
      <c r="S402" s="104"/>
      <c r="T402" s="104"/>
      <c r="U402" s="104"/>
      <c r="V402" s="104"/>
      <c r="W402" s="104"/>
      <c r="X402" s="104"/>
      <c r="Y402" s="104"/>
      <c r="Z402" s="104"/>
      <c r="AA402" s="104"/>
      <c r="AB402" s="104"/>
      <c r="AC402" s="104"/>
      <c r="AD402" s="104"/>
      <c r="AE402" s="104"/>
      <c r="AF402" s="104"/>
      <c r="AG402" s="104"/>
      <c r="AH402" s="104"/>
      <c r="AI402" s="104"/>
      <c r="AJ402" s="104"/>
      <c r="AK402" s="104"/>
      <c r="AL402" s="104"/>
      <c r="AM402" s="104"/>
      <c r="AN402" s="104"/>
      <c r="AO402" s="104"/>
      <c r="AP402" s="104"/>
      <c r="AQ402" s="104"/>
      <c r="AR402" s="104"/>
      <c r="AS402" s="104"/>
      <c r="AT402" s="104"/>
      <c r="AU402" s="104"/>
      <c r="AV402" s="104"/>
      <c r="AW402" s="104"/>
      <c r="AX402" s="104"/>
      <c r="AY402" s="104"/>
      <c r="AZ402" s="106"/>
      <c r="BA402" s="106"/>
    </row>
    <row r="403" spans="1:53" s="107" customFormat="1" ht="30" customHeight="1" x14ac:dyDescent="0.25">
      <c r="A403" s="124"/>
      <c r="B403" s="124"/>
      <c r="C403" s="124"/>
      <c r="D403" s="271"/>
      <c r="E403" s="124"/>
      <c r="F403" s="121"/>
      <c r="G403" s="206" t="str">
        <f>IFERROR(IF(+VLOOKUP(F403,Medlemsoversigt!A:K,2,FALSE)=0,"",+VLOOKUP(F403,Medlemsoversigt!A:K,2,FALSE)),"")</f>
        <v/>
      </c>
      <c r="H403" s="217" t="str">
        <f>IFERROR(IF(+VLOOKUP(F403,Medlemsoversigt!A:K,3,FALSE)=0,"",+VLOOKUP(F403,Medlemsoversigt!A:K,3,FALSE)),"")</f>
        <v/>
      </c>
      <c r="I403" s="71" t="str">
        <f>IFERROR(IF(+VLOOKUP(F403,Medlemsoversigt!A:K,4,FALSE)=0,"",+VLOOKUP(F403,Medlemsoversigt!A:K,4,FALSE)),"")</f>
        <v/>
      </c>
      <c r="J403" s="22" t="str">
        <f>IFERROR(+VLOOKUP(F403,Medlemsoversigt!A:K,5,FALSE),"")</f>
        <v/>
      </c>
      <c r="K403" s="22" t="str">
        <f>IFERROR(+VLOOKUP(F403,Medlemsoversigt!A:K,6,FALSE),"")</f>
        <v/>
      </c>
      <c r="L403" s="22" t="str">
        <f>IFERROR(+VLOOKUP(F403,Medlemsoversigt!A:K,7,FALSE),"")</f>
        <v/>
      </c>
      <c r="M403" s="100"/>
      <c r="N403" s="101"/>
      <c r="O403" s="125"/>
      <c r="P403" s="126"/>
      <c r="Q403" s="125"/>
      <c r="R403" s="104"/>
      <c r="S403" s="104"/>
      <c r="T403" s="104"/>
      <c r="U403" s="104"/>
      <c r="V403" s="104"/>
      <c r="W403" s="104"/>
      <c r="X403" s="104"/>
      <c r="Y403" s="104"/>
      <c r="Z403" s="104"/>
      <c r="AA403" s="104"/>
      <c r="AB403" s="104"/>
      <c r="AC403" s="104"/>
      <c r="AD403" s="104"/>
      <c r="AE403" s="104"/>
      <c r="AF403" s="104"/>
      <c r="AG403" s="104"/>
      <c r="AH403" s="104"/>
      <c r="AI403" s="104"/>
      <c r="AJ403" s="104"/>
      <c r="AK403" s="104"/>
      <c r="AL403" s="104"/>
      <c r="AM403" s="104"/>
      <c r="AN403" s="104"/>
      <c r="AO403" s="104"/>
      <c r="AP403" s="104"/>
      <c r="AQ403" s="104"/>
      <c r="AR403" s="104"/>
      <c r="AS403" s="104"/>
      <c r="AT403" s="104"/>
      <c r="AU403" s="104"/>
      <c r="AV403" s="104"/>
      <c r="AW403" s="104"/>
      <c r="AX403" s="104"/>
      <c r="AY403" s="104"/>
      <c r="AZ403" s="106"/>
      <c r="BA403" s="106"/>
    </row>
    <row r="404" spans="1:53" s="107" customFormat="1" ht="30" customHeight="1" x14ac:dyDescent="0.25">
      <c r="A404" s="124"/>
      <c r="B404" s="124"/>
      <c r="C404" s="124"/>
      <c r="D404" s="271"/>
      <c r="E404" s="124"/>
      <c r="F404" s="121"/>
      <c r="G404" s="206" t="str">
        <f>IFERROR(IF(+VLOOKUP(F404,Medlemsoversigt!A:K,2,FALSE)=0,"",+VLOOKUP(F404,Medlemsoversigt!A:K,2,FALSE)),"")</f>
        <v/>
      </c>
      <c r="H404" s="217" t="str">
        <f>IFERROR(IF(+VLOOKUP(F404,Medlemsoversigt!A:K,3,FALSE)=0,"",+VLOOKUP(F404,Medlemsoversigt!A:K,3,FALSE)),"")</f>
        <v/>
      </c>
      <c r="I404" s="71" t="str">
        <f>IFERROR(IF(+VLOOKUP(F404,Medlemsoversigt!A:K,4,FALSE)=0,"",+VLOOKUP(F404,Medlemsoversigt!A:K,4,FALSE)),"")</f>
        <v/>
      </c>
      <c r="J404" s="22" t="str">
        <f>IFERROR(+VLOOKUP(F404,Medlemsoversigt!A:K,5,FALSE),"")</f>
        <v/>
      </c>
      <c r="K404" s="22" t="str">
        <f>IFERROR(+VLOOKUP(F404,Medlemsoversigt!A:K,6,FALSE),"")</f>
        <v/>
      </c>
      <c r="L404" s="22" t="str">
        <f>IFERROR(+VLOOKUP(F404,Medlemsoversigt!A:K,7,FALSE),"")</f>
        <v/>
      </c>
      <c r="M404" s="100"/>
      <c r="N404" s="101"/>
      <c r="O404" s="125"/>
      <c r="P404" s="126"/>
      <c r="Q404" s="125"/>
      <c r="R404" s="104"/>
      <c r="S404" s="104"/>
      <c r="T404" s="104"/>
      <c r="U404" s="104"/>
      <c r="V404" s="104"/>
      <c r="W404" s="104"/>
      <c r="X404" s="104"/>
      <c r="Y404" s="104"/>
      <c r="Z404" s="104"/>
      <c r="AA404" s="104"/>
      <c r="AB404" s="104"/>
      <c r="AC404" s="104"/>
      <c r="AD404" s="104"/>
      <c r="AE404" s="104"/>
      <c r="AF404" s="104"/>
      <c r="AG404" s="104"/>
      <c r="AH404" s="104"/>
      <c r="AI404" s="104"/>
      <c r="AJ404" s="104"/>
      <c r="AK404" s="104"/>
      <c r="AL404" s="104"/>
      <c r="AM404" s="104"/>
      <c r="AN404" s="104"/>
      <c r="AO404" s="104"/>
      <c r="AP404" s="104"/>
      <c r="AQ404" s="104"/>
      <c r="AR404" s="104"/>
      <c r="AS404" s="104"/>
      <c r="AT404" s="104"/>
      <c r="AU404" s="104"/>
      <c r="AV404" s="104"/>
      <c r="AW404" s="104"/>
      <c r="AX404" s="104"/>
      <c r="AY404" s="104"/>
      <c r="AZ404" s="106"/>
      <c r="BA404" s="106"/>
    </row>
    <row r="405" spans="1:53" s="107" customFormat="1" ht="30" customHeight="1" x14ac:dyDescent="0.25">
      <c r="A405" s="124"/>
      <c r="B405" s="124"/>
      <c r="C405" s="124"/>
      <c r="D405" s="271"/>
      <c r="E405" s="124"/>
      <c r="F405" s="121"/>
      <c r="G405" s="206" t="str">
        <f>IFERROR(IF(+VLOOKUP(F405,Medlemsoversigt!A:K,2,FALSE)=0,"",+VLOOKUP(F405,Medlemsoversigt!A:K,2,FALSE)),"")</f>
        <v/>
      </c>
      <c r="H405" s="217" t="str">
        <f>IFERROR(IF(+VLOOKUP(F405,Medlemsoversigt!A:K,3,FALSE)=0,"",+VLOOKUP(F405,Medlemsoversigt!A:K,3,FALSE)),"")</f>
        <v/>
      </c>
      <c r="I405" s="71" t="str">
        <f>IFERROR(IF(+VLOOKUP(F405,Medlemsoversigt!A:K,4,FALSE)=0,"",+VLOOKUP(F405,Medlemsoversigt!A:K,4,FALSE)),"")</f>
        <v/>
      </c>
      <c r="J405" s="22" t="str">
        <f>IFERROR(+VLOOKUP(F405,Medlemsoversigt!A:K,5,FALSE),"")</f>
        <v/>
      </c>
      <c r="K405" s="22" t="str">
        <f>IFERROR(+VLOOKUP(F405,Medlemsoversigt!A:K,6,FALSE),"")</f>
        <v/>
      </c>
      <c r="L405" s="22" t="str">
        <f>IFERROR(+VLOOKUP(F405,Medlemsoversigt!A:K,7,FALSE),"")</f>
        <v/>
      </c>
      <c r="M405" s="100"/>
      <c r="N405" s="101"/>
      <c r="O405" s="125"/>
      <c r="P405" s="126"/>
      <c r="Q405" s="125"/>
      <c r="R405" s="104"/>
      <c r="S405" s="104"/>
      <c r="T405" s="104"/>
      <c r="U405" s="104"/>
      <c r="V405" s="104"/>
      <c r="W405" s="104"/>
      <c r="X405" s="104"/>
      <c r="Y405" s="104"/>
      <c r="Z405" s="104"/>
      <c r="AA405" s="104"/>
      <c r="AB405" s="104"/>
      <c r="AC405" s="104"/>
      <c r="AD405" s="104"/>
      <c r="AE405" s="104"/>
      <c r="AF405" s="104"/>
      <c r="AG405" s="104"/>
      <c r="AH405" s="104"/>
      <c r="AI405" s="104"/>
      <c r="AJ405" s="104"/>
      <c r="AK405" s="104"/>
      <c r="AL405" s="104"/>
      <c r="AM405" s="104"/>
      <c r="AN405" s="104"/>
      <c r="AO405" s="104"/>
      <c r="AP405" s="104"/>
      <c r="AQ405" s="104"/>
      <c r="AR405" s="104"/>
      <c r="AS405" s="104"/>
      <c r="AT405" s="104"/>
      <c r="AU405" s="104"/>
      <c r="AV405" s="104"/>
      <c r="AW405" s="104"/>
      <c r="AX405" s="104"/>
      <c r="AY405" s="104"/>
      <c r="AZ405" s="106"/>
      <c r="BA405" s="106"/>
    </row>
    <row r="406" spans="1:53" s="107" customFormat="1" ht="30" customHeight="1" x14ac:dyDescent="0.25">
      <c r="A406" s="124"/>
      <c r="B406" s="124"/>
      <c r="C406" s="124"/>
      <c r="D406" s="271"/>
      <c r="E406" s="124"/>
      <c r="F406" s="121"/>
      <c r="G406" s="206" t="str">
        <f>IFERROR(IF(+VLOOKUP(F406,Medlemsoversigt!A:K,2,FALSE)=0,"",+VLOOKUP(F406,Medlemsoversigt!A:K,2,FALSE)),"")</f>
        <v/>
      </c>
      <c r="H406" s="217" t="str">
        <f>IFERROR(IF(+VLOOKUP(F406,Medlemsoversigt!A:K,3,FALSE)=0,"",+VLOOKUP(F406,Medlemsoversigt!A:K,3,FALSE)),"")</f>
        <v/>
      </c>
      <c r="I406" s="71" t="str">
        <f>IFERROR(IF(+VLOOKUP(F406,Medlemsoversigt!A:K,4,FALSE)=0,"",+VLOOKUP(F406,Medlemsoversigt!A:K,4,FALSE)),"")</f>
        <v/>
      </c>
      <c r="J406" s="22" t="str">
        <f>IFERROR(+VLOOKUP(F406,Medlemsoversigt!A:K,5,FALSE),"")</f>
        <v/>
      </c>
      <c r="K406" s="22" t="str">
        <f>IFERROR(+VLOOKUP(F406,Medlemsoversigt!A:K,6,FALSE),"")</f>
        <v/>
      </c>
      <c r="L406" s="22" t="str">
        <f>IFERROR(+VLOOKUP(F406,Medlemsoversigt!A:K,7,FALSE),"")</f>
        <v/>
      </c>
      <c r="M406" s="100"/>
      <c r="N406" s="101"/>
      <c r="O406" s="125"/>
      <c r="P406" s="126"/>
      <c r="Q406" s="125"/>
      <c r="R406" s="104"/>
      <c r="S406" s="104"/>
      <c r="T406" s="104"/>
      <c r="U406" s="104"/>
      <c r="V406" s="104"/>
      <c r="W406" s="104"/>
      <c r="X406" s="104"/>
      <c r="Y406" s="104"/>
      <c r="Z406" s="104"/>
      <c r="AA406" s="104"/>
      <c r="AB406" s="104"/>
      <c r="AC406" s="104"/>
      <c r="AD406" s="104"/>
      <c r="AE406" s="104"/>
      <c r="AF406" s="104"/>
      <c r="AG406" s="104"/>
      <c r="AH406" s="104"/>
      <c r="AI406" s="104"/>
      <c r="AJ406" s="104"/>
      <c r="AK406" s="104"/>
      <c r="AL406" s="104"/>
      <c r="AM406" s="104"/>
      <c r="AN406" s="104"/>
      <c r="AO406" s="104"/>
      <c r="AP406" s="104"/>
      <c r="AQ406" s="104"/>
      <c r="AR406" s="104"/>
      <c r="AS406" s="104"/>
      <c r="AT406" s="104"/>
      <c r="AU406" s="104"/>
      <c r="AV406" s="104"/>
      <c r="AW406" s="104"/>
      <c r="AX406" s="104"/>
      <c r="AY406" s="104"/>
      <c r="AZ406" s="106"/>
      <c r="BA406" s="106"/>
    </row>
    <row r="407" spans="1:53" s="107" customFormat="1" ht="30" customHeight="1" x14ac:dyDescent="0.25">
      <c r="A407" s="124"/>
      <c r="B407" s="124"/>
      <c r="C407" s="124"/>
      <c r="D407" s="271"/>
      <c r="E407" s="124"/>
      <c r="F407" s="121"/>
      <c r="G407" s="206" t="str">
        <f>IFERROR(IF(+VLOOKUP(F407,Medlemsoversigt!A:K,2,FALSE)=0,"",+VLOOKUP(F407,Medlemsoversigt!A:K,2,FALSE)),"")</f>
        <v/>
      </c>
      <c r="H407" s="217" t="str">
        <f>IFERROR(IF(+VLOOKUP(F407,Medlemsoversigt!A:K,3,FALSE)=0,"",+VLOOKUP(F407,Medlemsoversigt!A:K,3,FALSE)),"")</f>
        <v/>
      </c>
      <c r="I407" s="71" t="str">
        <f>IFERROR(IF(+VLOOKUP(F407,Medlemsoversigt!A:K,4,FALSE)=0,"",+VLOOKUP(F407,Medlemsoversigt!A:K,4,FALSE)),"")</f>
        <v/>
      </c>
      <c r="J407" s="22" t="str">
        <f>IFERROR(+VLOOKUP(F407,Medlemsoversigt!A:K,5,FALSE),"")</f>
        <v/>
      </c>
      <c r="K407" s="22" t="str">
        <f>IFERROR(+VLOOKUP(F407,Medlemsoversigt!A:K,6,FALSE),"")</f>
        <v/>
      </c>
      <c r="L407" s="22" t="str">
        <f>IFERROR(+VLOOKUP(F407,Medlemsoversigt!A:K,7,FALSE),"")</f>
        <v/>
      </c>
      <c r="M407" s="100"/>
      <c r="N407" s="101"/>
      <c r="O407" s="125"/>
      <c r="P407" s="126"/>
      <c r="Q407" s="125"/>
      <c r="R407" s="104"/>
      <c r="S407" s="104"/>
      <c r="T407" s="104"/>
      <c r="U407" s="104"/>
      <c r="V407" s="104"/>
      <c r="W407" s="104"/>
      <c r="X407" s="104"/>
      <c r="Y407" s="104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  <c r="AJ407" s="104"/>
      <c r="AK407" s="104"/>
      <c r="AL407" s="104"/>
      <c r="AM407" s="104"/>
      <c r="AN407" s="104"/>
      <c r="AO407" s="104"/>
      <c r="AP407" s="104"/>
      <c r="AQ407" s="104"/>
      <c r="AR407" s="104"/>
      <c r="AS407" s="104"/>
      <c r="AT407" s="104"/>
      <c r="AU407" s="104"/>
      <c r="AV407" s="104"/>
      <c r="AW407" s="104"/>
      <c r="AX407" s="104"/>
      <c r="AY407" s="104"/>
      <c r="AZ407" s="106"/>
      <c r="BA407" s="106"/>
    </row>
    <row r="408" spans="1:53" s="107" customFormat="1" ht="30" customHeight="1" x14ac:dyDescent="0.25">
      <c r="A408" s="124"/>
      <c r="B408" s="124"/>
      <c r="C408" s="124"/>
      <c r="D408" s="271"/>
      <c r="E408" s="124"/>
      <c r="F408" s="121"/>
      <c r="G408" s="206" t="str">
        <f>IFERROR(IF(+VLOOKUP(F408,Medlemsoversigt!A:K,2,FALSE)=0,"",+VLOOKUP(F408,Medlemsoversigt!A:K,2,FALSE)),"")</f>
        <v/>
      </c>
      <c r="H408" s="217" t="str">
        <f>IFERROR(IF(+VLOOKUP(F408,Medlemsoversigt!A:K,3,FALSE)=0,"",+VLOOKUP(F408,Medlemsoversigt!A:K,3,FALSE)),"")</f>
        <v/>
      </c>
      <c r="I408" s="71" t="str">
        <f>IFERROR(IF(+VLOOKUP(F408,Medlemsoversigt!A:K,4,FALSE)=0,"",+VLOOKUP(F408,Medlemsoversigt!A:K,4,FALSE)),"")</f>
        <v/>
      </c>
      <c r="J408" s="22" t="str">
        <f>IFERROR(+VLOOKUP(F408,Medlemsoversigt!A:K,5,FALSE),"")</f>
        <v/>
      </c>
      <c r="K408" s="22" t="str">
        <f>IFERROR(+VLOOKUP(F408,Medlemsoversigt!A:K,6,FALSE),"")</f>
        <v/>
      </c>
      <c r="L408" s="22" t="str">
        <f>IFERROR(+VLOOKUP(F408,Medlemsoversigt!A:K,7,FALSE),"")</f>
        <v/>
      </c>
      <c r="M408" s="100"/>
      <c r="N408" s="101"/>
      <c r="O408" s="125"/>
      <c r="P408" s="126"/>
      <c r="Q408" s="125"/>
      <c r="R408" s="104"/>
      <c r="S408" s="104"/>
      <c r="T408" s="104"/>
      <c r="U408" s="104"/>
      <c r="V408" s="104"/>
      <c r="W408" s="104"/>
      <c r="X408" s="104"/>
      <c r="Y408" s="104"/>
      <c r="Z408" s="104"/>
      <c r="AA408" s="104"/>
      <c r="AB408" s="104"/>
      <c r="AC408" s="104"/>
      <c r="AD408" s="104"/>
      <c r="AE408" s="104"/>
      <c r="AF408" s="104"/>
      <c r="AG408" s="104"/>
      <c r="AH408" s="104"/>
      <c r="AI408" s="104"/>
      <c r="AJ408" s="104"/>
      <c r="AK408" s="104"/>
      <c r="AL408" s="104"/>
      <c r="AM408" s="104"/>
      <c r="AN408" s="104"/>
      <c r="AO408" s="104"/>
      <c r="AP408" s="104"/>
      <c r="AQ408" s="104"/>
      <c r="AR408" s="104"/>
      <c r="AS408" s="104"/>
      <c r="AT408" s="104"/>
      <c r="AU408" s="104"/>
      <c r="AV408" s="104"/>
      <c r="AW408" s="104"/>
      <c r="AX408" s="104"/>
      <c r="AY408" s="104"/>
      <c r="AZ408" s="106"/>
      <c r="BA408" s="106"/>
    </row>
    <row r="409" spans="1:53" s="107" customFormat="1" ht="30" customHeight="1" x14ac:dyDescent="0.25">
      <c r="A409" s="124"/>
      <c r="B409" s="124"/>
      <c r="C409" s="124"/>
      <c r="D409" s="271"/>
      <c r="E409" s="124"/>
      <c r="F409" s="121"/>
      <c r="G409" s="206" t="str">
        <f>IFERROR(IF(+VLOOKUP(F409,Medlemsoversigt!A:K,2,FALSE)=0,"",+VLOOKUP(F409,Medlemsoversigt!A:K,2,FALSE)),"")</f>
        <v/>
      </c>
      <c r="H409" s="217" t="str">
        <f>IFERROR(IF(+VLOOKUP(F409,Medlemsoversigt!A:K,3,FALSE)=0,"",+VLOOKUP(F409,Medlemsoversigt!A:K,3,FALSE)),"")</f>
        <v/>
      </c>
      <c r="I409" s="71" t="str">
        <f>IFERROR(IF(+VLOOKUP(F409,Medlemsoversigt!A:K,4,FALSE)=0,"",+VLOOKUP(F409,Medlemsoversigt!A:K,4,FALSE)),"")</f>
        <v/>
      </c>
      <c r="J409" s="22" t="str">
        <f>IFERROR(+VLOOKUP(F409,Medlemsoversigt!A:K,5,FALSE),"")</f>
        <v/>
      </c>
      <c r="K409" s="22" t="str">
        <f>IFERROR(+VLOOKUP(F409,Medlemsoversigt!A:K,6,FALSE),"")</f>
        <v/>
      </c>
      <c r="L409" s="22" t="str">
        <f>IFERROR(+VLOOKUP(F409,Medlemsoversigt!A:K,7,FALSE),"")</f>
        <v/>
      </c>
      <c r="M409" s="100"/>
      <c r="N409" s="101"/>
      <c r="O409" s="125"/>
      <c r="P409" s="126"/>
      <c r="Q409" s="125"/>
      <c r="R409" s="104"/>
      <c r="S409" s="104"/>
      <c r="T409" s="104"/>
      <c r="U409" s="104"/>
      <c r="V409" s="104"/>
      <c r="W409" s="104"/>
      <c r="X409" s="104"/>
      <c r="Y409" s="104"/>
      <c r="Z409" s="104"/>
      <c r="AA409" s="104"/>
      <c r="AB409" s="104"/>
      <c r="AC409" s="104"/>
      <c r="AD409" s="104"/>
      <c r="AE409" s="104"/>
      <c r="AF409" s="104"/>
      <c r="AG409" s="104"/>
      <c r="AH409" s="104"/>
      <c r="AI409" s="104"/>
      <c r="AJ409" s="104"/>
      <c r="AK409" s="104"/>
      <c r="AL409" s="104"/>
      <c r="AM409" s="104"/>
      <c r="AN409" s="104"/>
      <c r="AO409" s="104"/>
      <c r="AP409" s="104"/>
      <c r="AQ409" s="104"/>
      <c r="AR409" s="104"/>
      <c r="AS409" s="104"/>
      <c r="AT409" s="104"/>
      <c r="AU409" s="104"/>
      <c r="AV409" s="104"/>
      <c r="AW409" s="104"/>
      <c r="AX409" s="104"/>
      <c r="AY409" s="104"/>
      <c r="AZ409" s="106"/>
      <c r="BA409" s="106"/>
    </row>
    <row r="410" spans="1:53" s="107" customFormat="1" ht="30" customHeight="1" x14ac:dyDescent="0.25">
      <c r="A410" s="124"/>
      <c r="B410" s="124"/>
      <c r="C410" s="124"/>
      <c r="D410" s="271"/>
      <c r="E410" s="124"/>
      <c r="F410" s="121"/>
      <c r="G410" s="206" t="str">
        <f>IFERROR(IF(+VLOOKUP(F410,Medlemsoversigt!A:K,2,FALSE)=0,"",+VLOOKUP(F410,Medlemsoversigt!A:K,2,FALSE)),"")</f>
        <v/>
      </c>
      <c r="H410" s="217" t="str">
        <f>IFERROR(IF(+VLOOKUP(F410,Medlemsoversigt!A:K,3,FALSE)=0,"",+VLOOKUP(F410,Medlemsoversigt!A:K,3,FALSE)),"")</f>
        <v/>
      </c>
      <c r="I410" s="71" t="str">
        <f>IFERROR(IF(+VLOOKUP(F410,Medlemsoversigt!A:K,4,FALSE)=0,"",+VLOOKUP(F410,Medlemsoversigt!A:K,4,FALSE)),"")</f>
        <v/>
      </c>
      <c r="J410" s="22" t="str">
        <f>IFERROR(+VLOOKUP(F410,Medlemsoversigt!A:K,5,FALSE),"")</f>
        <v/>
      </c>
      <c r="K410" s="22" t="str">
        <f>IFERROR(+VLOOKUP(F410,Medlemsoversigt!A:K,6,FALSE),"")</f>
        <v/>
      </c>
      <c r="L410" s="22" t="str">
        <f>IFERROR(+VLOOKUP(F410,Medlemsoversigt!A:K,7,FALSE),"")</f>
        <v/>
      </c>
      <c r="M410" s="100"/>
      <c r="N410" s="101"/>
      <c r="O410" s="125"/>
      <c r="P410" s="126"/>
      <c r="Q410" s="125"/>
      <c r="R410" s="104"/>
      <c r="S410" s="104"/>
      <c r="T410" s="104"/>
      <c r="U410" s="104"/>
      <c r="V410" s="104"/>
      <c r="W410" s="104"/>
      <c r="X410" s="104"/>
      <c r="Y410" s="104"/>
      <c r="Z410" s="104"/>
      <c r="AA410" s="104"/>
      <c r="AB410" s="104"/>
      <c r="AC410" s="104"/>
      <c r="AD410" s="104"/>
      <c r="AE410" s="104"/>
      <c r="AF410" s="104"/>
      <c r="AG410" s="104"/>
      <c r="AH410" s="104"/>
      <c r="AI410" s="104"/>
      <c r="AJ410" s="104"/>
      <c r="AK410" s="104"/>
      <c r="AL410" s="104"/>
      <c r="AM410" s="104"/>
      <c r="AN410" s="104"/>
      <c r="AO410" s="104"/>
      <c r="AP410" s="104"/>
      <c r="AQ410" s="104"/>
      <c r="AR410" s="104"/>
      <c r="AS410" s="104"/>
      <c r="AT410" s="104"/>
      <c r="AU410" s="104"/>
      <c r="AV410" s="104"/>
      <c r="AW410" s="104"/>
      <c r="AX410" s="104"/>
      <c r="AY410" s="104"/>
      <c r="AZ410" s="106"/>
      <c r="BA410" s="106"/>
    </row>
    <row r="411" spans="1:53" s="107" customFormat="1" ht="30" customHeight="1" x14ac:dyDescent="0.25">
      <c r="A411" s="124"/>
      <c r="B411" s="124"/>
      <c r="C411" s="124"/>
      <c r="D411" s="271"/>
      <c r="E411" s="124"/>
      <c r="F411" s="121"/>
      <c r="G411" s="206" t="str">
        <f>IFERROR(IF(+VLOOKUP(F411,Medlemsoversigt!A:K,2,FALSE)=0,"",+VLOOKUP(F411,Medlemsoversigt!A:K,2,FALSE)),"")</f>
        <v/>
      </c>
      <c r="H411" s="217" t="str">
        <f>IFERROR(IF(+VLOOKUP(F411,Medlemsoversigt!A:K,3,FALSE)=0,"",+VLOOKUP(F411,Medlemsoversigt!A:K,3,FALSE)),"")</f>
        <v/>
      </c>
      <c r="I411" s="71" t="str">
        <f>IFERROR(IF(+VLOOKUP(F411,Medlemsoversigt!A:K,4,FALSE)=0,"",+VLOOKUP(F411,Medlemsoversigt!A:K,4,FALSE)),"")</f>
        <v/>
      </c>
      <c r="J411" s="22" t="str">
        <f>IFERROR(+VLOOKUP(F411,Medlemsoversigt!A:K,5,FALSE),"")</f>
        <v/>
      </c>
      <c r="K411" s="22" t="str">
        <f>IFERROR(+VLOOKUP(F411,Medlemsoversigt!A:K,6,FALSE),"")</f>
        <v/>
      </c>
      <c r="L411" s="22" t="str">
        <f>IFERROR(+VLOOKUP(F411,Medlemsoversigt!A:K,7,FALSE),"")</f>
        <v/>
      </c>
      <c r="M411" s="100"/>
      <c r="N411" s="101"/>
      <c r="O411" s="125"/>
      <c r="P411" s="126"/>
      <c r="Q411" s="125"/>
      <c r="R411" s="104"/>
      <c r="S411" s="104"/>
      <c r="T411" s="104"/>
      <c r="U411" s="104"/>
      <c r="V411" s="104"/>
      <c r="W411" s="104"/>
      <c r="X411" s="104"/>
      <c r="Y411" s="104"/>
      <c r="Z411" s="104"/>
      <c r="AA411" s="104"/>
      <c r="AB411" s="104"/>
      <c r="AC411" s="104"/>
      <c r="AD411" s="104"/>
      <c r="AE411" s="104"/>
      <c r="AF411" s="104"/>
      <c r="AG411" s="104"/>
      <c r="AH411" s="104"/>
      <c r="AI411" s="104"/>
      <c r="AJ411" s="104"/>
      <c r="AK411" s="104"/>
      <c r="AL411" s="104"/>
      <c r="AM411" s="104"/>
      <c r="AN411" s="104"/>
      <c r="AO411" s="104"/>
      <c r="AP411" s="104"/>
      <c r="AQ411" s="104"/>
      <c r="AR411" s="104"/>
      <c r="AS411" s="104"/>
      <c r="AT411" s="104"/>
      <c r="AU411" s="104"/>
      <c r="AV411" s="104"/>
      <c r="AW411" s="104"/>
      <c r="AX411" s="104"/>
      <c r="AY411" s="104"/>
      <c r="AZ411" s="106"/>
      <c r="BA411" s="106"/>
    </row>
    <row r="412" spans="1:53" s="107" customFormat="1" ht="30" customHeight="1" x14ac:dyDescent="0.25">
      <c r="A412" s="124"/>
      <c r="B412" s="124"/>
      <c r="C412" s="124"/>
      <c r="D412" s="271"/>
      <c r="E412" s="124"/>
      <c r="F412" s="121"/>
      <c r="G412" s="206" t="str">
        <f>IFERROR(IF(+VLOOKUP(F412,Medlemsoversigt!A:K,2,FALSE)=0,"",+VLOOKUP(F412,Medlemsoversigt!A:K,2,FALSE)),"")</f>
        <v/>
      </c>
      <c r="H412" s="217" t="str">
        <f>IFERROR(IF(+VLOOKUP(F412,Medlemsoversigt!A:K,3,FALSE)=0,"",+VLOOKUP(F412,Medlemsoversigt!A:K,3,FALSE)),"")</f>
        <v/>
      </c>
      <c r="I412" s="71" t="str">
        <f>IFERROR(IF(+VLOOKUP(F412,Medlemsoversigt!A:K,4,FALSE)=0,"",+VLOOKUP(F412,Medlemsoversigt!A:K,4,FALSE)),"")</f>
        <v/>
      </c>
      <c r="J412" s="22" t="str">
        <f>IFERROR(+VLOOKUP(F412,Medlemsoversigt!A:K,5,FALSE),"")</f>
        <v/>
      </c>
      <c r="K412" s="22" t="str">
        <f>IFERROR(+VLOOKUP(F412,Medlemsoversigt!A:K,6,FALSE),"")</f>
        <v/>
      </c>
      <c r="L412" s="22" t="str">
        <f>IFERROR(+VLOOKUP(F412,Medlemsoversigt!A:K,7,FALSE),"")</f>
        <v/>
      </c>
      <c r="M412" s="100"/>
      <c r="N412" s="101"/>
      <c r="O412" s="125"/>
      <c r="P412" s="126"/>
      <c r="Q412" s="125"/>
      <c r="R412" s="104"/>
      <c r="S412" s="104"/>
      <c r="T412" s="104"/>
      <c r="U412" s="104"/>
      <c r="V412" s="104"/>
      <c r="W412" s="104"/>
      <c r="X412" s="104"/>
      <c r="Y412" s="104"/>
      <c r="Z412" s="104"/>
      <c r="AA412" s="104"/>
      <c r="AB412" s="104"/>
      <c r="AC412" s="104"/>
      <c r="AD412" s="104"/>
      <c r="AE412" s="104"/>
      <c r="AF412" s="104"/>
      <c r="AG412" s="104"/>
      <c r="AH412" s="104"/>
      <c r="AI412" s="104"/>
      <c r="AJ412" s="104"/>
      <c r="AK412" s="104"/>
      <c r="AL412" s="104"/>
      <c r="AM412" s="104"/>
      <c r="AN412" s="104"/>
      <c r="AO412" s="104"/>
      <c r="AP412" s="104"/>
      <c r="AQ412" s="104"/>
      <c r="AR412" s="104"/>
      <c r="AS412" s="104"/>
      <c r="AT412" s="104"/>
      <c r="AU412" s="104"/>
      <c r="AV412" s="104"/>
      <c r="AW412" s="104"/>
      <c r="AX412" s="104"/>
      <c r="AY412" s="104"/>
      <c r="AZ412" s="106"/>
      <c r="BA412" s="106"/>
    </row>
    <row r="413" spans="1:53" s="107" customFormat="1" ht="30" customHeight="1" x14ac:dyDescent="0.25">
      <c r="A413" s="124"/>
      <c r="B413" s="124"/>
      <c r="C413" s="124"/>
      <c r="D413" s="271"/>
      <c r="E413" s="124"/>
      <c r="F413" s="121"/>
      <c r="G413" s="206" t="str">
        <f>IFERROR(IF(+VLOOKUP(F413,Medlemsoversigt!A:K,2,FALSE)=0,"",+VLOOKUP(F413,Medlemsoversigt!A:K,2,FALSE)),"")</f>
        <v/>
      </c>
      <c r="H413" s="217" t="str">
        <f>IFERROR(IF(+VLOOKUP(F413,Medlemsoversigt!A:K,3,FALSE)=0,"",+VLOOKUP(F413,Medlemsoversigt!A:K,3,FALSE)),"")</f>
        <v/>
      </c>
      <c r="I413" s="71" t="str">
        <f>IFERROR(IF(+VLOOKUP(F413,Medlemsoversigt!A:K,4,FALSE)=0,"",+VLOOKUP(F413,Medlemsoversigt!A:K,4,FALSE)),"")</f>
        <v/>
      </c>
      <c r="J413" s="22" t="str">
        <f>IFERROR(+VLOOKUP(F413,Medlemsoversigt!A:K,5,FALSE),"")</f>
        <v/>
      </c>
      <c r="K413" s="22" t="str">
        <f>IFERROR(+VLOOKUP(F413,Medlemsoversigt!A:K,6,FALSE),"")</f>
        <v/>
      </c>
      <c r="L413" s="22" t="str">
        <f>IFERROR(+VLOOKUP(F413,Medlemsoversigt!A:K,7,FALSE),"")</f>
        <v/>
      </c>
      <c r="M413" s="100"/>
      <c r="N413" s="101"/>
      <c r="O413" s="125"/>
      <c r="P413" s="126"/>
      <c r="Q413" s="125"/>
      <c r="R413" s="104"/>
      <c r="S413" s="104"/>
      <c r="T413" s="104"/>
      <c r="U413" s="104"/>
      <c r="V413" s="104"/>
      <c r="W413" s="104"/>
      <c r="X413" s="104"/>
      <c r="Y413" s="104"/>
      <c r="Z413" s="104"/>
      <c r="AA413" s="104"/>
      <c r="AB413" s="104"/>
      <c r="AC413" s="104"/>
      <c r="AD413" s="104"/>
      <c r="AE413" s="104"/>
      <c r="AF413" s="104"/>
      <c r="AG413" s="104"/>
      <c r="AH413" s="104"/>
      <c r="AI413" s="104"/>
      <c r="AJ413" s="104"/>
      <c r="AK413" s="104"/>
      <c r="AL413" s="104"/>
      <c r="AM413" s="104"/>
      <c r="AN413" s="104"/>
      <c r="AO413" s="104"/>
      <c r="AP413" s="104"/>
      <c r="AQ413" s="104"/>
      <c r="AR413" s="104"/>
      <c r="AS413" s="104"/>
      <c r="AT413" s="104"/>
      <c r="AU413" s="104"/>
      <c r="AV413" s="104"/>
      <c r="AW413" s="104"/>
      <c r="AX413" s="104"/>
      <c r="AY413" s="104"/>
      <c r="AZ413" s="106"/>
      <c r="BA413" s="106"/>
    </row>
    <row r="414" spans="1:53" s="107" customFormat="1" ht="30" customHeight="1" x14ac:dyDescent="0.25">
      <c r="A414" s="124"/>
      <c r="B414" s="124"/>
      <c r="C414" s="124"/>
      <c r="D414" s="271"/>
      <c r="E414" s="124"/>
      <c r="F414" s="121"/>
      <c r="G414" s="206" t="str">
        <f>IFERROR(IF(+VLOOKUP(F414,Medlemsoversigt!A:K,2,FALSE)=0,"",+VLOOKUP(F414,Medlemsoversigt!A:K,2,FALSE)),"")</f>
        <v/>
      </c>
      <c r="H414" s="217" t="str">
        <f>IFERROR(IF(+VLOOKUP(F414,Medlemsoversigt!A:K,3,FALSE)=0,"",+VLOOKUP(F414,Medlemsoversigt!A:K,3,FALSE)),"")</f>
        <v/>
      </c>
      <c r="I414" s="71" t="str">
        <f>IFERROR(IF(+VLOOKUP(F414,Medlemsoversigt!A:K,4,FALSE)=0,"",+VLOOKUP(F414,Medlemsoversigt!A:K,4,FALSE)),"")</f>
        <v/>
      </c>
      <c r="J414" s="22" t="str">
        <f>IFERROR(+VLOOKUP(F414,Medlemsoversigt!A:K,5,FALSE),"")</f>
        <v/>
      </c>
      <c r="K414" s="22" t="str">
        <f>IFERROR(+VLOOKUP(F414,Medlemsoversigt!A:K,6,FALSE),"")</f>
        <v/>
      </c>
      <c r="L414" s="22" t="str">
        <f>IFERROR(+VLOOKUP(F414,Medlemsoversigt!A:K,7,FALSE),"")</f>
        <v/>
      </c>
      <c r="M414" s="100"/>
      <c r="N414" s="101"/>
      <c r="O414" s="125"/>
      <c r="P414" s="126"/>
      <c r="Q414" s="125"/>
      <c r="R414" s="104"/>
      <c r="S414" s="104"/>
      <c r="T414" s="104"/>
      <c r="U414" s="104"/>
      <c r="V414" s="104"/>
      <c r="W414" s="104"/>
      <c r="X414" s="104"/>
      <c r="Y414" s="104"/>
      <c r="Z414" s="104"/>
      <c r="AA414" s="104"/>
      <c r="AB414" s="104"/>
      <c r="AC414" s="104"/>
      <c r="AD414" s="104"/>
      <c r="AE414" s="104"/>
      <c r="AF414" s="104"/>
      <c r="AG414" s="104"/>
      <c r="AH414" s="104"/>
      <c r="AI414" s="104"/>
      <c r="AJ414" s="104"/>
      <c r="AK414" s="104"/>
      <c r="AL414" s="104"/>
      <c r="AM414" s="104"/>
      <c r="AN414" s="104"/>
      <c r="AO414" s="104"/>
      <c r="AP414" s="104"/>
      <c r="AQ414" s="104"/>
      <c r="AR414" s="104"/>
      <c r="AS414" s="104"/>
      <c r="AT414" s="104"/>
      <c r="AU414" s="104"/>
      <c r="AV414" s="104"/>
      <c r="AW414" s="104"/>
      <c r="AX414" s="104"/>
      <c r="AY414" s="104"/>
      <c r="AZ414" s="106"/>
      <c r="BA414" s="106"/>
    </row>
    <row r="415" spans="1:53" s="107" customFormat="1" ht="30" customHeight="1" x14ac:dyDescent="0.25">
      <c r="A415" s="124"/>
      <c r="B415" s="124"/>
      <c r="C415" s="124"/>
      <c r="D415" s="271"/>
      <c r="E415" s="124"/>
      <c r="F415" s="121"/>
      <c r="G415" s="206" t="str">
        <f>IFERROR(IF(+VLOOKUP(F415,Medlemsoversigt!A:K,2,FALSE)=0,"",+VLOOKUP(F415,Medlemsoversigt!A:K,2,FALSE)),"")</f>
        <v/>
      </c>
      <c r="H415" s="217" t="str">
        <f>IFERROR(IF(+VLOOKUP(F415,Medlemsoversigt!A:K,3,FALSE)=0,"",+VLOOKUP(F415,Medlemsoversigt!A:K,3,FALSE)),"")</f>
        <v/>
      </c>
      <c r="I415" s="71" t="str">
        <f>IFERROR(IF(+VLOOKUP(F415,Medlemsoversigt!A:K,4,FALSE)=0,"",+VLOOKUP(F415,Medlemsoversigt!A:K,4,FALSE)),"")</f>
        <v/>
      </c>
      <c r="J415" s="22" t="str">
        <f>IFERROR(+VLOOKUP(F415,Medlemsoversigt!A:K,5,FALSE),"")</f>
        <v/>
      </c>
      <c r="K415" s="22" t="str">
        <f>IFERROR(+VLOOKUP(F415,Medlemsoversigt!A:K,6,FALSE),"")</f>
        <v/>
      </c>
      <c r="L415" s="22" t="str">
        <f>IFERROR(+VLOOKUP(F415,Medlemsoversigt!A:K,7,FALSE),"")</f>
        <v/>
      </c>
      <c r="M415" s="100"/>
      <c r="N415" s="101"/>
      <c r="O415" s="125"/>
      <c r="P415" s="126"/>
      <c r="Q415" s="125"/>
      <c r="R415" s="104"/>
      <c r="S415" s="104"/>
      <c r="T415" s="104"/>
      <c r="U415" s="104"/>
      <c r="V415" s="104"/>
      <c r="W415" s="104"/>
      <c r="X415" s="104"/>
      <c r="Y415" s="104"/>
      <c r="Z415" s="104"/>
      <c r="AA415" s="104"/>
      <c r="AB415" s="104"/>
      <c r="AC415" s="104"/>
      <c r="AD415" s="104"/>
      <c r="AE415" s="104"/>
      <c r="AF415" s="104"/>
      <c r="AG415" s="104"/>
      <c r="AH415" s="104"/>
      <c r="AI415" s="104"/>
      <c r="AJ415" s="104"/>
      <c r="AK415" s="104"/>
      <c r="AL415" s="104"/>
      <c r="AM415" s="104"/>
      <c r="AN415" s="104"/>
      <c r="AO415" s="104"/>
      <c r="AP415" s="104"/>
      <c r="AQ415" s="104"/>
      <c r="AR415" s="104"/>
      <c r="AS415" s="104"/>
      <c r="AT415" s="104"/>
      <c r="AU415" s="104"/>
      <c r="AV415" s="104"/>
      <c r="AW415" s="104"/>
      <c r="AX415" s="104"/>
      <c r="AY415" s="104"/>
      <c r="AZ415" s="106"/>
      <c r="BA415" s="106"/>
    </row>
    <row r="416" spans="1:53" s="107" customFormat="1" ht="30" customHeight="1" x14ac:dyDescent="0.25">
      <c r="A416" s="124"/>
      <c r="B416" s="124"/>
      <c r="C416" s="124"/>
      <c r="D416" s="271"/>
      <c r="E416" s="124"/>
      <c r="F416" s="121"/>
      <c r="G416" s="206" t="str">
        <f>IFERROR(IF(+VLOOKUP(F416,Medlemsoversigt!A:K,2,FALSE)=0,"",+VLOOKUP(F416,Medlemsoversigt!A:K,2,FALSE)),"")</f>
        <v/>
      </c>
      <c r="H416" s="217" t="str">
        <f>IFERROR(IF(+VLOOKUP(F416,Medlemsoversigt!A:K,3,FALSE)=0,"",+VLOOKUP(F416,Medlemsoversigt!A:K,3,FALSE)),"")</f>
        <v/>
      </c>
      <c r="I416" s="71" t="str">
        <f>IFERROR(IF(+VLOOKUP(F416,Medlemsoversigt!A:K,4,FALSE)=0,"",+VLOOKUP(F416,Medlemsoversigt!A:K,4,FALSE)),"")</f>
        <v/>
      </c>
      <c r="J416" s="22" t="str">
        <f>IFERROR(+VLOOKUP(F416,Medlemsoversigt!A:K,5,FALSE),"")</f>
        <v/>
      </c>
      <c r="K416" s="22" t="str">
        <f>IFERROR(+VLOOKUP(F416,Medlemsoversigt!A:K,6,FALSE),"")</f>
        <v/>
      </c>
      <c r="L416" s="22" t="str">
        <f>IFERROR(+VLOOKUP(F416,Medlemsoversigt!A:K,7,FALSE),"")</f>
        <v/>
      </c>
      <c r="M416" s="100"/>
      <c r="N416" s="101"/>
      <c r="O416" s="125"/>
      <c r="P416" s="126"/>
      <c r="Q416" s="125"/>
      <c r="R416" s="104"/>
      <c r="S416" s="104"/>
      <c r="T416" s="104"/>
      <c r="U416" s="104"/>
      <c r="V416" s="104"/>
      <c r="W416" s="104"/>
      <c r="X416" s="104"/>
      <c r="Y416" s="104"/>
      <c r="Z416" s="104"/>
      <c r="AA416" s="104"/>
      <c r="AB416" s="104"/>
      <c r="AC416" s="104"/>
      <c r="AD416" s="104"/>
      <c r="AE416" s="104"/>
      <c r="AF416" s="104"/>
      <c r="AG416" s="104"/>
      <c r="AH416" s="104"/>
      <c r="AI416" s="104"/>
      <c r="AJ416" s="104"/>
      <c r="AK416" s="104"/>
      <c r="AL416" s="104"/>
      <c r="AM416" s="104"/>
      <c r="AN416" s="104"/>
      <c r="AO416" s="104"/>
      <c r="AP416" s="104"/>
      <c r="AQ416" s="104"/>
      <c r="AR416" s="104"/>
      <c r="AS416" s="104"/>
      <c r="AT416" s="104"/>
      <c r="AU416" s="104"/>
      <c r="AV416" s="104"/>
      <c r="AW416" s="104"/>
      <c r="AX416" s="104"/>
      <c r="AY416" s="104"/>
      <c r="AZ416" s="106"/>
      <c r="BA416" s="106"/>
    </row>
    <row r="417" spans="1:53" s="107" customFormat="1" ht="30" customHeight="1" x14ac:dyDescent="0.25">
      <c r="A417" s="124"/>
      <c r="B417" s="124"/>
      <c r="C417" s="124"/>
      <c r="D417" s="271"/>
      <c r="E417" s="124"/>
      <c r="F417" s="121"/>
      <c r="G417" s="206" t="str">
        <f>IFERROR(IF(+VLOOKUP(F417,Medlemsoversigt!A:K,2,FALSE)=0,"",+VLOOKUP(F417,Medlemsoversigt!A:K,2,FALSE)),"")</f>
        <v/>
      </c>
      <c r="H417" s="217" t="str">
        <f>IFERROR(IF(+VLOOKUP(F417,Medlemsoversigt!A:K,3,FALSE)=0,"",+VLOOKUP(F417,Medlemsoversigt!A:K,3,FALSE)),"")</f>
        <v/>
      </c>
      <c r="I417" s="71" t="str">
        <f>IFERROR(IF(+VLOOKUP(F417,Medlemsoversigt!A:K,4,FALSE)=0,"",+VLOOKUP(F417,Medlemsoversigt!A:K,4,FALSE)),"")</f>
        <v/>
      </c>
      <c r="J417" s="22" t="str">
        <f>IFERROR(+VLOOKUP(F417,Medlemsoversigt!A:K,5,FALSE),"")</f>
        <v/>
      </c>
      <c r="K417" s="22" t="str">
        <f>IFERROR(+VLOOKUP(F417,Medlemsoversigt!A:K,6,FALSE),"")</f>
        <v/>
      </c>
      <c r="L417" s="22" t="str">
        <f>IFERROR(+VLOOKUP(F417,Medlemsoversigt!A:K,7,FALSE),"")</f>
        <v/>
      </c>
      <c r="M417" s="100"/>
      <c r="N417" s="101"/>
      <c r="O417" s="125"/>
      <c r="P417" s="126"/>
      <c r="Q417" s="125"/>
      <c r="R417" s="104"/>
      <c r="S417" s="104"/>
      <c r="T417" s="104"/>
      <c r="U417" s="104"/>
      <c r="V417" s="104"/>
      <c r="W417" s="104"/>
      <c r="X417" s="104"/>
      <c r="Y417" s="104"/>
      <c r="Z417" s="104"/>
      <c r="AA417" s="104"/>
      <c r="AB417" s="104"/>
      <c r="AC417" s="104"/>
      <c r="AD417" s="104"/>
      <c r="AE417" s="104"/>
      <c r="AF417" s="104"/>
      <c r="AG417" s="104"/>
      <c r="AH417" s="104"/>
      <c r="AI417" s="104"/>
      <c r="AJ417" s="104"/>
      <c r="AK417" s="104"/>
      <c r="AL417" s="104"/>
      <c r="AM417" s="104"/>
      <c r="AN417" s="104"/>
      <c r="AO417" s="104"/>
      <c r="AP417" s="104"/>
      <c r="AQ417" s="104"/>
      <c r="AR417" s="104"/>
      <c r="AS417" s="104"/>
      <c r="AT417" s="104"/>
      <c r="AU417" s="104"/>
      <c r="AV417" s="104"/>
      <c r="AW417" s="104"/>
      <c r="AX417" s="104"/>
      <c r="AY417" s="104"/>
      <c r="AZ417" s="106"/>
      <c r="BA417" s="106"/>
    </row>
    <row r="418" spans="1:53" s="107" customFormat="1" ht="30" customHeight="1" x14ac:dyDescent="0.25">
      <c r="A418" s="124"/>
      <c r="B418" s="124"/>
      <c r="C418" s="124"/>
      <c r="D418" s="271"/>
      <c r="E418" s="124"/>
      <c r="F418" s="121"/>
      <c r="G418" s="206" t="str">
        <f>IFERROR(IF(+VLOOKUP(F418,Medlemsoversigt!A:K,2,FALSE)=0,"",+VLOOKUP(F418,Medlemsoversigt!A:K,2,FALSE)),"")</f>
        <v/>
      </c>
      <c r="H418" s="217" t="str">
        <f>IFERROR(IF(+VLOOKUP(F418,Medlemsoversigt!A:K,3,FALSE)=0,"",+VLOOKUP(F418,Medlemsoversigt!A:K,3,FALSE)),"")</f>
        <v/>
      </c>
      <c r="I418" s="71" t="str">
        <f>IFERROR(IF(+VLOOKUP(F418,Medlemsoversigt!A:K,4,FALSE)=0,"",+VLOOKUP(F418,Medlemsoversigt!A:K,4,FALSE)),"")</f>
        <v/>
      </c>
      <c r="J418" s="22" t="str">
        <f>IFERROR(+VLOOKUP(F418,Medlemsoversigt!A:K,5,FALSE),"")</f>
        <v/>
      </c>
      <c r="K418" s="22" t="str">
        <f>IFERROR(+VLOOKUP(F418,Medlemsoversigt!A:K,6,FALSE),"")</f>
        <v/>
      </c>
      <c r="L418" s="22" t="str">
        <f>IFERROR(+VLOOKUP(F418,Medlemsoversigt!A:K,7,FALSE),"")</f>
        <v/>
      </c>
      <c r="M418" s="100"/>
      <c r="N418" s="101"/>
      <c r="O418" s="125"/>
      <c r="P418" s="126"/>
      <c r="Q418" s="125"/>
      <c r="R418" s="104"/>
      <c r="S418" s="104"/>
      <c r="T418" s="104"/>
      <c r="U418" s="104"/>
      <c r="V418" s="104"/>
      <c r="W418" s="104"/>
      <c r="X418" s="104"/>
      <c r="Y418" s="104"/>
      <c r="Z418" s="104"/>
      <c r="AA418" s="104"/>
      <c r="AB418" s="104"/>
      <c r="AC418" s="104"/>
      <c r="AD418" s="104"/>
      <c r="AE418" s="104"/>
      <c r="AF418" s="104"/>
      <c r="AG418" s="104"/>
      <c r="AH418" s="104"/>
      <c r="AI418" s="104"/>
      <c r="AJ418" s="104"/>
      <c r="AK418" s="104"/>
      <c r="AL418" s="104"/>
      <c r="AM418" s="104"/>
      <c r="AN418" s="104"/>
      <c r="AO418" s="104"/>
      <c r="AP418" s="104"/>
      <c r="AQ418" s="104"/>
      <c r="AR418" s="104"/>
      <c r="AS418" s="104"/>
      <c r="AT418" s="104"/>
      <c r="AU418" s="104"/>
      <c r="AV418" s="104"/>
      <c r="AW418" s="104"/>
      <c r="AX418" s="104"/>
      <c r="AY418" s="104"/>
      <c r="AZ418" s="106"/>
      <c r="BA418" s="106"/>
    </row>
    <row r="419" spans="1:53" s="107" customFormat="1" ht="30" customHeight="1" x14ac:dyDescent="0.25">
      <c r="A419" s="124"/>
      <c r="B419" s="124"/>
      <c r="C419" s="124"/>
      <c r="D419" s="271"/>
      <c r="E419" s="124"/>
      <c r="F419" s="121"/>
      <c r="G419" s="206" t="str">
        <f>IFERROR(IF(+VLOOKUP(F419,Medlemsoversigt!A:K,2,FALSE)=0,"",+VLOOKUP(F419,Medlemsoversigt!A:K,2,FALSE)),"")</f>
        <v/>
      </c>
      <c r="H419" s="217" t="str">
        <f>IFERROR(IF(+VLOOKUP(F419,Medlemsoversigt!A:K,3,FALSE)=0,"",+VLOOKUP(F419,Medlemsoversigt!A:K,3,FALSE)),"")</f>
        <v/>
      </c>
      <c r="I419" s="71" t="str">
        <f>IFERROR(IF(+VLOOKUP(F419,Medlemsoversigt!A:K,4,FALSE)=0,"",+VLOOKUP(F419,Medlemsoversigt!A:K,4,FALSE)),"")</f>
        <v/>
      </c>
      <c r="J419" s="22" t="str">
        <f>IFERROR(+VLOOKUP(F419,Medlemsoversigt!A:K,5,FALSE),"")</f>
        <v/>
      </c>
      <c r="K419" s="22" t="str">
        <f>IFERROR(+VLOOKUP(F419,Medlemsoversigt!A:K,6,FALSE),"")</f>
        <v/>
      </c>
      <c r="L419" s="22" t="str">
        <f>IFERROR(+VLOOKUP(F419,Medlemsoversigt!A:K,7,FALSE),"")</f>
        <v/>
      </c>
      <c r="M419" s="100"/>
      <c r="N419" s="101"/>
      <c r="O419" s="125"/>
      <c r="P419" s="126"/>
      <c r="Q419" s="125"/>
      <c r="R419" s="104"/>
      <c r="S419" s="104"/>
      <c r="T419" s="104"/>
      <c r="U419" s="104"/>
      <c r="V419" s="104"/>
      <c r="W419" s="104"/>
      <c r="X419" s="104"/>
      <c r="Y419" s="104"/>
      <c r="Z419" s="104"/>
      <c r="AA419" s="104"/>
      <c r="AB419" s="104"/>
      <c r="AC419" s="104"/>
      <c r="AD419" s="104"/>
      <c r="AE419" s="104"/>
      <c r="AF419" s="104"/>
      <c r="AG419" s="104"/>
      <c r="AH419" s="104"/>
      <c r="AI419" s="104"/>
      <c r="AJ419" s="104"/>
      <c r="AK419" s="104"/>
      <c r="AL419" s="104"/>
      <c r="AM419" s="104"/>
      <c r="AN419" s="104"/>
      <c r="AO419" s="104"/>
      <c r="AP419" s="104"/>
      <c r="AQ419" s="104"/>
      <c r="AR419" s="104"/>
      <c r="AS419" s="104"/>
      <c r="AT419" s="104"/>
      <c r="AU419" s="104"/>
      <c r="AV419" s="104"/>
      <c r="AW419" s="104"/>
      <c r="AX419" s="104"/>
      <c r="AY419" s="104"/>
      <c r="AZ419" s="106"/>
      <c r="BA419" s="106"/>
    </row>
    <row r="420" spans="1:53" s="107" customFormat="1" ht="30" customHeight="1" x14ac:dyDescent="0.25">
      <c r="A420" s="124"/>
      <c r="B420" s="124"/>
      <c r="C420" s="124"/>
      <c r="D420" s="271"/>
      <c r="E420" s="124"/>
      <c r="F420" s="121"/>
      <c r="G420" s="206" t="str">
        <f>IFERROR(IF(+VLOOKUP(F420,Medlemsoversigt!A:K,2,FALSE)=0,"",+VLOOKUP(F420,Medlemsoversigt!A:K,2,FALSE)),"")</f>
        <v/>
      </c>
      <c r="H420" s="217" t="str">
        <f>IFERROR(IF(+VLOOKUP(F420,Medlemsoversigt!A:K,3,FALSE)=0,"",+VLOOKUP(F420,Medlemsoversigt!A:K,3,FALSE)),"")</f>
        <v/>
      </c>
      <c r="I420" s="71" t="str">
        <f>IFERROR(IF(+VLOOKUP(F420,Medlemsoversigt!A:K,4,FALSE)=0,"",+VLOOKUP(F420,Medlemsoversigt!A:K,4,FALSE)),"")</f>
        <v/>
      </c>
      <c r="J420" s="22" t="str">
        <f>IFERROR(+VLOOKUP(F420,Medlemsoversigt!A:K,5,FALSE),"")</f>
        <v/>
      </c>
      <c r="K420" s="22" t="str">
        <f>IFERROR(+VLOOKUP(F420,Medlemsoversigt!A:K,6,FALSE),"")</f>
        <v/>
      </c>
      <c r="L420" s="22" t="str">
        <f>IFERROR(+VLOOKUP(F420,Medlemsoversigt!A:K,7,FALSE),"")</f>
        <v/>
      </c>
      <c r="M420" s="100"/>
      <c r="N420" s="101"/>
      <c r="O420" s="125"/>
      <c r="P420" s="126"/>
      <c r="Q420" s="125"/>
      <c r="R420" s="104"/>
      <c r="S420" s="104"/>
      <c r="T420" s="104"/>
      <c r="U420" s="104"/>
      <c r="V420" s="104"/>
      <c r="W420" s="104"/>
      <c r="X420" s="104"/>
      <c r="Y420" s="104"/>
      <c r="Z420" s="104"/>
      <c r="AA420" s="104"/>
      <c r="AB420" s="104"/>
      <c r="AC420" s="104"/>
      <c r="AD420" s="104"/>
      <c r="AE420" s="104"/>
      <c r="AF420" s="104"/>
      <c r="AG420" s="104"/>
      <c r="AH420" s="104"/>
      <c r="AI420" s="104"/>
      <c r="AJ420" s="104"/>
      <c r="AK420" s="104"/>
      <c r="AL420" s="104"/>
      <c r="AM420" s="104"/>
      <c r="AN420" s="104"/>
      <c r="AO420" s="104"/>
      <c r="AP420" s="104"/>
      <c r="AQ420" s="104"/>
      <c r="AR420" s="104"/>
      <c r="AS420" s="104"/>
      <c r="AT420" s="104"/>
      <c r="AU420" s="104"/>
      <c r="AV420" s="104"/>
      <c r="AW420" s="104"/>
      <c r="AX420" s="104"/>
      <c r="AY420" s="104"/>
      <c r="AZ420" s="106"/>
      <c r="BA420" s="106"/>
    </row>
    <row r="421" spans="1:53" s="107" customFormat="1" ht="30" customHeight="1" x14ac:dyDescent="0.25">
      <c r="A421" s="124"/>
      <c r="B421" s="124"/>
      <c r="C421" s="124"/>
      <c r="D421" s="271"/>
      <c r="E421" s="124"/>
      <c r="F421" s="121"/>
      <c r="G421" s="206" t="str">
        <f>IFERROR(IF(+VLOOKUP(F421,Medlemsoversigt!A:K,2,FALSE)=0,"",+VLOOKUP(F421,Medlemsoversigt!A:K,2,FALSE)),"")</f>
        <v/>
      </c>
      <c r="H421" s="217" t="str">
        <f>IFERROR(IF(+VLOOKUP(F421,Medlemsoversigt!A:K,3,FALSE)=0,"",+VLOOKUP(F421,Medlemsoversigt!A:K,3,FALSE)),"")</f>
        <v/>
      </c>
      <c r="I421" s="71" t="str">
        <f>IFERROR(IF(+VLOOKUP(F421,Medlemsoversigt!A:K,4,FALSE)=0,"",+VLOOKUP(F421,Medlemsoversigt!A:K,4,FALSE)),"")</f>
        <v/>
      </c>
      <c r="J421" s="22" t="str">
        <f>IFERROR(+VLOOKUP(F421,Medlemsoversigt!A:K,5,FALSE),"")</f>
        <v/>
      </c>
      <c r="K421" s="22" t="str">
        <f>IFERROR(+VLOOKUP(F421,Medlemsoversigt!A:K,6,FALSE),"")</f>
        <v/>
      </c>
      <c r="L421" s="22" t="str">
        <f>IFERROR(+VLOOKUP(F421,Medlemsoversigt!A:K,7,FALSE),"")</f>
        <v/>
      </c>
      <c r="M421" s="100"/>
      <c r="N421" s="101"/>
      <c r="O421" s="125"/>
      <c r="P421" s="126"/>
      <c r="Q421" s="125"/>
      <c r="R421" s="104"/>
      <c r="S421" s="104"/>
      <c r="T421" s="104"/>
      <c r="U421" s="104"/>
      <c r="V421" s="104"/>
      <c r="W421" s="104"/>
      <c r="X421" s="104"/>
      <c r="Y421" s="104"/>
      <c r="Z421" s="104"/>
      <c r="AA421" s="104"/>
      <c r="AB421" s="104"/>
      <c r="AC421" s="104"/>
      <c r="AD421" s="104"/>
      <c r="AE421" s="104"/>
      <c r="AF421" s="104"/>
      <c r="AG421" s="104"/>
      <c r="AH421" s="104"/>
      <c r="AI421" s="104"/>
      <c r="AJ421" s="104"/>
      <c r="AK421" s="104"/>
      <c r="AL421" s="104"/>
      <c r="AM421" s="104"/>
      <c r="AN421" s="104"/>
      <c r="AO421" s="104"/>
      <c r="AP421" s="104"/>
      <c r="AQ421" s="104"/>
      <c r="AR421" s="104"/>
      <c r="AS421" s="104"/>
      <c r="AT421" s="104"/>
      <c r="AU421" s="104"/>
      <c r="AV421" s="104"/>
      <c r="AW421" s="104"/>
      <c r="AX421" s="104"/>
      <c r="AY421" s="104"/>
      <c r="AZ421" s="106"/>
      <c r="BA421" s="106"/>
    </row>
    <row r="422" spans="1:53" s="107" customFormat="1" ht="30" customHeight="1" x14ac:dyDescent="0.25">
      <c r="A422" s="124"/>
      <c r="B422" s="124"/>
      <c r="C422" s="124"/>
      <c r="D422" s="271"/>
      <c r="E422" s="124"/>
      <c r="F422" s="121"/>
      <c r="G422" s="206" t="str">
        <f>IFERROR(IF(+VLOOKUP(F422,Medlemsoversigt!A:K,2,FALSE)=0,"",+VLOOKUP(F422,Medlemsoversigt!A:K,2,FALSE)),"")</f>
        <v/>
      </c>
      <c r="H422" s="217" t="str">
        <f>IFERROR(IF(+VLOOKUP(F422,Medlemsoversigt!A:K,3,FALSE)=0,"",+VLOOKUP(F422,Medlemsoversigt!A:K,3,FALSE)),"")</f>
        <v/>
      </c>
      <c r="I422" s="71" t="str">
        <f>IFERROR(IF(+VLOOKUP(F422,Medlemsoversigt!A:K,4,FALSE)=0,"",+VLOOKUP(F422,Medlemsoversigt!A:K,4,FALSE)),"")</f>
        <v/>
      </c>
      <c r="J422" s="22" t="str">
        <f>IFERROR(+VLOOKUP(F422,Medlemsoversigt!A:K,5,FALSE),"")</f>
        <v/>
      </c>
      <c r="K422" s="22" t="str">
        <f>IFERROR(+VLOOKUP(F422,Medlemsoversigt!A:K,6,FALSE),"")</f>
        <v/>
      </c>
      <c r="L422" s="22" t="str">
        <f>IFERROR(+VLOOKUP(F422,Medlemsoversigt!A:K,7,FALSE),"")</f>
        <v/>
      </c>
      <c r="M422" s="100"/>
      <c r="N422" s="101"/>
      <c r="O422" s="125"/>
      <c r="P422" s="126"/>
      <c r="Q422" s="125"/>
      <c r="R422" s="104"/>
      <c r="S422" s="104"/>
      <c r="T422" s="104"/>
      <c r="U422" s="104"/>
      <c r="V422" s="104"/>
      <c r="W422" s="104"/>
      <c r="X422" s="104"/>
      <c r="Y422" s="104"/>
      <c r="Z422" s="104"/>
      <c r="AA422" s="104"/>
      <c r="AB422" s="104"/>
      <c r="AC422" s="104"/>
      <c r="AD422" s="104"/>
      <c r="AE422" s="104"/>
      <c r="AF422" s="104"/>
      <c r="AG422" s="104"/>
      <c r="AH422" s="104"/>
      <c r="AI422" s="104"/>
      <c r="AJ422" s="104"/>
      <c r="AK422" s="104"/>
      <c r="AL422" s="104"/>
      <c r="AM422" s="104"/>
      <c r="AN422" s="104"/>
      <c r="AO422" s="104"/>
      <c r="AP422" s="104"/>
      <c r="AQ422" s="104"/>
      <c r="AR422" s="104"/>
      <c r="AS422" s="104"/>
      <c r="AT422" s="104"/>
      <c r="AU422" s="104"/>
      <c r="AV422" s="104"/>
      <c r="AW422" s="104"/>
      <c r="AX422" s="104"/>
      <c r="AY422" s="104"/>
      <c r="AZ422" s="106"/>
      <c r="BA422" s="106"/>
    </row>
    <row r="423" spans="1:53" s="107" customFormat="1" ht="30" customHeight="1" x14ac:dyDescent="0.25">
      <c r="A423" s="124"/>
      <c r="B423" s="124"/>
      <c r="C423" s="124"/>
      <c r="D423" s="271"/>
      <c r="E423" s="124"/>
      <c r="F423" s="121"/>
      <c r="G423" s="206" t="str">
        <f>IFERROR(IF(+VLOOKUP(F423,Medlemsoversigt!A:K,2,FALSE)=0,"",+VLOOKUP(F423,Medlemsoversigt!A:K,2,FALSE)),"")</f>
        <v/>
      </c>
      <c r="H423" s="217" t="str">
        <f>IFERROR(IF(+VLOOKUP(F423,Medlemsoversigt!A:K,3,FALSE)=0,"",+VLOOKUP(F423,Medlemsoversigt!A:K,3,FALSE)),"")</f>
        <v/>
      </c>
      <c r="I423" s="71" t="str">
        <f>IFERROR(IF(+VLOOKUP(F423,Medlemsoversigt!A:K,4,FALSE)=0,"",+VLOOKUP(F423,Medlemsoversigt!A:K,4,FALSE)),"")</f>
        <v/>
      </c>
      <c r="J423" s="22" t="str">
        <f>IFERROR(+VLOOKUP(F423,Medlemsoversigt!A:K,5,FALSE),"")</f>
        <v/>
      </c>
      <c r="K423" s="22" t="str">
        <f>IFERROR(+VLOOKUP(F423,Medlemsoversigt!A:K,6,FALSE),"")</f>
        <v/>
      </c>
      <c r="L423" s="22" t="str">
        <f>IFERROR(+VLOOKUP(F423,Medlemsoversigt!A:K,7,FALSE),"")</f>
        <v/>
      </c>
      <c r="M423" s="100"/>
      <c r="N423" s="101"/>
      <c r="O423" s="125"/>
      <c r="P423" s="126"/>
      <c r="Q423" s="125"/>
      <c r="R423" s="104"/>
      <c r="S423" s="104"/>
      <c r="T423" s="104"/>
      <c r="U423" s="104"/>
      <c r="V423" s="104"/>
      <c r="W423" s="104"/>
      <c r="X423" s="104"/>
      <c r="Y423" s="104"/>
      <c r="Z423" s="104"/>
      <c r="AA423" s="104"/>
      <c r="AB423" s="104"/>
      <c r="AC423" s="104"/>
      <c r="AD423" s="104"/>
      <c r="AE423" s="104"/>
      <c r="AF423" s="104"/>
      <c r="AG423" s="104"/>
      <c r="AH423" s="104"/>
      <c r="AI423" s="104"/>
      <c r="AJ423" s="104"/>
      <c r="AK423" s="104"/>
      <c r="AL423" s="104"/>
      <c r="AM423" s="104"/>
      <c r="AN423" s="104"/>
      <c r="AO423" s="104"/>
      <c r="AP423" s="104"/>
      <c r="AQ423" s="104"/>
      <c r="AR423" s="104"/>
      <c r="AS423" s="104"/>
      <c r="AT423" s="104"/>
      <c r="AU423" s="104"/>
      <c r="AV423" s="104"/>
      <c r="AW423" s="104"/>
      <c r="AX423" s="104"/>
      <c r="AY423" s="104"/>
      <c r="AZ423" s="106"/>
      <c r="BA423" s="106"/>
    </row>
    <row r="424" spans="1:53" s="107" customFormat="1" ht="30" customHeight="1" x14ac:dyDescent="0.25">
      <c r="A424" s="124"/>
      <c r="B424" s="124"/>
      <c r="C424" s="124"/>
      <c r="D424" s="271"/>
      <c r="E424" s="124"/>
      <c r="F424" s="121"/>
      <c r="G424" s="206" t="str">
        <f>IFERROR(IF(+VLOOKUP(F424,Medlemsoversigt!A:K,2,FALSE)=0,"",+VLOOKUP(F424,Medlemsoversigt!A:K,2,FALSE)),"")</f>
        <v/>
      </c>
      <c r="H424" s="217" t="str">
        <f>IFERROR(IF(+VLOOKUP(F424,Medlemsoversigt!A:K,3,FALSE)=0,"",+VLOOKUP(F424,Medlemsoversigt!A:K,3,FALSE)),"")</f>
        <v/>
      </c>
      <c r="I424" s="71" t="str">
        <f>IFERROR(IF(+VLOOKUP(F424,Medlemsoversigt!A:K,4,FALSE)=0,"",+VLOOKUP(F424,Medlemsoversigt!A:K,4,FALSE)),"")</f>
        <v/>
      </c>
      <c r="J424" s="22" t="str">
        <f>IFERROR(+VLOOKUP(F424,Medlemsoversigt!A:K,5,FALSE),"")</f>
        <v/>
      </c>
      <c r="K424" s="22" t="str">
        <f>IFERROR(+VLOOKUP(F424,Medlemsoversigt!A:K,6,FALSE),"")</f>
        <v/>
      </c>
      <c r="L424" s="22" t="str">
        <f>IFERROR(+VLOOKUP(F424,Medlemsoversigt!A:K,7,FALSE),"")</f>
        <v/>
      </c>
      <c r="M424" s="100"/>
      <c r="N424" s="101"/>
      <c r="O424" s="125"/>
      <c r="P424" s="126"/>
      <c r="Q424" s="125"/>
      <c r="R424" s="104"/>
      <c r="S424" s="104"/>
      <c r="T424" s="104"/>
      <c r="U424" s="104"/>
      <c r="V424" s="104"/>
      <c r="W424" s="104"/>
      <c r="X424" s="104"/>
      <c r="Y424" s="104"/>
      <c r="Z424" s="104"/>
      <c r="AA424" s="104"/>
      <c r="AB424" s="104"/>
      <c r="AC424" s="104"/>
      <c r="AD424" s="104"/>
      <c r="AE424" s="104"/>
      <c r="AF424" s="104"/>
      <c r="AG424" s="104"/>
      <c r="AH424" s="104"/>
      <c r="AI424" s="104"/>
      <c r="AJ424" s="104"/>
      <c r="AK424" s="104"/>
      <c r="AL424" s="104"/>
      <c r="AM424" s="104"/>
      <c r="AN424" s="104"/>
      <c r="AO424" s="104"/>
      <c r="AP424" s="104"/>
      <c r="AQ424" s="104"/>
      <c r="AR424" s="104"/>
      <c r="AS424" s="104"/>
      <c r="AT424" s="104"/>
      <c r="AU424" s="104"/>
      <c r="AV424" s="104"/>
      <c r="AW424" s="104"/>
      <c r="AX424" s="104"/>
      <c r="AY424" s="104"/>
      <c r="AZ424" s="106"/>
      <c r="BA424" s="106"/>
    </row>
    <row r="425" spans="1:53" s="107" customFormat="1" ht="30" customHeight="1" x14ac:dyDescent="0.25">
      <c r="A425" s="124"/>
      <c r="B425" s="124"/>
      <c r="C425" s="124"/>
      <c r="D425" s="271"/>
      <c r="E425" s="124"/>
      <c r="F425" s="121"/>
      <c r="G425" s="206" t="str">
        <f>IFERROR(IF(+VLOOKUP(F425,Medlemsoversigt!A:K,2,FALSE)=0,"",+VLOOKUP(F425,Medlemsoversigt!A:K,2,FALSE)),"")</f>
        <v/>
      </c>
      <c r="H425" s="217" t="str">
        <f>IFERROR(IF(+VLOOKUP(F425,Medlemsoversigt!A:K,3,FALSE)=0,"",+VLOOKUP(F425,Medlemsoversigt!A:K,3,FALSE)),"")</f>
        <v/>
      </c>
      <c r="I425" s="71" t="str">
        <f>IFERROR(IF(+VLOOKUP(F425,Medlemsoversigt!A:K,4,FALSE)=0,"",+VLOOKUP(F425,Medlemsoversigt!A:K,4,FALSE)),"")</f>
        <v/>
      </c>
      <c r="J425" s="22" t="str">
        <f>IFERROR(+VLOOKUP(F425,Medlemsoversigt!A:K,5,FALSE),"")</f>
        <v/>
      </c>
      <c r="K425" s="22" t="str">
        <f>IFERROR(+VLOOKUP(F425,Medlemsoversigt!A:K,6,FALSE),"")</f>
        <v/>
      </c>
      <c r="L425" s="22" t="str">
        <f>IFERROR(+VLOOKUP(F425,Medlemsoversigt!A:K,7,FALSE),"")</f>
        <v/>
      </c>
      <c r="M425" s="100"/>
      <c r="N425" s="101"/>
      <c r="O425" s="125"/>
      <c r="P425" s="126"/>
      <c r="Q425" s="125"/>
      <c r="R425" s="104"/>
      <c r="S425" s="104"/>
      <c r="T425" s="104"/>
      <c r="U425" s="104"/>
      <c r="V425" s="104"/>
      <c r="W425" s="104"/>
      <c r="X425" s="104"/>
      <c r="Y425" s="104"/>
      <c r="Z425" s="104"/>
      <c r="AA425" s="104"/>
      <c r="AB425" s="104"/>
      <c r="AC425" s="104"/>
      <c r="AD425" s="104"/>
      <c r="AE425" s="104"/>
      <c r="AF425" s="104"/>
      <c r="AG425" s="104"/>
      <c r="AH425" s="104"/>
      <c r="AI425" s="104"/>
      <c r="AJ425" s="104"/>
      <c r="AK425" s="104"/>
      <c r="AL425" s="104"/>
      <c r="AM425" s="104"/>
      <c r="AN425" s="104"/>
      <c r="AO425" s="104"/>
      <c r="AP425" s="104"/>
      <c r="AQ425" s="104"/>
      <c r="AR425" s="104"/>
      <c r="AS425" s="104"/>
      <c r="AT425" s="104"/>
      <c r="AU425" s="104"/>
      <c r="AV425" s="104"/>
      <c r="AW425" s="104"/>
      <c r="AX425" s="104"/>
      <c r="AY425" s="104"/>
      <c r="AZ425" s="106"/>
      <c r="BA425" s="106"/>
    </row>
    <row r="426" spans="1:53" s="107" customFormat="1" ht="30" customHeight="1" x14ac:dyDescent="0.25">
      <c r="A426" s="124"/>
      <c r="B426" s="124"/>
      <c r="C426" s="124"/>
      <c r="D426" s="271"/>
      <c r="E426" s="124"/>
      <c r="F426" s="121"/>
      <c r="G426" s="206" t="str">
        <f>IFERROR(IF(+VLOOKUP(F426,Medlemsoversigt!A:K,2,FALSE)=0,"",+VLOOKUP(F426,Medlemsoversigt!A:K,2,FALSE)),"")</f>
        <v/>
      </c>
      <c r="H426" s="217" t="str">
        <f>IFERROR(IF(+VLOOKUP(F426,Medlemsoversigt!A:K,3,FALSE)=0,"",+VLOOKUP(F426,Medlemsoversigt!A:K,3,FALSE)),"")</f>
        <v/>
      </c>
      <c r="I426" s="71" t="str">
        <f>IFERROR(IF(+VLOOKUP(F426,Medlemsoversigt!A:K,4,FALSE)=0,"",+VLOOKUP(F426,Medlemsoversigt!A:K,4,FALSE)),"")</f>
        <v/>
      </c>
      <c r="J426" s="22" t="str">
        <f>IFERROR(+VLOOKUP(F426,Medlemsoversigt!A:K,5,FALSE),"")</f>
        <v/>
      </c>
      <c r="K426" s="22" t="str">
        <f>IFERROR(+VLOOKUP(F426,Medlemsoversigt!A:K,6,FALSE),"")</f>
        <v/>
      </c>
      <c r="L426" s="22" t="str">
        <f>IFERROR(+VLOOKUP(F426,Medlemsoversigt!A:K,7,FALSE),"")</f>
        <v/>
      </c>
      <c r="M426" s="100"/>
      <c r="N426" s="101"/>
      <c r="O426" s="125"/>
      <c r="P426" s="126"/>
      <c r="Q426" s="125"/>
      <c r="R426" s="104"/>
      <c r="S426" s="104"/>
      <c r="T426" s="104"/>
      <c r="U426" s="104"/>
      <c r="V426" s="104"/>
      <c r="W426" s="104"/>
      <c r="X426" s="104"/>
      <c r="Y426" s="104"/>
      <c r="Z426" s="104"/>
      <c r="AA426" s="104"/>
      <c r="AB426" s="104"/>
      <c r="AC426" s="104"/>
      <c r="AD426" s="104"/>
      <c r="AE426" s="104"/>
      <c r="AF426" s="104"/>
      <c r="AG426" s="104"/>
      <c r="AH426" s="104"/>
      <c r="AI426" s="104"/>
      <c r="AJ426" s="104"/>
      <c r="AK426" s="104"/>
      <c r="AL426" s="104"/>
      <c r="AM426" s="104"/>
      <c r="AN426" s="104"/>
      <c r="AO426" s="104"/>
      <c r="AP426" s="104"/>
      <c r="AQ426" s="104"/>
      <c r="AR426" s="104"/>
      <c r="AS426" s="104"/>
      <c r="AT426" s="104"/>
      <c r="AU426" s="104"/>
      <c r="AV426" s="104"/>
      <c r="AW426" s="104"/>
      <c r="AX426" s="104"/>
      <c r="AY426" s="104"/>
      <c r="AZ426" s="106"/>
      <c r="BA426" s="106"/>
    </row>
    <row r="427" spans="1:53" s="107" customFormat="1" ht="30" customHeight="1" x14ac:dyDescent="0.25">
      <c r="A427" s="124"/>
      <c r="B427" s="124"/>
      <c r="C427" s="124"/>
      <c r="D427" s="271"/>
      <c r="E427" s="124"/>
      <c r="F427" s="121"/>
      <c r="G427" s="206" t="str">
        <f>IFERROR(IF(+VLOOKUP(F427,Medlemsoversigt!A:K,2,FALSE)=0,"",+VLOOKUP(F427,Medlemsoversigt!A:K,2,FALSE)),"")</f>
        <v/>
      </c>
      <c r="H427" s="217" t="str">
        <f>IFERROR(IF(+VLOOKUP(F427,Medlemsoversigt!A:K,3,FALSE)=0,"",+VLOOKUP(F427,Medlemsoversigt!A:K,3,FALSE)),"")</f>
        <v/>
      </c>
      <c r="I427" s="71" t="str">
        <f>IFERROR(IF(+VLOOKUP(F427,Medlemsoversigt!A:K,4,FALSE)=0,"",+VLOOKUP(F427,Medlemsoversigt!A:K,4,FALSE)),"")</f>
        <v/>
      </c>
      <c r="J427" s="22" t="str">
        <f>IFERROR(+VLOOKUP(F427,Medlemsoversigt!A:K,5,FALSE),"")</f>
        <v/>
      </c>
      <c r="K427" s="22" t="str">
        <f>IFERROR(+VLOOKUP(F427,Medlemsoversigt!A:K,6,FALSE),"")</f>
        <v/>
      </c>
      <c r="L427" s="22" t="str">
        <f>IFERROR(+VLOOKUP(F427,Medlemsoversigt!A:K,7,FALSE),"")</f>
        <v/>
      </c>
      <c r="M427" s="100"/>
      <c r="N427" s="101"/>
      <c r="O427" s="125"/>
      <c r="P427" s="126"/>
      <c r="Q427" s="125"/>
      <c r="R427" s="104"/>
      <c r="S427" s="104"/>
      <c r="T427" s="104"/>
      <c r="U427" s="104"/>
      <c r="V427" s="104"/>
      <c r="W427" s="104"/>
      <c r="X427" s="104"/>
      <c r="Y427" s="104"/>
      <c r="Z427" s="104"/>
      <c r="AA427" s="104"/>
      <c r="AB427" s="104"/>
      <c r="AC427" s="104"/>
      <c r="AD427" s="104"/>
      <c r="AE427" s="104"/>
      <c r="AF427" s="104"/>
      <c r="AG427" s="104"/>
      <c r="AH427" s="104"/>
      <c r="AI427" s="104"/>
      <c r="AJ427" s="104"/>
      <c r="AK427" s="104"/>
      <c r="AL427" s="104"/>
      <c r="AM427" s="104"/>
      <c r="AN427" s="104"/>
      <c r="AO427" s="104"/>
      <c r="AP427" s="104"/>
      <c r="AQ427" s="104"/>
      <c r="AR427" s="104"/>
      <c r="AS427" s="104"/>
      <c r="AT427" s="104"/>
      <c r="AU427" s="104"/>
      <c r="AV427" s="104"/>
      <c r="AW427" s="104"/>
      <c r="AX427" s="104"/>
      <c r="AY427" s="104"/>
      <c r="AZ427" s="106"/>
      <c r="BA427" s="106"/>
    </row>
    <row r="428" spans="1:53" s="107" customFormat="1" ht="30" customHeight="1" x14ac:dyDescent="0.25">
      <c r="A428" s="124"/>
      <c r="B428" s="124"/>
      <c r="C428" s="124"/>
      <c r="D428" s="271"/>
      <c r="E428" s="124"/>
      <c r="F428" s="121"/>
      <c r="G428" s="206" t="str">
        <f>IFERROR(IF(+VLOOKUP(F428,Medlemsoversigt!A:K,2,FALSE)=0,"",+VLOOKUP(F428,Medlemsoversigt!A:K,2,FALSE)),"")</f>
        <v/>
      </c>
      <c r="H428" s="217" t="str">
        <f>IFERROR(IF(+VLOOKUP(F428,Medlemsoversigt!A:K,3,FALSE)=0,"",+VLOOKUP(F428,Medlemsoversigt!A:K,3,FALSE)),"")</f>
        <v/>
      </c>
      <c r="I428" s="71" t="str">
        <f>IFERROR(IF(+VLOOKUP(F428,Medlemsoversigt!A:K,4,FALSE)=0,"",+VLOOKUP(F428,Medlemsoversigt!A:K,4,FALSE)),"")</f>
        <v/>
      </c>
      <c r="J428" s="22" t="str">
        <f>IFERROR(+VLOOKUP(F428,Medlemsoversigt!A:K,5,FALSE),"")</f>
        <v/>
      </c>
      <c r="K428" s="22" t="str">
        <f>IFERROR(+VLOOKUP(F428,Medlemsoversigt!A:K,6,FALSE),"")</f>
        <v/>
      </c>
      <c r="L428" s="22" t="str">
        <f>IFERROR(+VLOOKUP(F428,Medlemsoversigt!A:K,7,FALSE),"")</f>
        <v/>
      </c>
      <c r="M428" s="100"/>
      <c r="N428" s="101"/>
      <c r="O428" s="125"/>
      <c r="P428" s="126"/>
      <c r="Q428" s="125"/>
      <c r="R428" s="104"/>
      <c r="S428" s="104"/>
      <c r="T428" s="104"/>
      <c r="U428" s="104"/>
      <c r="V428" s="104"/>
      <c r="W428" s="104"/>
      <c r="X428" s="104"/>
      <c r="Y428" s="104"/>
      <c r="Z428" s="104"/>
      <c r="AA428" s="104"/>
      <c r="AB428" s="104"/>
      <c r="AC428" s="104"/>
      <c r="AD428" s="104"/>
      <c r="AE428" s="104"/>
      <c r="AF428" s="104"/>
      <c r="AG428" s="104"/>
      <c r="AH428" s="104"/>
      <c r="AI428" s="104"/>
      <c r="AJ428" s="104"/>
      <c r="AK428" s="104"/>
      <c r="AL428" s="104"/>
      <c r="AM428" s="104"/>
      <c r="AN428" s="104"/>
      <c r="AO428" s="104"/>
      <c r="AP428" s="104"/>
      <c r="AQ428" s="104"/>
      <c r="AR428" s="104"/>
      <c r="AS428" s="104"/>
      <c r="AT428" s="104"/>
      <c r="AU428" s="104"/>
      <c r="AV428" s="104"/>
      <c r="AW428" s="104"/>
      <c r="AX428" s="104"/>
      <c r="AY428" s="104"/>
      <c r="AZ428" s="106"/>
      <c r="BA428" s="106"/>
    </row>
    <row r="429" spans="1:53" s="107" customFormat="1" ht="30" customHeight="1" x14ac:dyDescent="0.25">
      <c r="A429" s="124"/>
      <c r="B429" s="124"/>
      <c r="C429" s="124"/>
      <c r="D429" s="271"/>
      <c r="E429" s="124"/>
      <c r="F429" s="121"/>
      <c r="G429" s="206" t="str">
        <f>IFERROR(IF(+VLOOKUP(F429,Medlemsoversigt!A:K,2,FALSE)=0,"",+VLOOKUP(F429,Medlemsoversigt!A:K,2,FALSE)),"")</f>
        <v/>
      </c>
      <c r="H429" s="217" t="str">
        <f>IFERROR(IF(+VLOOKUP(F429,Medlemsoversigt!A:K,3,FALSE)=0,"",+VLOOKUP(F429,Medlemsoversigt!A:K,3,FALSE)),"")</f>
        <v/>
      </c>
      <c r="I429" s="71" t="str">
        <f>IFERROR(IF(+VLOOKUP(F429,Medlemsoversigt!A:K,4,FALSE)=0,"",+VLOOKUP(F429,Medlemsoversigt!A:K,4,FALSE)),"")</f>
        <v/>
      </c>
      <c r="J429" s="22" t="str">
        <f>IFERROR(+VLOOKUP(F429,Medlemsoversigt!A:K,5,FALSE),"")</f>
        <v/>
      </c>
      <c r="K429" s="22" t="str">
        <f>IFERROR(+VLOOKUP(F429,Medlemsoversigt!A:K,6,FALSE),"")</f>
        <v/>
      </c>
      <c r="L429" s="22" t="str">
        <f>IFERROR(+VLOOKUP(F429,Medlemsoversigt!A:K,7,FALSE),"")</f>
        <v/>
      </c>
      <c r="M429" s="100"/>
      <c r="N429" s="101"/>
      <c r="O429" s="125"/>
      <c r="P429" s="126"/>
      <c r="Q429" s="125"/>
      <c r="R429" s="104"/>
      <c r="S429" s="104"/>
      <c r="T429" s="104"/>
      <c r="U429" s="104"/>
      <c r="V429" s="104"/>
      <c r="W429" s="104"/>
      <c r="X429" s="104"/>
      <c r="Y429" s="104"/>
      <c r="Z429" s="104"/>
      <c r="AA429" s="104"/>
      <c r="AB429" s="104"/>
      <c r="AC429" s="104"/>
      <c r="AD429" s="104"/>
      <c r="AE429" s="104"/>
      <c r="AF429" s="104"/>
      <c r="AG429" s="104"/>
      <c r="AH429" s="104"/>
      <c r="AI429" s="104"/>
      <c r="AJ429" s="104"/>
      <c r="AK429" s="104"/>
      <c r="AL429" s="104"/>
      <c r="AM429" s="104"/>
      <c r="AN429" s="104"/>
      <c r="AO429" s="104"/>
      <c r="AP429" s="104"/>
      <c r="AQ429" s="104"/>
      <c r="AR429" s="104"/>
      <c r="AS429" s="104"/>
      <c r="AT429" s="104"/>
      <c r="AU429" s="104"/>
      <c r="AV429" s="104"/>
      <c r="AW429" s="104"/>
      <c r="AX429" s="104"/>
      <c r="AY429" s="104"/>
      <c r="AZ429" s="106"/>
      <c r="BA429" s="106"/>
    </row>
    <row r="430" spans="1:53" s="107" customFormat="1" ht="30" customHeight="1" x14ac:dyDescent="0.25">
      <c r="A430" s="124"/>
      <c r="B430" s="124"/>
      <c r="C430" s="124"/>
      <c r="D430" s="271"/>
      <c r="E430" s="124"/>
      <c r="F430" s="121"/>
      <c r="G430" s="206" t="str">
        <f>IFERROR(IF(+VLOOKUP(F430,Medlemsoversigt!A:K,2,FALSE)=0,"",+VLOOKUP(F430,Medlemsoversigt!A:K,2,FALSE)),"")</f>
        <v/>
      </c>
      <c r="H430" s="217" t="str">
        <f>IFERROR(IF(+VLOOKUP(F430,Medlemsoversigt!A:K,3,FALSE)=0,"",+VLOOKUP(F430,Medlemsoversigt!A:K,3,FALSE)),"")</f>
        <v/>
      </c>
      <c r="I430" s="71" t="str">
        <f>IFERROR(IF(+VLOOKUP(F430,Medlemsoversigt!A:K,4,FALSE)=0,"",+VLOOKUP(F430,Medlemsoversigt!A:K,4,FALSE)),"")</f>
        <v/>
      </c>
      <c r="J430" s="22" t="str">
        <f>IFERROR(+VLOOKUP(F430,Medlemsoversigt!A:K,5,FALSE),"")</f>
        <v/>
      </c>
      <c r="K430" s="22" t="str">
        <f>IFERROR(+VLOOKUP(F430,Medlemsoversigt!A:K,6,FALSE),"")</f>
        <v/>
      </c>
      <c r="L430" s="22" t="str">
        <f>IFERROR(+VLOOKUP(F430,Medlemsoversigt!A:K,7,FALSE),"")</f>
        <v/>
      </c>
      <c r="M430" s="100"/>
      <c r="N430" s="101"/>
      <c r="O430" s="125"/>
      <c r="P430" s="126"/>
      <c r="Q430" s="125"/>
      <c r="R430" s="104"/>
      <c r="S430" s="104"/>
      <c r="T430" s="104"/>
      <c r="U430" s="104"/>
      <c r="V430" s="104"/>
      <c r="W430" s="104"/>
      <c r="X430" s="104"/>
      <c r="Y430" s="104"/>
      <c r="Z430" s="104"/>
      <c r="AA430" s="104"/>
      <c r="AB430" s="104"/>
      <c r="AC430" s="104"/>
      <c r="AD430" s="104"/>
      <c r="AE430" s="104"/>
      <c r="AF430" s="104"/>
      <c r="AG430" s="104"/>
      <c r="AH430" s="104"/>
      <c r="AI430" s="104"/>
      <c r="AJ430" s="104"/>
      <c r="AK430" s="104"/>
      <c r="AL430" s="104"/>
      <c r="AM430" s="104"/>
      <c r="AN430" s="104"/>
      <c r="AO430" s="104"/>
      <c r="AP430" s="104"/>
      <c r="AQ430" s="104"/>
      <c r="AR430" s="104"/>
      <c r="AS430" s="104"/>
      <c r="AT430" s="104"/>
      <c r="AU430" s="104"/>
      <c r="AV430" s="104"/>
      <c r="AW430" s="104"/>
      <c r="AX430" s="104"/>
      <c r="AY430" s="104"/>
      <c r="AZ430" s="106"/>
      <c r="BA430" s="106"/>
    </row>
    <row r="431" spans="1:53" s="107" customFormat="1" ht="30" customHeight="1" x14ac:dyDescent="0.25">
      <c r="A431" s="124"/>
      <c r="B431" s="124"/>
      <c r="C431" s="124"/>
      <c r="D431" s="271"/>
      <c r="E431" s="124"/>
      <c r="F431" s="121"/>
      <c r="G431" s="206" t="str">
        <f>IFERROR(IF(+VLOOKUP(F431,Medlemsoversigt!A:K,2,FALSE)=0,"",+VLOOKUP(F431,Medlemsoversigt!A:K,2,FALSE)),"")</f>
        <v/>
      </c>
      <c r="H431" s="217" t="str">
        <f>IFERROR(IF(+VLOOKUP(F431,Medlemsoversigt!A:K,3,FALSE)=0,"",+VLOOKUP(F431,Medlemsoversigt!A:K,3,FALSE)),"")</f>
        <v/>
      </c>
      <c r="I431" s="71" t="str">
        <f>IFERROR(IF(+VLOOKUP(F431,Medlemsoversigt!A:K,4,FALSE)=0,"",+VLOOKUP(F431,Medlemsoversigt!A:K,4,FALSE)),"")</f>
        <v/>
      </c>
      <c r="J431" s="22" t="str">
        <f>IFERROR(+VLOOKUP(F431,Medlemsoversigt!A:K,5,FALSE),"")</f>
        <v/>
      </c>
      <c r="K431" s="22" t="str">
        <f>IFERROR(+VLOOKUP(F431,Medlemsoversigt!A:K,6,FALSE),"")</f>
        <v/>
      </c>
      <c r="L431" s="22" t="str">
        <f>IFERROR(+VLOOKUP(F431,Medlemsoversigt!A:K,7,FALSE),"")</f>
        <v/>
      </c>
      <c r="M431" s="100"/>
      <c r="N431" s="101"/>
      <c r="O431" s="125"/>
      <c r="P431" s="126"/>
      <c r="Q431" s="125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104"/>
      <c r="AE431" s="104"/>
      <c r="AF431" s="104"/>
      <c r="AG431" s="104"/>
      <c r="AH431" s="104"/>
      <c r="AI431" s="104"/>
      <c r="AJ431" s="104"/>
      <c r="AK431" s="104"/>
      <c r="AL431" s="104"/>
      <c r="AM431" s="104"/>
      <c r="AN431" s="104"/>
      <c r="AO431" s="104"/>
      <c r="AP431" s="104"/>
      <c r="AQ431" s="104"/>
      <c r="AR431" s="104"/>
      <c r="AS431" s="104"/>
      <c r="AT431" s="104"/>
      <c r="AU431" s="104"/>
      <c r="AV431" s="104"/>
      <c r="AW431" s="104"/>
      <c r="AX431" s="104"/>
      <c r="AY431" s="104"/>
      <c r="AZ431" s="106"/>
      <c r="BA431" s="106"/>
    </row>
    <row r="432" spans="1:53" s="107" customFormat="1" ht="30" customHeight="1" x14ac:dyDescent="0.25">
      <c r="A432" s="124"/>
      <c r="B432" s="124"/>
      <c r="C432" s="124"/>
      <c r="D432" s="271"/>
      <c r="E432" s="124"/>
      <c r="F432" s="121"/>
      <c r="G432" s="206" t="str">
        <f>IFERROR(IF(+VLOOKUP(F432,Medlemsoversigt!A:K,2,FALSE)=0,"",+VLOOKUP(F432,Medlemsoversigt!A:K,2,FALSE)),"")</f>
        <v/>
      </c>
      <c r="H432" s="217" t="str">
        <f>IFERROR(IF(+VLOOKUP(F432,Medlemsoversigt!A:K,3,FALSE)=0,"",+VLOOKUP(F432,Medlemsoversigt!A:K,3,FALSE)),"")</f>
        <v/>
      </c>
      <c r="I432" s="71" t="str">
        <f>IFERROR(IF(+VLOOKUP(F432,Medlemsoversigt!A:K,4,FALSE)=0,"",+VLOOKUP(F432,Medlemsoversigt!A:K,4,FALSE)),"")</f>
        <v/>
      </c>
      <c r="J432" s="22" t="str">
        <f>IFERROR(+VLOOKUP(F432,Medlemsoversigt!A:K,5,FALSE),"")</f>
        <v/>
      </c>
      <c r="K432" s="22" t="str">
        <f>IFERROR(+VLOOKUP(F432,Medlemsoversigt!A:K,6,FALSE),"")</f>
        <v/>
      </c>
      <c r="L432" s="22" t="str">
        <f>IFERROR(+VLOOKUP(F432,Medlemsoversigt!A:K,7,FALSE),"")</f>
        <v/>
      </c>
      <c r="M432" s="100"/>
      <c r="N432" s="101"/>
      <c r="O432" s="125"/>
      <c r="P432" s="126"/>
      <c r="Q432" s="125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104"/>
      <c r="AE432" s="104"/>
      <c r="AF432" s="104"/>
      <c r="AG432" s="104"/>
      <c r="AH432" s="104"/>
      <c r="AI432" s="104"/>
      <c r="AJ432" s="104"/>
      <c r="AK432" s="104"/>
      <c r="AL432" s="104"/>
      <c r="AM432" s="104"/>
      <c r="AN432" s="104"/>
      <c r="AO432" s="104"/>
      <c r="AP432" s="104"/>
      <c r="AQ432" s="104"/>
      <c r="AR432" s="104"/>
      <c r="AS432" s="104"/>
      <c r="AT432" s="104"/>
      <c r="AU432" s="104"/>
      <c r="AV432" s="104"/>
      <c r="AW432" s="104"/>
      <c r="AX432" s="104"/>
      <c r="AY432" s="104"/>
      <c r="AZ432" s="106"/>
      <c r="BA432" s="106"/>
    </row>
    <row r="433" spans="1:53" s="107" customFormat="1" ht="30" customHeight="1" x14ac:dyDescent="0.25">
      <c r="A433" s="124"/>
      <c r="B433" s="124"/>
      <c r="C433" s="124"/>
      <c r="D433" s="271"/>
      <c r="E433" s="124"/>
      <c r="F433" s="121"/>
      <c r="G433" s="206" t="str">
        <f>IFERROR(IF(+VLOOKUP(F433,Medlemsoversigt!A:K,2,FALSE)=0,"",+VLOOKUP(F433,Medlemsoversigt!A:K,2,FALSE)),"")</f>
        <v/>
      </c>
      <c r="H433" s="217" t="str">
        <f>IFERROR(IF(+VLOOKUP(F433,Medlemsoversigt!A:K,3,FALSE)=0,"",+VLOOKUP(F433,Medlemsoversigt!A:K,3,FALSE)),"")</f>
        <v/>
      </c>
      <c r="I433" s="71" t="str">
        <f>IFERROR(IF(+VLOOKUP(F433,Medlemsoversigt!A:K,4,FALSE)=0,"",+VLOOKUP(F433,Medlemsoversigt!A:K,4,FALSE)),"")</f>
        <v/>
      </c>
      <c r="J433" s="22" t="str">
        <f>IFERROR(+VLOOKUP(F433,Medlemsoversigt!A:K,5,FALSE),"")</f>
        <v/>
      </c>
      <c r="K433" s="22" t="str">
        <f>IFERROR(+VLOOKUP(F433,Medlemsoversigt!A:K,6,FALSE),"")</f>
        <v/>
      </c>
      <c r="L433" s="22" t="str">
        <f>IFERROR(+VLOOKUP(F433,Medlemsoversigt!A:K,7,FALSE),"")</f>
        <v/>
      </c>
      <c r="M433" s="100"/>
      <c r="N433" s="101"/>
      <c r="O433" s="125"/>
      <c r="P433" s="126"/>
      <c r="Q433" s="125"/>
      <c r="R433" s="104"/>
      <c r="S433" s="104"/>
      <c r="T433" s="104"/>
      <c r="U433" s="104"/>
      <c r="V433" s="104"/>
      <c r="W433" s="104"/>
      <c r="X433" s="104"/>
      <c r="Y433" s="104"/>
      <c r="Z433" s="104"/>
      <c r="AA433" s="104"/>
      <c r="AB433" s="104"/>
      <c r="AC433" s="104"/>
      <c r="AD433" s="104"/>
      <c r="AE433" s="104"/>
      <c r="AF433" s="104"/>
      <c r="AG433" s="104"/>
      <c r="AH433" s="104"/>
      <c r="AI433" s="104"/>
      <c r="AJ433" s="104"/>
      <c r="AK433" s="104"/>
      <c r="AL433" s="104"/>
      <c r="AM433" s="104"/>
      <c r="AN433" s="104"/>
      <c r="AO433" s="104"/>
      <c r="AP433" s="104"/>
      <c r="AQ433" s="104"/>
      <c r="AR433" s="104"/>
      <c r="AS433" s="104"/>
      <c r="AT433" s="104"/>
      <c r="AU433" s="104"/>
      <c r="AV433" s="104"/>
      <c r="AW433" s="104"/>
      <c r="AX433" s="104"/>
      <c r="AY433" s="104"/>
      <c r="AZ433" s="106"/>
      <c r="BA433" s="106"/>
    </row>
    <row r="434" spans="1:53" s="107" customFormat="1" ht="30" customHeight="1" x14ac:dyDescent="0.25">
      <c r="A434" s="124"/>
      <c r="B434" s="124"/>
      <c r="C434" s="124"/>
      <c r="D434" s="271"/>
      <c r="E434" s="124"/>
      <c r="F434" s="121"/>
      <c r="G434" s="206" t="str">
        <f>IFERROR(IF(+VLOOKUP(F434,Medlemsoversigt!A:K,2,FALSE)=0,"",+VLOOKUP(F434,Medlemsoversigt!A:K,2,FALSE)),"")</f>
        <v/>
      </c>
      <c r="H434" s="217" t="str">
        <f>IFERROR(IF(+VLOOKUP(F434,Medlemsoversigt!A:K,3,FALSE)=0,"",+VLOOKUP(F434,Medlemsoversigt!A:K,3,FALSE)),"")</f>
        <v/>
      </c>
      <c r="I434" s="71" t="str">
        <f>IFERROR(IF(+VLOOKUP(F434,Medlemsoversigt!A:K,4,FALSE)=0,"",+VLOOKUP(F434,Medlemsoversigt!A:K,4,FALSE)),"")</f>
        <v/>
      </c>
      <c r="J434" s="22" t="str">
        <f>IFERROR(+VLOOKUP(F434,Medlemsoversigt!A:K,5,FALSE),"")</f>
        <v/>
      </c>
      <c r="K434" s="22" t="str">
        <f>IFERROR(+VLOOKUP(F434,Medlemsoversigt!A:K,6,FALSE),"")</f>
        <v/>
      </c>
      <c r="L434" s="22" t="str">
        <f>IFERROR(+VLOOKUP(F434,Medlemsoversigt!A:K,7,FALSE),"")</f>
        <v/>
      </c>
      <c r="M434" s="100"/>
      <c r="N434" s="101"/>
      <c r="O434" s="125"/>
      <c r="P434" s="126"/>
      <c r="Q434" s="125"/>
      <c r="R434" s="104"/>
      <c r="S434" s="104"/>
      <c r="T434" s="104"/>
      <c r="U434" s="104"/>
      <c r="V434" s="104"/>
      <c r="W434" s="104"/>
      <c r="X434" s="104"/>
      <c r="Y434" s="104"/>
      <c r="Z434" s="104"/>
      <c r="AA434" s="104"/>
      <c r="AB434" s="104"/>
      <c r="AC434" s="104"/>
      <c r="AD434" s="104"/>
      <c r="AE434" s="104"/>
      <c r="AF434" s="104"/>
      <c r="AG434" s="104"/>
      <c r="AH434" s="104"/>
      <c r="AI434" s="104"/>
      <c r="AJ434" s="104"/>
      <c r="AK434" s="104"/>
      <c r="AL434" s="104"/>
      <c r="AM434" s="104"/>
      <c r="AN434" s="104"/>
      <c r="AO434" s="104"/>
      <c r="AP434" s="104"/>
      <c r="AQ434" s="104"/>
      <c r="AR434" s="104"/>
      <c r="AS434" s="104"/>
      <c r="AT434" s="104"/>
      <c r="AU434" s="104"/>
      <c r="AV434" s="104"/>
      <c r="AW434" s="104"/>
      <c r="AX434" s="104"/>
      <c r="AY434" s="104"/>
      <c r="AZ434" s="106"/>
      <c r="BA434" s="106"/>
    </row>
    <row r="435" spans="1:53" s="107" customFormat="1" ht="30" customHeight="1" x14ac:dyDescent="0.25">
      <c r="A435" s="124"/>
      <c r="B435" s="124"/>
      <c r="C435" s="124"/>
      <c r="D435" s="271"/>
      <c r="E435" s="124"/>
      <c r="F435" s="121"/>
      <c r="G435" s="206" t="str">
        <f>IFERROR(IF(+VLOOKUP(F435,Medlemsoversigt!A:K,2,FALSE)=0,"",+VLOOKUP(F435,Medlemsoversigt!A:K,2,FALSE)),"")</f>
        <v/>
      </c>
      <c r="H435" s="217" t="str">
        <f>IFERROR(IF(+VLOOKUP(F435,Medlemsoversigt!A:K,3,FALSE)=0,"",+VLOOKUP(F435,Medlemsoversigt!A:K,3,FALSE)),"")</f>
        <v/>
      </c>
      <c r="I435" s="71" t="str">
        <f>IFERROR(IF(+VLOOKUP(F435,Medlemsoversigt!A:K,4,FALSE)=0,"",+VLOOKUP(F435,Medlemsoversigt!A:K,4,FALSE)),"")</f>
        <v/>
      </c>
      <c r="J435" s="22" t="str">
        <f>IFERROR(+VLOOKUP(F435,Medlemsoversigt!A:K,5,FALSE),"")</f>
        <v/>
      </c>
      <c r="K435" s="22" t="str">
        <f>IFERROR(+VLOOKUP(F435,Medlemsoversigt!A:K,6,FALSE),"")</f>
        <v/>
      </c>
      <c r="L435" s="22" t="str">
        <f>IFERROR(+VLOOKUP(F435,Medlemsoversigt!A:K,7,FALSE),"")</f>
        <v/>
      </c>
      <c r="M435" s="100"/>
      <c r="N435" s="101"/>
      <c r="O435" s="125"/>
      <c r="P435" s="126"/>
      <c r="Q435" s="125"/>
      <c r="R435" s="104"/>
      <c r="S435" s="104"/>
      <c r="T435" s="104"/>
      <c r="U435" s="104"/>
      <c r="V435" s="104"/>
      <c r="W435" s="104"/>
      <c r="X435" s="104"/>
      <c r="Y435" s="104"/>
      <c r="Z435" s="104"/>
      <c r="AA435" s="104"/>
      <c r="AB435" s="104"/>
      <c r="AC435" s="104"/>
      <c r="AD435" s="104"/>
      <c r="AE435" s="104"/>
      <c r="AF435" s="104"/>
      <c r="AG435" s="104"/>
      <c r="AH435" s="104"/>
      <c r="AI435" s="104"/>
      <c r="AJ435" s="104"/>
      <c r="AK435" s="104"/>
      <c r="AL435" s="104"/>
      <c r="AM435" s="104"/>
      <c r="AN435" s="104"/>
      <c r="AO435" s="104"/>
      <c r="AP435" s="104"/>
      <c r="AQ435" s="104"/>
      <c r="AR435" s="104"/>
      <c r="AS435" s="104"/>
      <c r="AT435" s="104"/>
      <c r="AU435" s="104"/>
      <c r="AV435" s="104"/>
      <c r="AW435" s="104"/>
      <c r="AX435" s="104"/>
      <c r="AY435" s="104"/>
      <c r="AZ435" s="106"/>
      <c r="BA435" s="106"/>
    </row>
    <row r="436" spans="1:53" s="107" customFormat="1" ht="30" customHeight="1" x14ac:dyDescent="0.25">
      <c r="A436" s="124"/>
      <c r="B436" s="124"/>
      <c r="C436" s="124"/>
      <c r="D436" s="271"/>
      <c r="E436" s="124"/>
      <c r="F436" s="121"/>
      <c r="G436" s="206" t="str">
        <f>IFERROR(IF(+VLOOKUP(F436,Medlemsoversigt!A:K,2,FALSE)=0,"",+VLOOKUP(F436,Medlemsoversigt!A:K,2,FALSE)),"")</f>
        <v/>
      </c>
      <c r="H436" s="217" t="str">
        <f>IFERROR(IF(+VLOOKUP(F436,Medlemsoversigt!A:K,3,FALSE)=0,"",+VLOOKUP(F436,Medlemsoversigt!A:K,3,FALSE)),"")</f>
        <v/>
      </c>
      <c r="I436" s="71" t="str">
        <f>IFERROR(IF(+VLOOKUP(F436,Medlemsoversigt!A:K,4,FALSE)=0,"",+VLOOKUP(F436,Medlemsoversigt!A:K,4,FALSE)),"")</f>
        <v/>
      </c>
      <c r="J436" s="22" t="str">
        <f>IFERROR(+VLOOKUP(F436,Medlemsoversigt!A:K,5,FALSE),"")</f>
        <v/>
      </c>
      <c r="K436" s="22" t="str">
        <f>IFERROR(+VLOOKUP(F436,Medlemsoversigt!A:K,6,FALSE),"")</f>
        <v/>
      </c>
      <c r="L436" s="22" t="str">
        <f>IFERROR(+VLOOKUP(F436,Medlemsoversigt!A:K,7,FALSE),"")</f>
        <v/>
      </c>
      <c r="M436" s="100"/>
      <c r="N436" s="101"/>
      <c r="O436" s="125"/>
      <c r="P436" s="126"/>
      <c r="Q436" s="125"/>
      <c r="R436" s="104"/>
      <c r="S436" s="104"/>
      <c r="T436" s="104"/>
      <c r="U436" s="104"/>
      <c r="V436" s="104"/>
      <c r="W436" s="104"/>
      <c r="X436" s="104"/>
      <c r="Y436" s="104"/>
      <c r="Z436" s="104"/>
      <c r="AA436" s="104"/>
      <c r="AB436" s="104"/>
      <c r="AC436" s="104"/>
      <c r="AD436" s="104"/>
      <c r="AE436" s="104"/>
      <c r="AF436" s="104"/>
      <c r="AG436" s="104"/>
      <c r="AH436" s="104"/>
      <c r="AI436" s="104"/>
      <c r="AJ436" s="104"/>
      <c r="AK436" s="104"/>
      <c r="AL436" s="104"/>
      <c r="AM436" s="104"/>
      <c r="AN436" s="104"/>
      <c r="AO436" s="104"/>
      <c r="AP436" s="104"/>
      <c r="AQ436" s="104"/>
      <c r="AR436" s="104"/>
      <c r="AS436" s="104"/>
      <c r="AT436" s="104"/>
      <c r="AU436" s="104"/>
      <c r="AV436" s="104"/>
      <c r="AW436" s="104"/>
      <c r="AX436" s="104"/>
      <c r="AY436" s="104"/>
      <c r="AZ436" s="106"/>
      <c r="BA436" s="106"/>
    </row>
    <row r="437" spans="1:53" s="107" customFormat="1" ht="30" customHeight="1" x14ac:dyDescent="0.25">
      <c r="A437" s="124"/>
      <c r="B437" s="124"/>
      <c r="C437" s="124"/>
      <c r="D437" s="271"/>
      <c r="E437" s="124"/>
      <c r="F437" s="121"/>
      <c r="G437" s="206" t="str">
        <f>IFERROR(IF(+VLOOKUP(F437,Medlemsoversigt!A:K,2,FALSE)=0,"",+VLOOKUP(F437,Medlemsoversigt!A:K,2,FALSE)),"")</f>
        <v/>
      </c>
      <c r="H437" s="217" t="str">
        <f>IFERROR(IF(+VLOOKUP(F437,Medlemsoversigt!A:K,3,FALSE)=0,"",+VLOOKUP(F437,Medlemsoversigt!A:K,3,FALSE)),"")</f>
        <v/>
      </c>
      <c r="I437" s="71" t="str">
        <f>IFERROR(IF(+VLOOKUP(F437,Medlemsoversigt!A:K,4,FALSE)=0,"",+VLOOKUP(F437,Medlemsoversigt!A:K,4,FALSE)),"")</f>
        <v/>
      </c>
      <c r="J437" s="22" t="str">
        <f>IFERROR(+VLOOKUP(F437,Medlemsoversigt!A:K,5,FALSE),"")</f>
        <v/>
      </c>
      <c r="K437" s="22" t="str">
        <f>IFERROR(+VLOOKUP(F437,Medlemsoversigt!A:K,6,FALSE),"")</f>
        <v/>
      </c>
      <c r="L437" s="22" t="str">
        <f>IFERROR(+VLOOKUP(F437,Medlemsoversigt!A:K,7,FALSE),"")</f>
        <v/>
      </c>
      <c r="M437" s="100"/>
      <c r="N437" s="101"/>
      <c r="O437" s="125"/>
      <c r="P437" s="126"/>
      <c r="Q437" s="125"/>
      <c r="R437" s="104"/>
      <c r="S437" s="104"/>
      <c r="T437" s="104"/>
      <c r="U437" s="104"/>
      <c r="V437" s="104"/>
      <c r="W437" s="104"/>
      <c r="X437" s="104"/>
      <c r="Y437" s="104"/>
      <c r="Z437" s="104"/>
      <c r="AA437" s="104"/>
      <c r="AB437" s="104"/>
      <c r="AC437" s="104"/>
      <c r="AD437" s="104"/>
      <c r="AE437" s="104"/>
      <c r="AF437" s="104"/>
      <c r="AG437" s="104"/>
      <c r="AH437" s="104"/>
      <c r="AI437" s="104"/>
      <c r="AJ437" s="104"/>
      <c r="AK437" s="104"/>
      <c r="AL437" s="104"/>
      <c r="AM437" s="104"/>
      <c r="AN437" s="104"/>
      <c r="AO437" s="104"/>
      <c r="AP437" s="104"/>
      <c r="AQ437" s="104"/>
      <c r="AR437" s="104"/>
      <c r="AS437" s="104"/>
      <c r="AT437" s="104"/>
      <c r="AU437" s="104"/>
      <c r="AV437" s="104"/>
      <c r="AW437" s="104"/>
      <c r="AX437" s="104"/>
      <c r="AY437" s="104"/>
      <c r="AZ437" s="106"/>
      <c r="BA437" s="106"/>
    </row>
    <row r="438" spans="1:53" s="107" customFormat="1" ht="30" customHeight="1" x14ac:dyDescent="0.25">
      <c r="A438" s="124"/>
      <c r="B438" s="124"/>
      <c r="C438" s="124"/>
      <c r="D438" s="271"/>
      <c r="E438" s="124"/>
      <c r="F438" s="121"/>
      <c r="G438" s="206" t="str">
        <f>IFERROR(IF(+VLOOKUP(F438,Medlemsoversigt!A:K,2,FALSE)=0,"",+VLOOKUP(F438,Medlemsoversigt!A:K,2,FALSE)),"")</f>
        <v/>
      </c>
      <c r="H438" s="217" t="str">
        <f>IFERROR(IF(+VLOOKUP(F438,Medlemsoversigt!A:K,3,FALSE)=0,"",+VLOOKUP(F438,Medlemsoversigt!A:K,3,FALSE)),"")</f>
        <v/>
      </c>
      <c r="I438" s="71" t="str">
        <f>IFERROR(IF(+VLOOKUP(F438,Medlemsoversigt!A:K,4,FALSE)=0,"",+VLOOKUP(F438,Medlemsoversigt!A:K,4,FALSE)),"")</f>
        <v/>
      </c>
      <c r="J438" s="22" t="str">
        <f>IFERROR(+VLOOKUP(F438,Medlemsoversigt!A:K,5,FALSE),"")</f>
        <v/>
      </c>
      <c r="K438" s="22" t="str">
        <f>IFERROR(+VLOOKUP(F438,Medlemsoversigt!A:K,6,FALSE),"")</f>
        <v/>
      </c>
      <c r="L438" s="22" t="str">
        <f>IFERROR(+VLOOKUP(F438,Medlemsoversigt!A:K,7,FALSE),"")</f>
        <v/>
      </c>
      <c r="M438" s="100"/>
      <c r="N438" s="101"/>
      <c r="O438" s="125"/>
      <c r="P438" s="126"/>
      <c r="Q438" s="125"/>
      <c r="R438" s="104"/>
      <c r="S438" s="104"/>
      <c r="T438" s="104"/>
      <c r="U438" s="104"/>
      <c r="V438" s="104"/>
      <c r="W438" s="104"/>
      <c r="X438" s="104"/>
      <c r="Y438" s="104"/>
      <c r="Z438" s="104"/>
      <c r="AA438" s="104"/>
      <c r="AB438" s="104"/>
      <c r="AC438" s="104"/>
      <c r="AD438" s="104"/>
      <c r="AE438" s="104"/>
      <c r="AF438" s="104"/>
      <c r="AG438" s="104"/>
      <c r="AH438" s="104"/>
      <c r="AI438" s="104"/>
      <c r="AJ438" s="104"/>
      <c r="AK438" s="104"/>
      <c r="AL438" s="104"/>
      <c r="AM438" s="104"/>
      <c r="AN438" s="104"/>
      <c r="AO438" s="104"/>
      <c r="AP438" s="104"/>
      <c r="AQ438" s="104"/>
      <c r="AR438" s="104"/>
      <c r="AS438" s="104"/>
      <c r="AT438" s="104"/>
      <c r="AU438" s="104"/>
      <c r="AV438" s="104"/>
      <c r="AW438" s="104"/>
      <c r="AX438" s="104"/>
      <c r="AY438" s="104"/>
      <c r="AZ438" s="106"/>
      <c r="BA438" s="106"/>
    </row>
    <row r="439" spans="1:53" s="107" customFormat="1" ht="30" customHeight="1" x14ac:dyDescent="0.25">
      <c r="A439" s="124"/>
      <c r="B439" s="124"/>
      <c r="C439" s="124"/>
      <c r="D439" s="271"/>
      <c r="E439" s="124"/>
      <c r="F439" s="121"/>
      <c r="G439" s="206" t="str">
        <f>IFERROR(IF(+VLOOKUP(F439,Medlemsoversigt!A:K,2,FALSE)=0,"",+VLOOKUP(F439,Medlemsoversigt!A:K,2,FALSE)),"")</f>
        <v/>
      </c>
      <c r="H439" s="217" t="str">
        <f>IFERROR(IF(+VLOOKUP(F439,Medlemsoversigt!A:K,3,FALSE)=0,"",+VLOOKUP(F439,Medlemsoversigt!A:K,3,FALSE)),"")</f>
        <v/>
      </c>
      <c r="I439" s="71" t="str">
        <f>IFERROR(IF(+VLOOKUP(F439,Medlemsoversigt!A:K,4,FALSE)=0,"",+VLOOKUP(F439,Medlemsoversigt!A:K,4,FALSE)),"")</f>
        <v/>
      </c>
      <c r="J439" s="22" t="str">
        <f>IFERROR(+VLOOKUP(F439,Medlemsoversigt!A:K,5,FALSE),"")</f>
        <v/>
      </c>
      <c r="K439" s="22" t="str">
        <f>IFERROR(+VLOOKUP(F439,Medlemsoversigt!A:K,6,FALSE),"")</f>
        <v/>
      </c>
      <c r="L439" s="22" t="str">
        <f>IFERROR(+VLOOKUP(F439,Medlemsoversigt!A:K,7,FALSE),"")</f>
        <v/>
      </c>
      <c r="M439" s="100"/>
      <c r="N439" s="101"/>
      <c r="O439" s="125"/>
      <c r="P439" s="126"/>
      <c r="Q439" s="125"/>
      <c r="R439" s="104"/>
      <c r="S439" s="104"/>
      <c r="T439" s="104"/>
      <c r="U439" s="104"/>
      <c r="V439" s="104"/>
      <c r="W439" s="104"/>
      <c r="X439" s="104"/>
      <c r="Y439" s="104"/>
      <c r="Z439" s="104"/>
      <c r="AA439" s="104"/>
      <c r="AB439" s="104"/>
      <c r="AC439" s="104"/>
      <c r="AD439" s="104"/>
      <c r="AE439" s="104"/>
      <c r="AF439" s="104"/>
      <c r="AG439" s="104"/>
      <c r="AH439" s="104"/>
      <c r="AI439" s="104"/>
      <c r="AJ439" s="104"/>
      <c r="AK439" s="104"/>
      <c r="AL439" s="104"/>
      <c r="AM439" s="104"/>
      <c r="AN439" s="104"/>
      <c r="AO439" s="104"/>
      <c r="AP439" s="104"/>
      <c r="AQ439" s="104"/>
      <c r="AR439" s="104"/>
      <c r="AS439" s="104"/>
      <c r="AT439" s="104"/>
      <c r="AU439" s="104"/>
      <c r="AV439" s="104"/>
      <c r="AW439" s="104"/>
      <c r="AX439" s="104"/>
      <c r="AY439" s="104"/>
      <c r="AZ439" s="106"/>
      <c r="BA439" s="106"/>
    </row>
    <row r="440" spans="1:53" s="107" customFormat="1" ht="30" customHeight="1" x14ac:dyDescent="0.25">
      <c r="A440" s="124"/>
      <c r="B440" s="124"/>
      <c r="C440" s="124"/>
      <c r="D440" s="271"/>
      <c r="E440" s="124"/>
      <c r="F440" s="121"/>
      <c r="G440" s="206" t="str">
        <f>IFERROR(IF(+VLOOKUP(F440,Medlemsoversigt!A:K,2,FALSE)=0,"",+VLOOKUP(F440,Medlemsoversigt!A:K,2,FALSE)),"")</f>
        <v/>
      </c>
      <c r="H440" s="217" t="str">
        <f>IFERROR(IF(+VLOOKUP(F440,Medlemsoversigt!A:K,3,FALSE)=0,"",+VLOOKUP(F440,Medlemsoversigt!A:K,3,FALSE)),"")</f>
        <v/>
      </c>
      <c r="I440" s="71" t="str">
        <f>IFERROR(IF(+VLOOKUP(F440,Medlemsoversigt!A:K,4,FALSE)=0,"",+VLOOKUP(F440,Medlemsoversigt!A:K,4,FALSE)),"")</f>
        <v/>
      </c>
      <c r="J440" s="22" t="str">
        <f>IFERROR(+VLOOKUP(F440,Medlemsoversigt!A:K,5,FALSE),"")</f>
        <v/>
      </c>
      <c r="K440" s="22" t="str">
        <f>IFERROR(+VLOOKUP(F440,Medlemsoversigt!A:K,6,FALSE),"")</f>
        <v/>
      </c>
      <c r="L440" s="22" t="str">
        <f>IFERROR(+VLOOKUP(F440,Medlemsoversigt!A:K,7,FALSE),"")</f>
        <v/>
      </c>
      <c r="M440" s="100"/>
      <c r="N440" s="101"/>
      <c r="O440" s="125"/>
      <c r="P440" s="126"/>
      <c r="Q440" s="125"/>
      <c r="R440" s="104"/>
      <c r="S440" s="104"/>
      <c r="T440" s="104"/>
      <c r="U440" s="104"/>
      <c r="V440" s="104"/>
      <c r="W440" s="104"/>
      <c r="X440" s="104"/>
      <c r="Y440" s="104"/>
      <c r="Z440" s="104"/>
      <c r="AA440" s="104"/>
      <c r="AB440" s="104"/>
      <c r="AC440" s="104"/>
      <c r="AD440" s="104"/>
      <c r="AE440" s="104"/>
      <c r="AF440" s="104"/>
      <c r="AG440" s="104"/>
      <c r="AH440" s="104"/>
      <c r="AI440" s="104"/>
      <c r="AJ440" s="104"/>
      <c r="AK440" s="104"/>
      <c r="AL440" s="104"/>
      <c r="AM440" s="104"/>
      <c r="AN440" s="104"/>
      <c r="AO440" s="104"/>
      <c r="AP440" s="104"/>
      <c r="AQ440" s="104"/>
      <c r="AR440" s="104"/>
      <c r="AS440" s="104"/>
      <c r="AT440" s="104"/>
      <c r="AU440" s="104"/>
      <c r="AV440" s="104"/>
      <c r="AW440" s="104"/>
      <c r="AX440" s="104"/>
      <c r="AY440" s="104"/>
      <c r="AZ440" s="106"/>
      <c r="BA440" s="106"/>
    </row>
    <row r="441" spans="1:53" s="107" customFormat="1" ht="30" customHeight="1" x14ac:dyDescent="0.25">
      <c r="A441" s="124"/>
      <c r="B441" s="124"/>
      <c r="C441" s="124"/>
      <c r="D441" s="271"/>
      <c r="E441" s="124"/>
      <c r="F441" s="121"/>
      <c r="G441" s="206" t="str">
        <f>IFERROR(IF(+VLOOKUP(F441,Medlemsoversigt!A:K,2,FALSE)=0,"",+VLOOKUP(F441,Medlemsoversigt!A:K,2,FALSE)),"")</f>
        <v/>
      </c>
      <c r="H441" s="217" t="str">
        <f>IFERROR(IF(+VLOOKUP(F441,Medlemsoversigt!A:K,3,FALSE)=0,"",+VLOOKUP(F441,Medlemsoversigt!A:K,3,FALSE)),"")</f>
        <v/>
      </c>
      <c r="I441" s="71" t="str">
        <f>IFERROR(IF(+VLOOKUP(F441,Medlemsoversigt!A:K,4,FALSE)=0,"",+VLOOKUP(F441,Medlemsoversigt!A:K,4,FALSE)),"")</f>
        <v/>
      </c>
      <c r="J441" s="22" t="str">
        <f>IFERROR(+VLOOKUP(F441,Medlemsoversigt!A:K,5,FALSE),"")</f>
        <v/>
      </c>
      <c r="K441" s="22" t="str">
        <f>IFERROR(+VLOOKUP(F441,Medlemsoversigt!A:K,6,FALSE),"")</f>
        <v/>
      </c>
      <c r="L441" s="22" t="str">
        <f>IFERROR(+VLOOKUP(F441,Medlemsoversigt!A:K,7,FALSE),"")</f>
        <v/>
      </c>
      <c r="M441" s="100"/>
      <c r="N441" s="101"/>
      <c r="O441" s="125"/>
      <c r="P441" s="126"/>
      <c r="Q441" s="125"/>
      <c r="R441" s="104"/>
      <c r="S441" s="104"/>
      <c r="T441" s="104"/>
      <c r="U441" s="104"/>
      <c r="V441" s="104"/>
      <c r="W441" s="104"/>
      <c r="X441" s="104"/>
      <c r="Y441" s="104"/>
      <c r="Z441" s="104"/>
      <c r="AA441" s="104"/>
      <c r="AB441" s="104"/>
      <c r="AC441" s="104"/>
      <c r="AD441" s="104"/>
      <c r="AE441" s="104"/>
      <c r="AF441" s="104"/>
      <c r="AG441" s="104"/>
      <c r="AH441" s="104"/>
      <c r="AI441" s="104"/>
      <c r="AJ441" s="104"/>
      <c r="AK441" s="104"/>
      <c r="AL441" s="104"/>
      <c r="AM441" s="104"/>
      <c r="AN441" s="104"/>
      <c r="AO441" s="104"/>
      <c r="AP441" s="104"/>
      <c r="AQ441" s="104"/>
      <c r="AR441" s="104"/>
      <c r="AS441" s="104"/>
      <c r="AT441" s="104"/>
      <c r="AU441" s="104"/>
      <c r="AV441" s="104"/>
      <c r="AW441" s="104"/>
      <c r="AX441" s="104"/>
      <c r="AY441" s="104"/>
      <c r="AZ441" s="106"/>
      <c r="BA441" s="106"/>
    </row>
    <row r="442" spans="1:53" s="107" customFormat="1" ht="30" customHeight="1" x14ac:dyDescent="0.25">
      <c r="A442" s="124"/>
      <c r="B442" s="124"/>
      <c r="C442" s="124"/>
      <c r="D442" s="271"/>
      <c r="E442" s="124"/>
      <c r="F442" s="121"/>
      <c r="G442" s="206" t="str">
        <f>IFERROR(IF(+VLOOKUP(F442,Medlemsoversigt!A:K,2,FALSE)=0,"",+VLOOKUP(F442,Medlemsoversigt!A:K,2,FALSE)),"")</f>
        <v/>
      </c>
      <c r="H442" s="217" t="str">
        <f>IFERROR(IF(+VLOOKUP(F442,Medlemsoversigt!A:K,3,FALSE)=0,"",+VLOOKUP(F442,Medlemsoversigt!A:K,3,FALSE)),"")</f>
        <v/>
      </c>
      <c r="I442" s="71" t="str">
        <f>IFERROR(IF(+VLOOKUP(F442,Medlemsoversigt!A:K,4,FALSE)=0,"",+VLOOKUP(F442,Medlemsoversigt!A:K,4,FALSE)),"")</f>
        <v/>
      </c>
      <c r="J442" s="22" t="str">
        <f>IFERROR(+VLOOKUP(F442,Medlemsoversigt!A:K,5,FALSE),"")</f>
        <v/>
      </c>
      <c r="K442" s="22" t="str">
        <f>IFERROR(+VLOOKUP(F442,Medlemsoversigt!A:K,6,FALSE),"")</f>
        <v/>
      </c>
      <c r="L442" s="22" t="str">
        <f>IFERROR(+VLOOKUP(F442,Medlemsoversigt!A:K,7,FALSE),"")</f>
        <v/>
      </c>
      <c r="M442" s="100"/>
      <c r="N442" s="101"/>
      <c r="O442" s="125"/>
      <c r="P442" s="126"/>
      <c r="Q442" s="125"/>
      <c r="R442" s="104"/>
      <c r="S442" s="104"/>
      <c r="T442" s="104"/>
      <c r="U442" s="104"/>
      <c r="V442" s="104"/>
      <c r="W442" s="104"/>
      <c r="X442" s="104"/>
      <c r="Y442" s="104"/>
      <c r="Z442" s="104"/>
      <c r="AA442" s="104"/>
      <c r="AB442" s="104"/>
      <c r="AC442" s="104"/>
      <c r="AD442" s="104"/>
      <c r="AE442" s="104"/>
      <c r="AF442" s="104"/>
      <c r="AG442" s="104"/>
      <c r="AH442" s="104"/>
      <c r="AI442" s="104"/>
      <c r="AJ442" s="104"/>
      <c r="AK442" s="104"/>
      <c r="AL442" s="104"/>
      <c r="AM442" s="104"/>
      <c r="AN442" s="104"/>
      <c r="AO442" s="104"/>
      <c r="AP442" s="104"/>
      <c r="AQ442" s="104"/>
      <c r="AR442" s="104"/>
      <c r="AS442" s="104"/>
      <c r="AT442" s="104"/>
      <c r="AU442" s="104"/>
      <c r="AV442" s="104"/>
      <c r="AW442" s="104"/>
      <c r="AX442" s="104"/>
      <c r="AY442" s="104"/>
      <c r="AZ442" s="106"/>
      <c r="BA442" s="106"/>
    </row>
    <row r="443" spans="1:53" s="107" customFormat="1" ht="30" customHeight="1" x14ac:dyDescent="0.25">
      <c r="A443" s="124"/>
      <c r="B443" s="124"/>
      <c r="C443" s="124"/>
      <c r="D443" s="271"/>
      <c r="E443" s="124"/>
      <c r="F443" s="121"/>
      <c r="G443" s="206" t="str">
        <f>IFERROR(IF(+VLOOKUP(F443,Medlemsoversigt!A:K,2,FALSE)=0,"",+VLOOKUP(F443,Medlemsoversigt!A:K,2,FALSE)),"")</f>
        <v/>
      </c>
      <c r="H443" s="217" t="str">
        <f>IFERROR(IF(+VLOOKUP(F443,Medlemsoversigt!A:K,3,FALSE)=0,"",+VLOOKUP(F443,Medlemsoversigt!A:K,3,FALSE)),"")</f>
        <v/>
      </c>
      <c r="I443" s="71" t="str">
        <f>IFERROR(IF(+VLOOKUP(F443,Medlemsoversigt!A:K,4,FALSE)=0,"",+VLOOKUP(F443,Medlemsoversigt!A:K,4,FALSE)),"")</f>
        <v/>
      </c>
      <c r="J443" s="22" t="str">
        <f>IFERROR(+VLOOKUP(F443,Medlemsoversigt!A:K,5,FALSE),"")</f>
        <v/>
      </c>
      <c r="K443" s="22" t="str">
        <f>IFERROR(+VLOOKUP(F443,Medlemsoversigt!A:K,6,FALSE),"")</f>
        <v/>
      </c>
      <c r="L443" s="22" t="str">
        <f>IFERROR(+VLOOKUP(F443,Medlemsoversigt!A:K,7,FALSE),"")</f>
        <v/>
      </c>
      <c r="M443" s="100"/>
      <c r="N443" s="101"/>
      <c r="O443" s="125"/>
      <c r="P443" s="126"/>
      <c r="Q443" s="125"/>
      <c r="R443" s="104"/>
      <c r="S443" s="104"/>
      <c r="T443" s="104"/>
      <c r="U443" s="104"/>
      <c r="V443" s="104"/>
      <c r="W443" s="104"/>
      <c r="X443" s="104"/>
      <c r="Y443" s="104"/>
      <c r="Z443" s="104"/>
      <c r="AA443" s="104"/>
      <c r="AB443" s="104"/>
      <c r="AC443" s="104"/>
      <c r="AD443" s="104"/>
      <c r="AE443" s="104"/>
      <c r="AF443" s="104"/>
      <c r="AG443" s="104"/>
      <c r="AH443" s="104"/>
      <c r="AI443" s="104"/>
      <c r="AJ443" s="104"/>
      <c r="AK443" s="104"/>
      <c r="AL443" s="104"/>
      <c r="AM443" s="104"/>
      <c r="AN443" s="104"/>
      <c r="AO443" s="104"/>
      <c r="AP443" s="104"/>
      <c r="AQ443" s="104"/>
      <c r="AR443" s="104"/>
      <c r="AS443" s="104"/>
      <c r="AT443" s="104"/>
      <c r="AU443" s="104"/>
      <c r="AV443" s="104"/>
      <c r="AW443" s="104"/>
      <c r="AX443" s="104"/>
      <c r="AY443" s="104"/>
      <c r="AZ443" s="106"/>
      <c r="BA443" s="106"/>
    </row>
    <row r="444" spans="1:53" s="107" customFormat="1" ht="30" customHeight="1" x14ac:dyDescent="0.25">
      <c r="A444" s="124"/>
      <c r="B444" s="124"/>
      <c r="C444" s="124"/>
      <c r="D444" s="271"/>
      <c r="E444" s="124"/>
      <c r="F444" s="121"/>
      <c r="G444" s="206" t="str">
        <f>IFERROR(IF(+VLOOKUP(F444,Medlemsoversigt!A:K,2,FALSE)=0,"",+VLOOKUP(F444,Medlemsoversigt!A:K,2,FALSE)),"")</f>
        <v/>
      </c>
      <c r="H444" s="217" t="str">
        <f>IFERROR(IF(+VLOOKUP(F444,Medlemsoversigt!A:K,3,FALSE)=0,"",+VLOOKUP(F444,Medlemsoversigt!A:K,3,FALSE)),"")</f>
        <v/>
      </c>
      <c r="I444" s="71" t="str">
        <f>IFERROR(IF(+VLOOKUP(F444,Medlemsoversigt!A:K,4,FALSE)=0,"",+VLOOKUP(F444,Medlemsoversigt!A:K,4,FALSE)),"")</f>
        <v/>
      </c>
      <c r="J444" s="22" t="str">
        <f>IFERROR(+VLOOKUP(F444,Medlemsoversigt!A:K,5,FALSE),"")</f>
        <v/>
      </c>
      <c r="K444" s="22" t="str">
        <f>IFERROR(+VLOOKUP(F444,Medlemsoversigt!A:K,6,FALSE),"")</f>
        <v/>
      </c>
      <c r="L444" s="22" t="str">
        <f>IFERROR(+VLOOKUP(F444,Medlemsoversigt!A:K,7,FALSE),"")</f>
        <v/>
      </c>
      <c r="M444" s="100"/>
      <c r="N444" s="101"/>
      <c r="O444" s="125"/>
      <c r="P444" s="126"/>
      <c r="Q444" s="125"/>
      <c r="R444" s="104"/>
      <c r="S444" s="104"/>
      <c r="T444" s="104"/>
      <c r="U444" s="104"/>
      <c r="V444" s="104"/>
      <c r="W444" s="104"/>
      <c r="X444" s="104"/>
      <c r="Y444" s="104"/>
      <c r="Z444" s="104"/>
      <c r="AA444" s="104"/>
      <c r="AB444" s="104"/>
      <c r="AC444" s="104"/>
      <c r="AD444" s="104"/>
      <c r="AE444" s="104"/>
      <c r="AF444" s="104"/>
      <c r="AG444" s="104"/>
      <c r="AH444" s="104"/>
      <c r="AI444" s="104"/>
      <c r="AJ444" s="104"/>
      <c r="AK444" s="104"/>
      <c r="AL444" s="104"/>
      <c r="AM444" s="104"/>
      <c r="AN444" s="104"/>
      <c r="AO444" s="104"/>
      <c r="AP444" s="104"/>
      <c r="AQ444" s="104"/>
      <c r="AR444" s="104"/>
      <c r="AS444" s="104"/>
      <c r="AT444" s="104"/>
      <c r="AU444" s="104"/>
      <c r="AV444" s="104"/>
      <c r="AW444" s="104"/>
      <c r="AX444" s="104"/>
      <c r="AY444" s="104"/>
      <c r="AZ444" s="106"/>
      <c r="BA444" s="106"/>
    </row>
    <row r="445" spans="1:53" s="107" customFormat="1" ht="30" customHeight="1" x14ac:dyDescent="0.25">
      <c r="A445" s="124"/>
      <c r="B445" s="124"/>
      <c r="C445" s="124"/>
      <c r="D445" s="271"/>
      <c r="E445" s="124"/>
      <c r="F445" s="121"/>
      <c r="G445" s="206" t="str">
        <f>IFERROR(IF(+VLOOKUP(F445,Medlemsoversigt!A:K,2,FALSE)=0,"",+VLOOKUP(F445,Medlemsoversigt!A:K,2,FALSE)),"")</f>
        <v/>
      </c>
      <c r="H445" s="217" t="str">
        <f>IFERROR(IF(+VLOOKUP(F445,Medlemsoversigt!A:K,3,FALSE)=0,"",+VLOOKUP(F445,Medlemsoversigt!A:K,3,FALSE)),"")</f>
        <v/>
      </c>
      <c r="I445" s="71" t="str">
        <f>IFERROR(IF(+VLOOKUP(F445,Medlemsoversigt!A:K,4,FALSE)=0,"",+VLOOKUP(F445,Medlemsoversigt!A:K,4,FALSE)),"")</f>
        <v/>
      </c>
      <c r="J445" s="22" t="str">
        <f>IFERROR(+VLOOKUP(F445,Medlemsoversigt!A:K,5,FALSE),"")</f>
        <v/>
      </c>
      <c r="K445" s="22" t="str">
        <f>IFERROR(+VLOOKUP(F445,Medlemsoversigt!A:K,6,FALSE),"")</f>
        <v/>
      </c>
      <c r="L445" s="22" t="str">
        <f>IFERROR(+VLOOKUP(F445,Medlemsoversigt!A:K,7,FALSE),"")</f>
        <v/>
      </c>
      <c r="M445" s="100"/>
      <c r="N445" s="101"/>
      <c r="O445" s="125"/>
      <c r="P445" s="126"/>
      <c r="Q445" s="125"/>
      <c r="R445" s="104"/>
      <c r="S445" s="104"/>
      <c r="T445" s="104"/>
      <c r="U445" s="104"/>
      <c r="V445" s="104"/>
      <c r="W445" s="104"/>
      <c r="X445" s="104"/>
      <c r="Y445" s="104"/>
      <c r="Z445" s="104"/>
      <c r="AA445" s="104"/>
      <c r="AB445" s="104"/>
      <c r="AC445" s="104"/>
      <c r="AD445" s="104"/>
      <c r="AE445" s="104"/>
      <c r="AF445" s="104"/>
      <c r="AG445" s="104"/>
      <c r="AH445" s="104"/>
      <c r="AI445" s="104"/>
      <c r="AJ445" s="104"/>
      <c r="AK445" s="104"/>
      <c r="AL445" s="104"/>
      <c r="AM445" s="104"/>
      <c r="AN445" s="104"/>
      <c r="AO445" s="104"/>
      <c r="AP445" s="104"/>
      <c r="AQ445" s="104"/>
      <c r="AR445" s="104"/>
      <c r="AS445" s="104"/>
      <c r="AT445" s="104"/>
      <c r="AU445" s="104"/>
      <c r="AV445" s="104"/>
      <c r="AW445" s="104"/>
      <c r="AX445" s="104"/>
      <c r="AY445" s="104"/>
      <c r="AZ445" s="106"/>
      <c r="BA445" s="106"/>
    </row>
    <row r="446" spans="1:53" s="107" customFormat="1" ht="30" customHeight="1" x14ac:dyDescent="0.25">
      <c r="A446" s="124"/>
      <c r="B446" s="124"/>
      <c r="C446" s="124"/>
      <c r="D446" s="271"/>
      <c r="E446" s="124"/>
      <c r="F446" s="121"/>
      <c r="G446" s="206" t="str">
        <f>IFERROR(IF(+VLOOKUP(F446,Medlemsoversigt!A:K,2,FALSE)=0,"",+VLOOKUP(F446,Medlemsoversigt!A:K,2,FALSE)),"")</f>
        <v/>
      </c>
      <c r="H446" s="217" t="str">
        <f>IFERROR(IF(+VLOOKUP(F446,Medlemsoversigt!A:K,3,FALSE)=0,"",+VLOOKUP(F446,Medlemsoversigt!A:K,3,FALSE)),"")</f>
        <v/>
      </c>
      <c r="I446" s="71" t="str">
        <f>IFERROR(IF(+VLOOKUP(F446,Medlemsoversigt!A:K,4,FALSE)=0,"",+VLOOKUP(F446,Medlemsoversigt!A:K,4,FALSE)),"")</f>
        <v/>
      </c>
      <c r="J446" s="22" t="str">
        <f>IFERROR(+VLOOKUP(F446,Medlemsoversigt!A:K,5,FALSE),"")</f>
        <v/>
      </c>
      <c r="K446" s="22" t="str">
        <f>IFERROR(+VLOOKUP(F446,Medlemsoversigt!A:K,6,FALSE),"")</f>
        <v/>
      </c>
      <c r="L446" s="22" t="str">
        <f>IFERROR(+VLOOKUP(F446,Medlemsoversigt!A:K,7,FALSE),"")</f>
        <v/>
      </c>
      <c r="M446" s="100"/>
      <c r="N446" s="101"/>
      <c r="O446" s="125"/>
      <c r="P446" s="126"/>
      <c r="Q446" s="125"/>
      <c r="R446" s="104"/>
      <c r="S446" s="104"/>
      <c r="T446" s="104"/>
      <c r="U446" s="104"/>
      <c r="V446" s="104"/>
      <c r="W446" s="104"/>
      <c r="X446" s="104"/>
      <c r="Y446" s="104"/>
      <c r="Z446" s="104"/>
      <c r="AA446" s="104"/>
      <c r="AB446" s="104"/>
      <c r="AC446" s="104"/>
      <c r="AD446" s="104"/>
      <c r="AE446" s="104"/>
      <c r="AF446" s="104"/>
      <c r="AG446" s="104"/>
      <c r="AH446" s="104"/>
      <c r="AI446" s="104"/>
      <c r="AJ446" s="104"/>
      <c r="AK446" s="104"/>
      <c r="AL446" s="104"/>
      <c r="AM446" s="104"/>
      <c r="AN446" s="104"/>
      <c r="AO446" s="104"/>
      <c r="AP446" s="104"/>
      <c r="AQ446" s="104"/>
      <c r="AR446" s="104"/>
      <c r="AS446" s="104"/>
      <c r="AT446" s="104"/>
      <c r="AU446" s="104"/>
      <c r="AV446" s="104"/>
      <c r="AW446" s="104"/>
      <c r="AX446" s="104"/>
      <c r="AY446" s="104"/>
      <c r="AZ446" s="106"/>
      <c r="BA446" s="106"/>
    </row>
    <row r="447" spans="1:53" s="107" customFormat="1" ht="30" customHeight="1" x14ac:dyDescent="0.25">
      <c r="A447" s="124"/>
      <c r="B447" s="124"/>
      <c r="C447" s="124"/>
      <c r="D447" s="271"/>
      <c r="E447" s="124"/>
      <c r="F447" s="121"/>
      <c r="G447" s="206" t="str">
        <f>IFERROR(IF(+VLOOKUP(F447,Medlemsoversigt!A:K,2,FALSE)=0,"",+VLOOKUP(F447,Medlemsoversigt!A:K,2,FALSE)),"")</f>
        <v/>
      </c>
      <c r="H447" s="217" t="str">
        <f>IFERROR(IF(+VLOOKUP(F447,Medlemsoversigt!A:K,3,FALSE)=0,"",+VLOOKUP(F447,Medlemsoversigt!A:K,3,FALSE)),"")</f>
        <v/>
      </c>
      <c r="I447" s="71" t="str">
        <f>IFERROR(IF(+VLOOKUP(F447,Medlemsoversigt!A:K,4,FALSE)=0,"",+VLOOKUP(F447,Medlemsoversigt!A:K,4,FALSE)),"")</f>
        <v/>
      </c>
      <c r="J447" s="22" t="str">
        <f>IFERROR(+VLOOKUP(F447,Medlemsoversigt!A:K,5,FALSE),"")</f>
        <v/>
      </c>
      <c r="K447" s="22" t="str">
        <f>IFERROR(+VLOOKUP(F447,Medlemsoversigt!A:K,6,FALSE),"")</f>
        <v/>
      </c>
      <c r="L447" s="22" t="str">
        <f>IFERROR(+VLOOKUP(F447,Medlemsoversigt!A:K,7,FALSE),"")</f>
        <v/>
      </c>
      <c r="M447" s="100"/>
      <c r="N447" s="101"/>
      <c r="O447" s="125"/>
      <c r="P447" s="126"/>
      <c r="Q447" s="125"/>
      <c r="R447" s="104"/>
      <c r="S447" s="104"/>
      <c r="T447" s="104"/>
      <c r="U447" s="104"/>
      <c r="V447" s="104"/>
      <c r="W447" s="104"/>
      <c r="X447" s="104"/>
      <c r="Y447" s="104"/>
      <c r="Z447" s="104"/>
      <c r="AA447" s="104"/>
      <c r="AB447" s="104"/>
      <c r="AC447" s="104"/>
      <c r="AD447" s="104"/>
      <c r="AE447" s="104"/>
      <c r="AF447" s="104"/>
      <c r="AG447" s="104"/>
      <c r="AH447" s="104"/>
      <c r="AI447" s="104"/>
      <c r="AJ447" s="104"/>
      <c r="AK447" s="104"/>
      <c r="AL447" s="104"/>
      <c r="AM447" s="104"/>
      <c r="AN447" s="104"/>
      <c r="AO447" s="104"/>
      <c r="AP447" s="104"/>
      <c r="AQ447" s="104"/>
      <c r="AR447" s="104"/>
      <c r="AS447" s="104"/>
      <c r="AT447" s="104"/>
      <c r="AU447" s="104"/>
      <c r="AV447" s="104"/>
      <c r="AW447" s="104"/>
      <c r="AX447" s="104"/>
      <c r="AY447" s="104"/>
      <c r="AZ447" s="106"/>
      <c r="BA447" s="106"/>
    </row>
    <row r="448" spans="1:53" s="107" customFormat="1" ht="30" customHeight="1" x14ac:dyDescent="0.25">
      <c r="A448" s="124"/>
      <c r="B448" s="124"/>
      <c r="C448" s="124"/>
      <c r="D448" s="271"/>
      <c r="E448" s="124"/>
      <c r="F448" s="121"/>
      <c r="G448" s="206" t="str">
        <f>IFERROR(IF(+VLOOKUP(F448,Medlemsoversigt!A:K,2,FALSE)=0,"",+VLOOKUP(F448,Medlemsoversigt!A:K,2,FALSE)),"")</f>
        <v/>
      </c>
      <c r="H448" s="217" t="str">
        <f>IFERROR(IF(+VLOOKUP(F448,Medlemsoversigt!A:K,3,FALSE)=0,"",+VLOOKUP(F448,Medlemsoversigt!A:K,3,FALSE)),"")</f>
        <v/>
      </c>
      <c r="I448" s="71" t="str">
        <f>IFERROR(IF(+VLOOKUP(F448,Medlemsoversigt!A:K,4,FALSE)=0,"",+VLOOKUP(F448,Medlemsoversigt!A:K,4,FALSE)),"")</f>
        <v/>
      </c>
      <c r="J448" s="22" t="str">
        <f>IFERROR(+VLOOKUP(F448,Medlemsoversigt!A:K,5,FALSE),"")</f>
        <v/>
      </c>
      <c r="K448" s="22" t="str">
        <f>IFERROR(+VLOOKUP(F448,Medlemsoversigt!A:K,6,FALSE),"")</f>
        <v/>
      </c>
      <c r="L448" s="22" t="str">
        <f>IFERROR(+VLOOKUP(F448,Medlemsoversigt!A:K,7,FALSE),"")</f>
        <v/>
      </c>
      <c r="M448" s="100"/>
      <c r="N448" s="101"/>
      <c r="O448" s="125"/>
      <c r="P448" s="126"/>
      <c r="Q448" s="125"/>
      <c r="R448" s="104"/>
      <c r="S448" s="104"/>
      <c r="T448" s="104"/>
      <c r="U448" s="104"/>
      <c r="V448" s="104"/>
      <c r="W448" s="104"/>
      <c r="X448" s="104"/>
      <c r="Y448" s="104"/>
      <c r="Z448" s="104"/>
      <c r="AA448" s="104"/>
      <c r="AB448" s="104"/>
      <c r="AC448" s="104"/>
      <c r="AD448" s="104"/>
      <c r="AE448" s="104"/>
      <c r="AF448" s="104"/>
      <c r="AG448" s="104"/>
      <c r="AH448" s="104"/>
      <c r="AI448" s="104"/>
      <c r="AJ448" s="104"/>
      <c r="AK448" s="104"/>
      <c r="AL448" s="104"/>
      <c r="AM448" s="104"/>
      <c r="AN448" s="104"/>
      <c r="AO448" s="104"/>
      <c r="AP448" s="104"/>
      <c r="AQ448" s="104"/>
      <c r="AR448" s="104"/>
      <c r="AS448" s="104"/>
      <c r="AT448" s="104"/>
      <c r="AU448" s="104"/>
      <c r="AV448" s="104"/>
      <c r="AW448" s="104"/>
      <c r="AX448" s="104"/>
      <c r="AY448" s="104"/>
      <c r="AZ448" s="106"/>
      <c r="BA448" s="106"/>
    </row>
    <row r="449" spans="1:53" s="107" customFormat="1" ht="30" customHeight="1" x14ac:dyDescent="0.25">
      <c r="A449" s="124"/>
      <c r="B449" s="124"/>
      <c r="C449" s="124"/>
      <c r="D449" s="271"/>
      <c r="E449" s="124"/>
      <c r="F449" s="121"/>
      <c r="G449" s="206" t="str">
        <f>IFERROR(IF(+VLOOKUP(F449,Medlemsoversigt!A:K,2,FALSE)=0,"",+VLOOKUP(F449,Medlemsoversigt!A:K,2,FALSE)),"")</f>
        <v/>
      </c>
      <c r="H449" s="217" t="str">
        <f>IFERROR(IF(+VLOOKUP(F449,Medlemsoversigt!A:K,3,FALSE)=0,"",+VLOOKUP(F449,Medlemsoversigt!A:K,3,FALSE)),"")</f>
        <v/>
      </c>
      <c r="I449" s="71" t="str">
        <f>IFERROR(IF(+VLOOKUP(F449,Medlemsoversigt!A:K,4,FALSE)=0,"",+VLOOKUP(F449,Medlemsoversigt!A:K,4,FALSE)),"")</f>
        <v/>
      </c>
      <c r="J449" s="22" t="str">
        <f>IFERROR(+VLOOKUP(F449,Medlemsoversigt!A:K,5,FALSE),"")</f>
        <v/>
      </c>
      <c r="K449" s="22" t="str">
        <f>IFERROR(+VLOOKUP(F449,Medlemsoversigt!A:K,6,FALSE),"")</f>
        <v/>
      </c>
      <c r="L449" s="22" t="str">
        <f>IFERROR(+VLOOKUP(F449,Medlemsoversigt!A:K,7,FALSE),"")</f>
        <v/>
      </c>
      <c r="M449" s="100"/>
      <c r="N449" s="101"/>
      <c r="O449" s="125"/>
      <c r="P449" s="126"/>
      <c r="Q449" s="125"/>
      <c r="R449" s="104"/>
      <c r="S449" s="104"/>
      <c r="T449" s="104"/>
      <c r="U449" s="104"/>
      <c r="V449" s="104"/>
      <c r="W449" s="104"/>
      <c r="X449" s="104"/>
      <c r="Y449" s="104"/>
      <c r="Z449" s="104"/>
      <c r="AA449" s="104"/>
      <c r="AB449" s="104"/>
      <c r="AC449" s="104"/>
      <c r="AD449" s="104"/>
      <c r="AE449" s="104"/>
      <c r="AF449" s="104"/>
      <c r="AG449" s="104"/>
      <c r="AH449" s="104"/>
      <c r="AI449" s="104"/>
      <c r="AJ449" s="104"/>
      <c r="AK449" s="104"/>
      <c r="AL449" s="104"/>
      <c r="AM449" s="104"/>
      <c r="AN449" s="104"/>
      <c r="AO449" s="104"/>
      <c r="AP449" s="104"/>
      <c r="AQ449" s="104"/>
      <c r="AR449" s="104"/>
      <c r="AS449" s="104"/>
      <c r="AT449" s="104"/>
      <c r="AU449" s="104"/>
      <c r="AV449" s="104"/>
      <c r="AW449" s="104"/>
      <c r="AX449" s="104"/>
      <c r="AY449" s="104"/>
      <c r="AZ449" s="106"/>
      <c r="BA449" s="106"/>
    </row>
    <row r="450" spans="1:53" s="107" customFormat="1" ht="30" customHeight="1" x14ac:dyDescent="0.25">
      <c r="A450" s="124"/>
      <c r="B450" s="124"/>
      <c r="C450" s="124"/>
      <c r="D450" s="271"/>
      <c r="E450" s="124"/>
      <c r="F450" s="121"/>
      <c r="G450" s="206" t="str">
        <f>IFERROR(IF(+VLOOKUP(F450,Medlemsoversigt!A:K,2,FALSE)=0,"",+VLOOKUP(F450,Medlemsoversigt!A:K,2,FALSE)),"")</f>
        <v/>
      </c>
      <c r="H450" s="217" t="str">
        <f>IFERROR(IF(+VLOOKUP(F450,Medlemsoversigt!A:K,3,FALSE)=0,"",+VLOOKUP(F450,Medlemsoversigt!A:K,3,FALSE)),"")</f>
        <v/>
      </c>
      <c r="I450" s="71" t="str">
        <f>IFERROR(IF(+VLOOKUP(F450,Medlemsoversigt!A:K,4,FALSE)=0,"",+VLOOKUP(F450,Medlemsoversigt!A:K,4,FALSE)),"")</f>
        <v/>
      </c>
      <c r="J450" s="22" t="str">
        <f>IFERROR(+VLOOKUP(F450,Medlemsoversigt!A:K,5,FALSE),"")</f>
        <v/>
      </c>
      <c r="K450" s="22" t="str">
        <f>IFERROR(+VLOOKUP(F450,Medlemsoversigt!A:K,6,FALSE),"")</f>
        <v/>
      </c>
      <c r="L450" s="22" t="str">
        <f>IFERROR(+VLOOKUP(F450,Medlemsoversigt!A:K,7,FALSE),"")</f>
        <v/>
      </c>
      <c r="M450" s="100"/>
      <c r="N450" s="101"/>
      <c r="O450" s="125"/>
      <c r="P450" s="126"/>
      <c r="Q450" s="125"/>
      <c r="R450" s="104"/>
      <c r="S450" s="104"/>
      <c r="T450" s="104"/>
      <c r="U450" s="104"/>
      <c r="V450" s="104"/>
      <c r="W450" s="104"/>
      <c r="X450" s="104"/>
      <c r="Y450" s="104"/>
      <c r="Z450" s="104"/>
      <c r="AA450" s="104"/>
      <c r="AB450" s="104"/>
      <c r="AC450" s="104"/>
      <c r="AD450" s="104"/>
      <c r="AE450" s="104"/>
      <c r="AF450" s="104"/>
      <c r="AG450" s="104"/>
      <c r="AH450" s="104"/>
      <c r="AI450" s="104"/>
      <c r="AJ450" s="104"/>
      <c r="AK450" s="104"/>
      <c r="AL450" s="104"/>
      <c r="AM450" s="104"/>
      <c r="AN450" s="104"/>
      <c r="AO450" s="104"/>
      <c r="AP450" s="104"/>
      <c r="AQ450" s="104"/>
      <c r="AR450" s="104"/>
      <c r="AS450" s="104"/>
      <c r="AT450" s="104"/>
      <c r="AU450" s="104"/>
      <c r="AV450" s="104"/>
      <c r="AW450" s="104"/>
      <c r="AX450" s="104"/>
      <c r="AY450" s="104"/>
      <c r="AZ450" s="106"/>
      <c r="BA450" s="106"/>
    </row>
    <row r="451" spans="1:53" s="107" customFormat="1" ht="30" customHeight="1" x14ac:dyDescent="0.25">
      <c r="A451" s="124"/>
      <c r="B451" s="124"/>
      <c r="C451" s="124"/>
      <c r="D451" s="271"/>
      <c r="E451" s="124"/>
      <c r="F451" s="121"/>
      <c r="G451" s="206" t="str">
        <f>IFERROR(IF(+VLOOKUP(F451,Medlemsoversigt!A:K,2,FALSE)=0,"",+VLOOKUP(F451,Medlemsoversigt!A:K,2,FALSE)),"")</f>
        <v/>
      </c>
      <c r="H451" s="217" t="str">
        <f>IFERROR(IF(+VLOOKUP(F451,Medlemsoversigt!A:K,3,FALSE)=0,"",+VLOOKUP(F451,Medlemsoversigt!A:K,3,FALSE)),"")</f>
        <v/>
      </c>
      <c r="I451" s="71" t="str">
        <f>IFERROR(IF(+VLOOKUP(F451,Medlemsoversigt!A:K,4,FALSE)=0,"",+VLOOKUP(F451,Medlemsoversigt!A:K,4,FALSE)),"")</f>
        <v/>
      </c>
      <c r="J451" s="22" t="str">
        <f>IFERROR(+VLOOKUP(F451,Medlemsoversigt!A:K,5,FALSE),"")</f>
        <v/>
      </c>
      <c r="K451" s="22" t="str">
        <f>IFERROR(+VLOOKUP(F451,Medlemsoversigt!A:K,6,FALSE),"")</f>
        <v/>
      </c>
      <c r="L451" s="22" t="str">
        <f>IFERROR(+VLOOKUP(F451,Medlemsoversigt!A:K,7,FALSE),"")</f>
        <v/>
      </c>
      <c r="M451" s="100"/>
      <c r="N451" s="101"/>
      <c r="O451" s="125"/>
      <c r="P451" s="126"/>
      <c r="Q451" s="125"/>
      <c r="R451" s="104"/>
      <c r="S451" s="104"/>
      <c r="T451" s="104"/>
      <c r="U451" s="104"/>
      <c r="V451" s="104"/>
      <c r="W451" s="104"/>
      <c r="X451" s="104"/>
      <c r="Y451" s="104"/>
      <c r="Z451" s="104"/>
      <c r="AA451" s="104"/>
      <c r="AB451" s="104"/>
      <c r="AC451" s="104"/>
      <c r="AD451" s="104"/>
      <c r="AE451" s="104"/>
      <c r="AF451" s="104"/>
      <c r="AG451" s="104"/>
      <c r="AH451" s="104"/>
      <c r="AI451" s="104"/>
      <c r="AJ451" s="104"/>
      <c r="AK451" s="104"/>
      <c r="AL451" s="104"/>
      <c r="AM451" s="104"/>
      <c r="AN451" s="104"/>
      <c r="AO451" s="104"/>
      <c r="AP451" s="104"/>
      <c r="AQ451" s="104"/>
      <c r="AR451" s="104"/>
      <c r="AS451" s="104"/>
      <c r="AT451" s="104"/>
      <c r="AU451" s="104"/>
      <c r="AV451" s="104"/>
      <c r="AW451" s="104"/>
      <c r="AX451" s="104"/>
      <c r="AY451" s="104"/>
      <c r="AZ451" s="106"/>
      <c r="BA451" s="106"/>
    </row>
    <row r="452" spans="1:53" s="107" customFormat="1" ht="30" customHeight="1" x14ac:dyDescent="0.25">
      <c r="A452" s="124"/>
      <c r="B452" s="124"/>
      <c r="C452" s="124"/>
      <c r="D452" s="271"/>
      <c r="E452" s="124"/>
      <c r="F452" s="121"/>
      <c r="G452" s="206" t="str">
        <f>IFERROR(IF(+VLOOKUP(F452,Medlemsoversigt!A:K,2,FALSE)=0,"",+VLOOKUP(F452,Medlemsoversigt!A:K,2,FALSE)),"")</f>
        <v/>
      </c>
      <c r="H452" s="217" t="str">
        <f>IFERROR(IF(+VLOOKUP(F452,Medlemsoversigt!A:K,3,FALSE)=0,"",+VLOOKUP(F452,Medlemsoversigt!A:K,3,FALSE)),"")</f>
        <v/>
      </c>
      <c r="I452" s="71" t="str">
        <f>IFERROR(IF(+VLOOKUP(F452,Medlemsoversigt!A:K,4,FALSE)=0,"",+VLOOKUP(F452,Medlemsoversigt!A:K,4,FALSE)),"")</f>
        <v/>
      </c>
      <c r="J452" s="22" t="str">
        <f>IFERROR(+VLOOKUP(F452,Medlemsoversigt!A:K,5,FALSE),"")</f>
        <v/>
      </c>
      <c r="K452" s="22" t="str">
        <f>IFERROR(+VLOOKUP(F452,Medlemsoversigt!A:K,6,FALSE),"")</f>
        <v/>
      </c>
      <c r="L452" s="22" t="str">
        <f>IFERROR(+VLOOKUP(F452,Medlemsoversigt!A:K,7,FALSE),"")</f>
        <v/>
      </c>
      <c r="M452" s="100"/>
      <c r="N452" s="101"/>
      <c r="O452" s="125"/>
      <c r="P452" s="126"/>
      <c r="Q452" s="125"/>
      <c r="R452" s="104"/>
      <c r="S452" s="104"/>
      <c r="T452" s="104"/>
      <c r="U452" s="104"/>
      <c r="V452" s="104"/>
      <c r="W452" s="104"/>
      <c r="X452" s="104"/>
      <c r="Y452" s="104"/>
      <c r="Z452" s="104"/>
      <c r="AA452" s="104"/>
      <c r="AB452" s="104"/>
      <c r="AC452" s="104"/>
      <c r="AD452" s="104"/>
      <c r="AE452" s="104"/>
      <c r="AF452" s="104"/>
      <c r="AG452" s="104"/>
      <c r="AH452" s="104"/>
      <c r="AI452" s="104"/>
      <c r="AJ452" s="104"/>
      <c r="AK452" s="104"/>
      <c r="AL452" s="104"/>
      <c r="AM452" s="104"/>
      <c r="AN452" s="104"/>
      <c r="AO452" s="104"/>
      <c r="AP452" s="104"/>
      <c r="AQ452" s="104"/>
      <c r="AR452" s="104"/>
      <c r="AS452" s="104"/>
      <c r="AT452" s="104"/>
      <c r="AU452" s="104"/>
      <c r="AV452" s="104"/>
      <c r="AW452" s="104"/>
      <c r="AX452" s="104"/>
      <c r="AY452" s="104"/>
      <c r="AZ452" s="106"/>
      <c r="BA452" s="106"/>
    </row>
    <row r="453" spans="1:53" s="107" customFormat="1" ht="30" customHeight="1" x14ac:dyDescent="0.25">
      <c r="A453" s="124"/>
      <c r="B453" s="124"/>
      <c r="C453" s="124"/>
      <c r="D453" s="271"/>
      <c r="E453" s="124"/>
      <c r="F453" s="121"/>
      <c r="G453" s="206" t="str">
        <f>IFERROR(IF(+VLOOKUP(F453,Medlemsoversigt!A:K,2,FALSE)=0,"",+VLOOKUP(F453,Medlemsoversigt!A:K,2,FALSE)),"")</f>
        <v/>
      </c>
      <c r="H453" s="217" t="str">
        <f>IFERROR(IF(+VLOOKUP(F453,Medlemsoversigt!A:K,3,FALSE)=0,"",+VLOOKUP(F453,Medlemsoversigt!A:K,3,FALSE)),"")</f>
        <v/>
      </c>
      <c r="I453" s="71" t="str">
        <f>IFERROR(IF(+VLOOKUP(F453,Medlemsoversigt!A:K,4,FALSE)=0,"",+VLOOKUP(F453,Medlemsoversigt!A:K,4,FALSE)),"")</f>
        <v/>
      </c>
      <c r="J453" s="22" t="str">
        <f>IFERROR(+VLOOKUP(F453,Medlemsoversigt!A:K,5,FALSE),"")</f>
        <v/>
      </c>
      <c r="K453" s="22" t="str">
        <f>IFERROR(+VLOOKUP(F453,Medlemsoversigt!A:K,6,FALSE),"")</f>
        <v/>
      </c>
      <c r="L453" s="22" t="str">
        <f>IFERROR(+VLOOKUP(F453,Medlemsoversigt!A:K,7,FALSE),"")</f>
        <v/>
      </c>
      <c r="M453" s="100"/>
      <c r="N453" s="101"/>
      <c r="O453" s="125"/>
      <c r="P453" s="126"/>
      <c r="Q453" s="125"/>
      <c r="R453" s="104"/>
      <c r="S453" s="104"/>
      <c r="T453" s="104"/>
      <c r="U453" s="104"/>
      <c r="V453" s="104"/>
      <c r="W453" s="104"/>
      <c r="X453" s="104"/>
      <c r="Y453" s="104"/>
      <c r="Z453" s="104"/>
      <c r="AA453" s="104"/>
      <c r="AB453" s="104"/>
      <c r="AC453" s="104"/>
      <c r="AD453" s="104"/>
      <c r="AE453" s="104"/>
      <c r="AF453" s="104"/>
      <c r="AG453" s="104"/>
      <c r="AH453" s="104"/>
      <c r="AI453" s="104"/>
      <c r="AJ453" s="104"/>
      <c r="AK453" s="104"/>
      <c r="AL453" s="104"/>
      <c r="AM453" s="104"/>
      <c r="AN453" s="104"/>
      <c r="AO453" s="104"/>
      <c r="AP453" s="104"/>
      <c r="AQ453" s="104"/>
      <c r="AR453" s="104"/>
      <c r="AS453" s="104"/>
      <c r="AT453" s="104"/>
      <c r="AU453" s="104"/>
      <c r="AV453" s="104"/>
      <c r="AW453" s="104"/>
      <c r="AX453" s="104"/>
      <c r="AY453" s="104"/>
      <c r="AZ453" s="106"/>
      <c r="BA453" s="106"/>
    </row>
    <row r="454" spans="1:53" s="107" customFormat="1" ht="30" customHeight="1" x14ac:dyDescent="0.25">
      <c r="A454" s="124"/>
      <c r="B454" s="124"/>
      <c r="C454" s="124"/>
      <c r="D454" s="271"/>
      <c r="E454" s="124"/>
      <c r="F454" s="121"/>
      <c r="G454" s="206" t="str">
        <f>IFERROR(IF(+VLOOKUP(F454,Medlemsoversigt!A:K,2,FALSE)=0,"",+VLOOKUP(F454,Medlemsoversigt!A:K,2,FALSE)),"")</f>
        <v/>
      </c>
      <c r="H454" s="217" t="str">
        <f>IFERROR(IF(+VLOOKUP(F454,Medlemsoversigt!A:K,3,FALSE)=0,"",+VLOOKUP(F454,Medlemsoversigt!A:K,3,FALSE)),"")</f>
        <v/>
      </c>
      <c r="I454" s="71" t="str">
        <f>IFERROR(IF(+VLOOKUP(F454,Medlemsoversigt!A:K,4,FALSE)=0,"",+VLOOKUP(F454,Medlemsoversigt!A:K,4,FALSE)),"")</f>
        <v/>
      </c>
      <c r="J454" s="22" t="str">
        <f>IFERROR(+VLOOKUP(F454,Medlemsoversigt!A:K,5,FALSE),"")</f>
        <v/>
      </c>
      <c r="K454" s="22" t="str">
        <f>IFERROR(+VLOOKUP(F454,Medlemsoversigt!A:K,6,FALSE),"")</f>
        <v/>
      </c>
      <c r="L454" s="22" t="str">
        <f>IFERROR(+VLOOKUP(F454,Medlemsoversigt!A:K,7,FALSE),"")</f>
        <v/>
      </c>
      <c r="M454" s="100"/>
      <c r="N454" s="101"/>
      <c r="O454" s="125"/>
      <c r="P454" s="126"/>
      <c r="Q454" s="125"/>
      <c r="R454" s="104"/>
      <c r="S454" s="104"/>
      <c r="T454" s="104"/>
      <c r="U454" s="104"/>
      <c r="V454" s="104"/>
      <c r="W454" s="104"/>
      <c r="X454" s="104"/>
      <c r="Y454" s="104"/>
      <c r="Z454" s="104"/>
      <c r="AA454" s="104"/>
      <c r="AB454" s="104"/>
      <c r="AC454" s="104"/>
      <c r="AD454" s="104"/>
      <c r="AE454" s="104"/>
      <c r="AF454" s="104"/>
      <c r="AG454" s="104"/>
      <c r="AH454" s="104"/>
      <c r="AI454" s="104"/>
      <c r="AJ454" s="104"/>
      <c r="AK454" s="104"/>
      <c r="AL454" s="104"/>
      <c r="AM454" s="104"/>
      <c r="AN454" s="104"/>
      <c r="AO454" s="104"/>
      <c r="AP454" s="104"/>
      <c r="AQ454" s="104"/>
      <c r="AR454" s="104"/>
      <c r="AS454" s="104"/>
      <c r="AT454" s="104"/>
      <c r="AU454" s="104"/>
      <c r="AV454" s="104"/>
      <c r="AW454" s="104"/>
      <c r="AX454" s="104"/>
      <c r="AY454" s="104"/>
      <c r="AZ454" s="106"/>
      <c r="BA454" s="106"/>
    </row>
    <row r="455" spans="1:53" s="107" customFormat="1" ht="30" customHeight="1" x14ac:dyDescent="0.25">
      <c r="A455" s="124"/>
      <c r="B455" s="124"/>
      <c r="C455" s="124"/>
      <c r="D455" s="271"/>
      <c r="E455" s="124"/>
      <c r="F455" s="121"/>
      <c r="G455" s="206" t="str">
        <f>IFERROR(IF(+VLOOKUP(F455,Medlemsoversigt!A:K,2,FALSE)=0,"",+VLOOKUP(F455,Medlemsoversigt!A:K,2,FALSE)),"")</f>
        <v/>
      </c>
      <c r="H455" s="217" t="str">
        <f>IFERROR(IF(+VLOOKUP(F455,Medlemsoversigt!A:K,3,FALSE)=0,"",+VLOOKUP(F455,Medlemsoversigt!A:K,3,FALSE)),"")</f>
        <v/>
      </c>
      <c r="I455" s="71" t="str">
        <f>IFERROR(IF(+VLOOKUP(F455,Medlemsoversigt!A:K,4,FALSE)=0,"",+VLOOKUP(F455,Medlemsoversigt!A:K,4,FALSE)),"")</f>
        <v/>
      </c>
      <c r="J455" s="22" t="str">
        <f>IFERROR(+VLOOKUP(F455,Medlemsoversigt!A:K,5,FALSE),"")</f>
        <v/>
      </c>
      <c r="K455" s="22" t="str">
        <f>IFERROR(+VLOOKUP(F455,Medlemsoversigt!A:K,6,FALSE),"")</f>
        <v/>
      </c>
      <c r="L455" s="22" t="str">
        <f>IFERROR(+VLOOKUP(F455,Medlemsoversigt!A:K,7,FALSE),"")</f>
        <v/>
      </c>
      <c r="M455" s="100"/>
      <c r="N455" s="101"/>
      <c r="O455" s="125"/>
      <c r="P455" s="126"/>
      <c r="Q455" s="125"/>
      <c r="R455" s="104"/>
      <c r="S455" s="104"/>
      <c r="T455" s="104"/>
      <c r="U455" s="104"/>
      <c r="V455" s="104"/>
      <c r="W455" s="104"/>
      <c r="X455" s="104"/>
      <c r="Y455" s="104"/>
      <c r="Z455" s="104"/>
      <c r="AA455" s="104"/>
      <c r="AB455" s="104"/>
      <c r="AC455" s="104"/>
      <c r="AD455" s="104"/>
      <c r="AE455" s="104"/>
      <c r="AF455" s="104"/>
      <c r="AG455" s="104"/>
      <c r="AH455" s="104"/>
      <c r="AI455" s="104"/>
      <c r="AJ455" s="104"/>
      <c r="AK455" s="104"/>
      <c r="AL455" s="104"/>
      <c r="AM455" s="104"/>
      <c r="AN455" s="104"/>
      <c r="AO455" s="104"/>
      <c r="AP455" s="104"/>
      <c r="AQ455" s="104"/>
      <c r="AR455" s="104"/>
      <c r="AS455" s="104"/>
      <c r="AT455" s="104"/>
      <c r="AU455" s="104"/>
      <c r="AV455" s="104"/>
      <c r="AW455" s="104"/>
      <c r="AX455" s="104"/>
      <c r="AY455" s="104"/>
      <c r="AZ455" s="106"/>
      <c r="BA455" s="106"/>
    </row>
    <row r="456" spans="1:53" s="107" customFormat="1" ht="30" customHeight="1" x14ac:dyDescent="0.25">
      <c r="A456" s="124"/>
      <c r="B456" s="124"/>
      <c r="C456" s="124"/>
      <c r="D456" s="271"/>
      <c r="E456" s="124"/>
      <c r="F456" s="121"/>
      <c r="G456" s="206" t="str">
        <f>IFERROR(IF(+VLOOKUP(F456,Medlemsoversigt!A:K,2,FALSE)=0,"",+VLOOKUP(F456,Medlemsoversigt!A:K,2,FALSE)),"")</f>
        <v/>
      </c>
      <c r="H456" s="217" t="str">
        <f>IFERROR(IF(+VLOOKUP(F456,Medlemsoversigt!A:K,3,FALSE)=0,"",+VLOOKUP(F456,Medlemsoversigt!A:K,3,FALSE)),"")</f>
        <v/>
      </c>
      <c r="I456" s="71" t="str">
        <f>IFERROR(IF(+VLOOKUP(F456,Medlemsoversigt!A:K,4,FALSE)=0,"",+VLOOKUP(F456,Medlemsoversigt!A:K,4,FALSE)),"")</f>
        <v/>
      </c>
      <c r="J456" s="22" t="str">
        <f>IFERROR(+VLOOKUP(F456,Medlemsoversigt!A:K,5,FALSE),"")</f>
        <v/>
      </c>
      <c r="K456" s="22" t="str">
        <f>IFERROR(+VLOOKUP(F456,Medlemsoversigt!A:K,6,FALSE),"")</f>
        <v/>
      </c>
      <c r="L456" s="22" t="str">
        <f>IFERROR(+VLOOKUP(F456,Medlemsoversigt!A:K,7,FALSE),"")</f>
        <v/>
      </c>
      <c r="M456" s="100"/>
      <c r="N456" s="101"/>
      <c r="O456" s="125"/>
      <c r="P456" s="126"/>
      <c r="Q456" s="125"/>
      <c r="R456" s="104"/>
      <c r="S456" s="104"/>
      <c r="T456" s="104"/>
      <c r="U456" s="104"/>
      <c r="V456" s="104"/>
      <c r="W456" s="104"/>
      <c r="X456" s="104"/>
      <c r="Y456" s="104"/>
      <c r="Z456" s="104"/>
      <c r="AA456" s="104"/>
      <c r="AB456" s="104"/>
      <c r="AC456" s="104"/>
      <c r="AD456" s="104"/>
      <c r="AE456" s="104"/>
      <c r="AF456" s="104"/>
      <c r="AG456" s="104"/>
      <c r="AH456" s="104"/>
      <c r="AI456" s="104"/>
      <c r="AJ456" s="104"/>
      <c r="AK456" s="104"/>
      <c r="AL456" s="104"/>
      <c r="AM456" s="104"/>
      <c r="AN456" s="104"/>
      <c r="AO456" s="104"/>
      <c r="AP456" s="104"/>
      <c r="AQ456" s="104"/>
      <c r="AR456" s="104"/>
      <c r="AS456" s="104"/>
      <c r="AT456" s="104"/>
      <c r="AU456" s="104"/>
      <c r="AV456" s="104"/>
      <c r="AW456" s="104"/>
      <c r="AX456" s="104"/>
      <c r="AY456" s="104"/>
      <c r="AZ456" s="106"/>
      <c r="BA456" s="106"/>
    </row>
    <row r="457" spans="1:53" s="107" customFormat="1" ht="30" customHeight="1" x14ac:dyDescent="0.25">
      <c r="A457" s="124"/>
      <c r="B457" s="124"/>
      <c r="C457" s="124"/>
      <c r="D457" s="271"/>
      <c r="E457" s="124"/>
      <c r="F457" s="121"/>
      <c r="G457" s="206" t="str">
        <f>IFERROR(IF(+VLOOKUP(F457,Medlemsoversigt!A:K,2,FALSE)=0,"",+VLOOKUP(F457,Medlemsoversigt!A:K,2,FALSE)),"")</f>
        <v/>
      </c>
      <c r="H457" s="217" t="str">
        <f>IFERROR(IF(+VLOOKUP(F457,Medlemsoversigt!A:K,3,FALSE)=0,"",+VLOOKUP(F457,Medlemsoversigt!A:K,3,FALSE)),"")</f>
        <v/>
      </c>
      <c r="I457" s="71" t="str">
        <f>IFERROR(IF(+VLOOKUP(F457,Medlemsoversigt!A:K,4,FALSE)=0,"",+VLOOKUP(F457,Medlemsoversigt!A:K,4,FALSE)),"")</f>
        <v/>
      </c>
      <c r="J457" s="22" t="str">
        <f>IFERROR(+VLOOKUP(F457,Medlemsoversigt!A:K,5,FALSE),"")</f>
        <v/>
      </c>
      <c r="K457" s="22" t="str">
        <f>IFERROR(+VLOOKUP(F457,Medlemsoversigt!A:K,6,FALSE),"")</f>
        <v/>
      </c>
      <c r="L457" s="22" t="str">
        <f>IFERROR(+VLOOKUP(F457,Medlemsoversigt!A:K,7,FALSE),"")</f>
        <v/>
      </c>
      <c r="M457" s="100"/>
      <c r="N457" s="101"/>
      <c r="O457" s="125"/>
      <c r="P457" s="126"/>
      <c r="Q457" s="125"/>
      <c r="R457" s="104"/>
      <c r="S457" s="104"/>
      <c r="T457" s="104"/>
      <c r="U457" s="104"/>
      <c r="V457" s="104"/>
      <c r="W457" s="104"/>
      <c r="X457" s="104"/>
      <c r="Y457" s="104"/>
      <c r="Z457" s="104"/>
      <c r="AA457" s="104"/>
      <c r="AB457" s="104"/>
      <c r="AC457" s="104"/>
      <c r="AD457" s="104"/>
      <c r="AE457" s="104"/>
      <c r="AF457" s="104"/>
      <c r="AG457" s="104"/>
      <c r="AH457" s="104"/>
      <c r="AI457" s="104"/>
      <c r="AJ457" s="104"/>
      <c r="AK457" s="104"/>
      <c r="AL457" s="104"/>
      <c r="AM457" s="104"/>
      <c r="AN457" s="104"/>
      <c r="AO457" s="104"/>
      <c r="AP457" s="104"/>
      <c r="AQ457" s="104"/>
      <c r="AR457" s="104"/>
      <c r="AS457" s="104"/>
      <c r="AT457" s="104"/>
      <c r="AU457" s="104"/>
      <c r="AV457" s="104"/>
      <c r="AW457" s="104"/>
      <c r="AX457" s="104"/>
      <c r="AY457" s="104"/>
      <c r="AZ457" s="106"/>
      <c r="BA457" s="106"/>
    </row>
    <row r="458" spans="1:53" s="107" customFormat="1" ht="30" customHeight="1" x14ac:dyDescent="0.25">
      <c r="A458" s="124"/>
      <c r="B458" s="124"/>
      <c r="C458" s="124"/>
      <c r="D458" s="271"/>
      <c r="E458" s="124"/>
      <c r="F458" s="121"/>
      <c r="G458" s="206" t="str">
        <f>IFERROR(IF(+VLOOKUP(F458,Medlemsoversigt!A:K,2,FALSE)=0,"",+VLOOKUP(F458,Medlemsoversigt!A:K,2,FALSE)),"")</f>
        <v/>
      </c>
      <c r="H458" s="217" t="str">
        <f>IFERROR(IF(+VLOOKUP(F458,Medlemsoversigt!A:K,3,FALSE)=0,"",+VLOOKUP(F458,Medlemsoversigt!A:K,3,FALSE)),"")</f>
        <v/>
      </c>
      <c r="I458" s="71" t="str">
        <f>IFERROR(IF(+VLOOKUP(F458,Medlemsoversigt!A:K,4,FALSE)=0,"",+VLOOKUP(F458,Medlemsoversigt!A:K,4,FALSE)),"")</f>
        <v/>
      </c>
      <c r="J458" s="22" t="str">
        <f>IFERROR(+VLOOKUP(F458,Medlemsoversigt!A:K,5,FALSE),"")</f>
        <v/>
      </c>
      <c r="K458" s="22" t="str">
        <f>IFERROR(+VLOOKUP(F458,Medlemsoversigt!A:K,6,FALSE),"")</f>
        <v/>
      </c>
      <c r="L458" s="22" t="str">
        <f>IFERROR(+VLOOKUP(F458,Medlemsoversigt!A:K,7,FALSE),"")</f>
        <v/>
      </c>
      <c r="M458" s="100"/>
      <c r="N458" s="101"/>
      <c r="O458" s="125"/>
      <c r="P458" s="126"/>
      <c r="Q458" s="125"/>
      <c r="R458" s="104"/>
      <c r="S458" s="104"/>
      <c r="T458" s="104"/>
      <c r="U458" s="104"/>
      <c r="V458" s="104"/>
      <c r="W458" s="104"/>
      <c r="X458" s="104"/>
      <c r="Y458" s="104"/>
      <c r="Z458" s="104"/>
      <c r="AA458" s="104"/>
      <c r="AB458" s="104"/>
      <c r="AC458" s="104"/>
      <c r="AD458" s="104"/>
      <c r="AE458" s="104"/>
      <c r="AF458" s="104"/>
      <c r="AG458" s="104"/>
      <c r="AH458" s="104"/>
      <c r="AI458" s="104"/>
      <c r="AJ458" s="104"/>
      <c r="AK458" s="104"/>
      <c r="AL458" s="104"/>
      <c r="AM458" s="104"/>
      <c r="AN458" s="104"/>
      <c r="AO458" s="104"/>
      <c r="AP458" s="104"/>
      <c r="AQ458" s="104"/>
      <c r="AR458" s="104"/>
      <c r="AS458" s="104"/>
      <c r="AT458" s="104"/>
      <c r="AU458" s="104"/>
      <c r="AV458" s="104"/>
      <c r="AW458" s="104"/>
      <c r="AX458" s="104"/>
      <c r="AY458" s="104"/>
      <c r="AZ458" s="106"/>
      <c r="BA458" s="106"/>
    </row>
    <row r="459" spans="1:53" s="107" customFormat="1" ht="30" customHeight="1" x14ac:dyDescent="0.25">
      <c r="A459" s="124"/>
      <c r="B459" s="124"/>
      <c r="C459" s="124"/>
      <c r="D459" s="271"/>
      <c r="E459" s="124"/>
      <c r="F459" s="121"/>
      <c r="G459" s="206" t="str">
        <f>IFERROR(IF(+VLOOKUP(F459,Medlemsoversigt!A:K,2,FALSE)=0,"",+VLOOKUP(F459,Medlemsoversigt!A:K,2,FALSE)),"")</f>
        <v/>
      </c>
      <c r="H459" s="217" t="str">
        <f>IFERROR(IF(+VLOOKUP(F459,Medlemsoversigt!A:K,3,FALSE)=0,"",+VLOOKUP(F459,Medlemsoversigt!A:K,3,FALSE)),"")</f>
        <v/>
      </c>
      <c r="I459" s="71" t="str">
        <f>IFERROR(IF(+VLOOKUP(F459,Medlemsoversigt!A:K,4,FALSE)=0,"",+VLOOKUP(F459,Medlemsoversigt!A:K,4,FALSE)),"")</f>
        <v/>
      </c>
      <c r="J459" s="22" t="str">
        <f>IFERROR(+VLOOKUP(F459,Medlemsoversigt!A:K,5,FALSE),"")</f>
        <v/>
      </c>
      <c r="K459" s="22" t="str">
        <f>IFERROR(+VLOOKUP(F459,Medlemsoversigt!A:K,6,FALSE),"")</f>
        <v/>
      </c>
      <c r="L459" s="22" t="str">
        <f>IFERROR(+VLOOKUP(F459,Medlemsoversigt!A:K,7,FALSE),"")</f>
        <v/>
      </c>
      <c r="M459" s="100"/>
      <c r="N459" s="101"/>
      <c r="O459" s="125"/>
      <c r="P459" s="126"/>
      <c r="Q459" s="125"/>
      <c r="R459" s="104"/>
      <c r="S459" s="104"/>
      <c r="T459" s="104"/>
      <c r="U459" s="104"/>
      <c r="V459" s="104"/>
      <c r="W459" s="104"/>
      <c r="X459" s="104"/>
      <c r="Y459" s="104"/>
      <c r="Z459" s="104"/>
      <c r="AA459" s="104"/>
      <c r="AB459" s="104"/>
      <c r="AC459" s="104"/>
      <c r="AD459" s="104"/>
      <c r="AE459" s="104"/>
      <c r="AF459" s="104"/>
      <c r="AG459" s="104"/>
      <c r="AH459" s="104"/>
      <c r="AI459" s="104"/>
      <c r="AJ459" s="104"/>
      <c r="AK459" s="104"/>
      <c r="AL459" s="104"/>
      <c r="AM459" s="104"/>
      <c r="AN459" s="104"/>
      <c r="AO459" s="104"/>
      <c r="AP459" s="104"/>
      <c r="AQ459" s="104"/>
      <c r="AR459" s="104"/>
      <c r="AS459" s="104"/>
      <c r="AT459" s="104"/>
      <c r="AU459" s="104"/>
      <c r="AV459" s="104"/>
      <c r="AW459" s="104"/>
      <c r="AX459" s="104"/>
      <c r="AY459" s="104"/>
      <c r="AZ459" s="106"/>
      <c r="BA459" s="106"/>
    </row>
    <row r="460" spans="1:53" s="107" customFormat="1" ht="30" customHeight="1" x14ac:dyDescent="0.25">
      <c r="A460" s="124"/>
      <c r="B460" s="124"/>
      <c r="C460" s="124"/>
      <c r="D460" s="271"/>
      <c r="E460" s="124"/>
      <c r="F460" s="121"/>
      <c r="G460" s="206" t="str">
        <f>IFERROR(IF(+VLOOKUP(F460,Medlemsoversigt!A:K,2,FALSE)=0,"",+VLOOKUP(F460,Medlemsoversigt!A:K,2,FALSE)),"")</f>
        <v/>
      </c>
      <c r="H460" s="217" t="str">
        <f>IFERROR(IF(+VLOOKUP(F460,Medlemsoversigt!A:K,3,FALSE)=0,"",+VLOOKUP(F460,Medlemsoversigt!A:K,3,FALSE)),"")</f>
        <v/>
      </c>
      <c r="I460" s="71" t="str">
        <f>IFERROR(IF(+VLOOKUP(F460,Medlemsoversigt!A:K,4,FALSE)=0,"",+VLOOKUP(F460,Medlemsoversigt!A:K,4,FALSE)),"")</f>
        <v/>
      </c>
      <c r="J460" s="22" t="str">
        <f>IFERROR(+VLOOKUP(F460,Medlemsoversigt!A:K,5,FALSE),"")</f>
        <v/>
      </c>
      <c r="K460" s="22" t="str">
        <f>IFERROR(+VLOOKUP(F460,Medlemsoversigt!A:K,6,FALSE),"")</f>
        <v/>
      </c>
      <c r="L460" s="22" t="str">
        <f>IFERROR(+VLOOKUP(F460,Medlemsoversigt!A:K,7,FALSE),"")</f>
        <v/>
      </c>
      <c r="M460" s="100"/>
      <c r="N460" s="101"/>
      <c r="O460" s="125"/>
      <c r="P460" s="126"/>
      <c r="Q460" s="125"/>
      <c r="R460" s="104"/>
      <c r="S460" s="104"/>
      <c r="T460" s="104"/>
      <c r="U460" s="104"/>
      <c r="V460" s="104"/>
      <c r="W460" s="104"/>
      <c r="X460" s="104"/>
      <c r="Y460" s="104"/>
      <c r="Z460" s="104"/>
      <c r="AA460" s="104"/>
      <c r="AB460" s="104"/>
      <c r="AC460" s="104"/>
      <c r="AD460" s="104"/>
      <c r="AE460" s="104"/>
      <c r="AF460" s="104"/>
      <c r="AG460" s="104"/>
      <c r="AH460" s="104"/>
      <c r="AI460" s="104"/>
      <c r="AJ460" s="104"/>
      <c r="AK460" s="104"/>
      <c r="AL460" s="104"/>
      <c r="AM460" s="104"/>
      <c r="AN460" s="104"/>
      <c r="AO460" s="104"/>
      <c r="AP460" s="104"/>
      <c r="AQ460" s="104"/>
      <c r="AR460" s="104"/>
      <c r="AS460" s="104"/>
      <c r="AT460" s="104"/>
      <c r="AU460" s="104"/>
      <c r="AV460" s="104"/>
      <c r="AW460" s="104"/>
      <c r="AX460" s="104"/>
      <c r="AY460" s="104"/>
      <c r="AZ460" s="106"/>
      <c r="BA460" s="106"/>
    </row>
    <row r="461" spans="1:53" s="107" customFormat="1" ht="30" customHeight="1" x14ac:dyDescent="0.25">
      <c r="A461" s="124"/>
      <c r="B461" s="124"/>
      <c r="C461" s="124"/>
      <c r="D461" s="271"/>
      <c r="E461" s="124"/>
      <c r="F461" s="121"/>
      <c r="G461" s="206" t="str">
        <f>IFERROR(IF(+VLOOKUP(F461,Medlemsoversigt!A:K,2,FALSE)=0,"",+VLOOKUP(F461,Medlemsoversigt!A:K,2,FALSE)),"")</f>
        <v/>
      </c>
      <c r="H461" s="217" t="str">
        <f>IFERROR(IF(+VLOOKUP(F461,Medlemsoversigt!A:K,3,FALSE)=0,"",+VLOOKUP(F461,Medlemsoversigt!A:K,3,FALSE)),"")</f>
        <v/>
      </c>
      <c r="I461" s="71" t="str">
        <f>IFERROR(IF(+VLOOKUP(F461,Medlemsoversigt!A:K,4,FALSE)=0,"",+VLOOKUP(F461,Medlemsoversigt!A:K,4,FALSE)),"")</f>
        <v/>
      </c>
      <c r="J461" s="22" t="str">
        <f>IFERROR(+VLOOKUP(F461,Medlemsoversigt!A:K,5,FALSE),"")</f>
        <v/>
      </c>
      <c r="K461" s="22" t="str">
        <f>IFERROR(+VLOOKUP(F461,Medlemsoversigt!A:K,6,FALSE),"")</f>
        <v/>
      </c>
      <c r="L461" s="22" t="str">
        <f>IFERROR(+VLOOKUP(F461,Medlemsoversigt!A:K,7,FALSE),"")</f>
        <v/>
      </c>
      <c r="M461" s="100"/>
      <c r="N461" s="101"/>
      <c r="O461" s="125"/>
      <c r="P461" s="126"/>
      <c r="Q461" s="125"/>
      <c r="R461" s="104"/>
      <c r="S461" s="104"/>
      <c r="T461" s="104"/>
      <c r="U461" s="104"/>
      <c r="V461" s="104"/>
      <c r="W461" s="104"/>
      <c r="X461" s="104"/>
      <c r="Y461" s="104"/>
      <c r="Z461" s="104"/>
      <c r="AA461" s="104"/>
      <c r="AB461" s="104"/>
      <c r="AC461" s="104"/>
      <c r="AD461" s="104"/>
      <c r="AE461" s="104"/>
      <c r="AF461" s="104"/>
      <c r="AG461" s="104"/>
      <c r="AH461" s="104"/>
      <c r="AI461" s="104"/>
      <c r="AJ461" s="104"/>
      <c r="AK461" s="104"/>
      <c r="AL461" s="104"/>
      <c r="AM461" s="104"/>
      <c r="AN461" s="104"/>
      <c r="AO461" s="104"/>
      <c r="AP461" s="104"/>
      <c r="AQ461" s="104"/>
      <c r="AR461" s="104"/>
      <c r="AS461" s="104"/>
      <c r="AT461" s="104"/>
      <c r="AU461" s="104"/>
      <c r="AV461" s="104"/>
      <c r="AW461" s="104"/>
      <c r="AX461" s="104"/>
      <c r="AY461" s="104"/>
      <c r="AZ461" s="106"/>
      <c r="BA461" s="106"/>
    </row>
    <row r="462" spans="1:53" s="107" customFormat="1" ht="30" customHeight="1" x14ac:dyDescent="0.25">
      <c r="A462" s="124"/>
      <c r="B462" s="124"/>
      <c r="C462" s="124"/>
      <c r="D462" s="271"/>
      <c r="E462" s="124"/>
      <c r="F462" s="121"/>
      <c r="G462" s="206" t="str">
        <f>IFERROR(IF(+VLOOKUP(F462,Medlemsoversigt!A:K,2,FALSE)=0,"",+VLOOKUP(F462,Medlemsoversigt!A:K,2,FALSE)),"")</f>
        <v/>
      </c>
      <c r="H462" s="217" t="str">
        <f>IFERROR(IF(+VLOOKUP(F462,Medlemsoversigt!A:K,3,FALSE)=0,"",+VLOOKUP(F462,Medlemsoversigt!A:K,3,FALSE)),"")</f>
        <v/>
      </c>
      <c r="I462" s="71" t="str">
        <f>IFERROR(IF(+VLOOKUP(F462,Medlemsoversigt!A:K,4,FALSE)=0,"",+VLOOKUP(F462,Medlemsoversigt!A:K,4,FALSE)),"")</f>
        <v/>
      </c>
      <c r="J462" s="22" t="str">
        <f>IFERROR(+VLOOKUP(F462,Medlemsoversigt!A:K,5,FALSE),"")</f>
        <v/>
      </c>
      <c r="K462" s="22" t="str">
        <f>IFERROR(+VLOOKUP(F462,Medlemsoversigt!A:K,6,FALSE),"")</f>
        <v/>
      </c>
      <c r="L462" s="22" t="str">
        <f>IFERROR(+VLOOKUP(F462,Medlemsoversigt!A:K,7,FALSE),"")</f>
        <v/>
      </c>
      <c r="M462" s="100"/>
      <c r="N462" s="101"/>
      <c r="O462" s="125"/>
      <c r="P462" s="126"/>
      <c r="Q462" s="125"/>
      <c r="R462" s="104"/>
      <c r="S462" s="104"/>
      <c r="T462" s="104"/>
      <c r="U462" s="104"/>
      <c r="V462" s="104"/>
      <c r="W462" s="104"/>
      <c r="X462" s="104"/>
      <c r="Y462" s="104"/>
      <c r="Z462" s="104"/>
      <c r="AA462" s="104"/>
      <c r="AB462" s="104"/>
      <c r="AC462" s="104"/>
      <c r="AD462" s="104"/>
      <c r="AE462" s="104"/>
      <c r="AF462" s="104"/>
      <c r="AG462" s="104"/>
      <c r="AH462" s="104"/>
      <c r="AI462" s="104"/>
      <c r="AJ462" s="104"/>
      <c r="AK462" s="104"/>
      <c r="AL462" s="104"/>
      <c r="AM462" s="104"/>
      <c r="AN462" s="104"/>
      <c r="AO462" s="104"/>
      <c r="AP462" s="104"/>
      <c r="AQ462" s="104"/>
      <c r="AR462" s="104"/>
      <c r="AS462" s="104"/>
      <c r="AT462" s="104"/>
      <c r="AU462" s="104"/>
      <c r="AV462" s="104"/>
      <c r="AW462" s="104"/>
      <c r="AX462" s="104"/>
      <c r="AY462" s="104"/>
      <c r="AZ462" s="106"/>
      <c r="BA462" s="106"/>
    </row>
    <row r="463" spans="1:53" s="107" customFormat="1" ht="30" customHeight="1" x14ac:dyDescent="0.25">
      <c r="A463" s="124"/>
      <c r="B463" s="124"/>
      <c r="C463" s="124"/>
      <c r="D463" s="271"/>
      <c r="E463" s="124"/>
      <c r="F463" s="121"/>
      <c r="G463" s="206" t="str">
        <f>IFERROR(IF(+VLOOKUP(F463,Medlemsoversigt!A:K,2,FALSE)=0,"",+VLOOKUP(F463,Medlemsoversigt!A:K,2,FALSE)),"")</f>
        <v/>
      </c>
      <c r="H463" s="217" t="str">
        <f>IFERROR(IF(+VLOOKUP(F463,Medlemsoversigt!A:K,3,FALSE)=0,"",+VLOOKUP(F463,Medlemsoversigt!A:K,3,FALSE)),"")</f>
        <v/>
      </c>
      <c r="I463" s="71" t="str">
        <f>IFERROR(IF(+VLOOKUP(F463,Medlemsoversigt!A:K,4,FALSE)=0,"",+VLOOKUP(F463,Medlemsoversigt!A:K,4,FALSE)),"")</f>
        <v/>
      </c>
      <c r="J463" s="22" t="str">
        <f>IFERROR(+VLOOKUP(F463,Medlemsoversigt!A:K,5,FALSE),"")</f>
        <v/>
      </c>
      <c r="K463" s="22" t="str">
        <f>IFERROR(+VLOOKUP(F463,Medlemsoversigt!A:K,6,FALSE),"")</f>
        <v/>
      </c>
      <c r="L463" s="22" t="str">
        <f>IFERROR(+VLOOKUP(F463,Medlemsoversigt!A:K,7,FALSE),"")</f>
        <v/>
      </c>
      <c r="M463" s="100"/>
      <c r="N463" s="101"/>
      <c r="O463" s="125"/>
      <c r="P463" s="126"/>
      <c r="Q463" s="125"/>
      <c r="R463" s="104"/>
      <c r="S463" s="104"/>
      <c r="T463" s="104"/>
      <c r="U463" s="104"/>
      <c r="V463" s="104"/>
      <c r="W463" s="104"/>
      <c r="X463" s="104"/>
      <c r="Y463" s="104"/>
      <c r="Z463" s="104"/>
      <c r="AA463" s="104"/>
      <c r="AB463" s="104"/>
      <c r="AC463" s="104"/>
      <c r="AD463" s="104"/>
      <c r="AE463" s="104"/>
      <c r="AF463" s="104"/>
      <c r="AG463" s="104"/>
      <c r="AH463" s="104"/>
      <c r="AI463" s="104"/>
      <c r="AJ463" s="104"/>
      <c r="AK463" s="104"/>
      <c r="AL463" s="104"/>
      <c r="AM463" s="104"/>
      <c r="AN463" s="104"/>
      <c r="AO463" s="104"/>
      <c r="AP463" s="104"/>
      <c r="AQ463" s="104"/>
      <c r="AR463" s="104"/>
      <c r="AS463" s="104"/>
      <c r="AT463" s="104"/>
      <c r="AU463" s="104"/>
      <c r="AV463" s="104"/>
      <c r="AW463" s="104"/>
      <c r="AX463" s="104"/>
      <c r="AY463" s="104"/>
      <c r="AZ463" s="106"/>
      <c r="BA463" s="106"/>
    </row>
    <row r="464" spans="1:53" s="107" customFormat="1" ht="30" customHeight="1" x14ac:dyDescent="0.25">
      <c r="A464" s="124"/>
      <c r="B464" s="124"/>
      <c r="C464" s="124"/>
      <c r="D464" s="271"/>
      <c r="E464" s="124"/>
      <c r="F464" s="121"/>
      <c r="G464" s="206" t="str">
        <f>IFERROR(IF(+VLOOKUP(F464,Medlemsoversigt!A:K,2,FALSE)=0,"",+VLOOKUP(F464,Medlemsoversigt!A:K,2,FALSE)),"")</f>
        <v/>
      </c>
      <c r="H464" s="217" t="str">
        <f>IFERROR(IF(+VLOOKUP(F464,Medlemsoversigt!A:K,3,FALSE)=0,"",+VLOOKUP(F464,Medlemsoversigt!A:K,3,FALSE)),"")</f>
        <v/>
      </c>
      <c r="I464" s="71" t="str">
        <f>IFERROR(IF(+VLOOKUP(F464,Medlemsoversigt!A:K,4,FALSE)=0,"",+VLOOKUP(F464,Medlemsoversigt!A:K,4,FALSE)),"")</f>
        <v/>
      </c>
      <c r="J464" s="22" t="str">
        <f>IFERROR(+VLOOKUP(F464,Medlemsoversigt!A:K,5,FALSE),"")</f>
        <v/>
      </c>
      <c r="K464" s="22" t="str">
        <f>IFERROR(+VLOOKUP(F464,Medlemsoversigt!A:K,6,FALSE),"")</f>
        <v/>
      </c>
      <c r="L464" s="22" t="str">
        <f>IFERROR(+VLOOKUP(F464,Medlemsoversigt!A:K,7,FALSE),"")</f>
        <v/>
      </c>
      <c r="M464" s="100"/>
      <c r="N464" s="101"/>
      <c r="O464" s="125"/>
      <c r="P464" s="126"/>
      <c r="Q464" s="125"/>
      <c r="R464" s="104"/>
      <c r="S464" s="104"/>
      <c r="T464" s="104"/>
      <c r="U464" s="104"/>
      <c r="V464" s="104"/>
      <c r="W464" s="104"/>
      <c r="X464" s="104"/>
      <c r="Y464" s="104"/>
      <c r="Z464" s="104"/>
      <c r="AA464" s="104"/>
      <c r="AB464" s="104"/>
      <c r="AC464" s="104"/>
      <c r="AD464" s="104"/>
      <c r="AE464" s="104"/>
      <c r="AF464" s="104"/>
      <c r="AG464" s="104"/>
      <c r="AH464" s="104"/>
      <c r="AI464" s="104"/>
      <c r="AJ464" s="104"/>
      <c r="AK464" s="104"/>
      <c r="AL464" s="104"/>
      <c r="AM464" s="104"/>
      <c r="AN464" s="104"/>
      <c r="AO464" s="104"/>
      <c r="AP464" s="104"/>
      <c r="AQ464" s="104"/>
      <c r="AR464" s="104"/>
      <c r="AS464" s="104"/>
      <c r="AT464" s="104"/>
      <c r="AU464" s="104"/>
      <c r="AV464" s="104"/>
      <c r="AW464" s="104"/>
      <c r="AX464" s="104"/>
      <c r="AY464" s="104"/>
      <c r="AZ464" s="106"/>
      <c r="BA464" s="106"/>
    </row>
    <row r="465" spans="1:53" s="107" customFormat="1" ht="30" customHeight="1" x14ac:dyDescent="0.25">
      <c r="A465" s="124"/>
      <c r="B465" s="124"/>
      <c r="C465" s="124"/>
      <c r="D465" s="271"/>
      <c r="E465" s="124"/>
      <c r="F465" s="121"/>
      <c r="G465" s="206" t="str">
        <f>IFERROR(IF(+VLOOKUP(F465,Medlemsoversigt!A:K,2,FALSE)=0,"",+VLOOKUP(F465,Medlemsoversigt!A:K,2,FALSE)),"")</f>
        <v/>
      </c>
      <c r="H465" s="217" t="str">
        <f>IFERROR(IF(+VLOOKUP(F465,Medlemsoversigt!A:K,3,FALSE)=0,"",+VLOOKUP(F465,Medlemsoversigt!A:K,3,FALSE)),"")</f>
        <v/>
      </c>
      <c r="I465" s="71" t="str">
        <f>IFERROR(IF(+VLOOKUP(F465,Medlemsoversigt!A:K,4,FALSE)=0,"",+VLOOKUP(F465,Medlemsoversigt!A:K,4,FALSE)),"")</f>
        <v/>
      </c>
      <c r="J465" s="22" t="str">
        <f>IFERROR(+VLOOKUP(F465,Medlemsoversigt!A:K,5,FALSE),"")</f>
        <v/>
      </c>
      <c r="K465" s="22" t="str">
        <f>IFERROR(+VLOOKUP(F465,Medlemsoversigt!A:K,6,FALSE),"")</f>
        <v/>
      </c>
      <c r="L465" s="22" t="str">
        <f>IFERROR(+VLOOKUP(F465,Medlemsoversigt!A:K,7,FALSE),"")</f>
        <v/>
      </c>
      <c r="M465" s="100"/>
      <c r="N465" s="101"/>
      <c r="O465" s="125"/>
      <c r="P465" s="126"/>
      <c r="Q465" s="125"/>
      <c r="R465" s="104"/>
      <c r="S465" s="104"/>
      <c r="T465" s="104"/>
      <c r="U465" s="104"/>
      <c r="V465" s="104"/>
      <c r="W465" s="104"/>
      <c r="X465" s="104"/>
      <c r="Y465" s="104"/>
      <c r="Z465" s="104"/>
      <c r="AA465" s="104"/>
      <c r="AB465" s="104"/>
      <c r="AC465" s="104"/>
      <c r="AD465" s="104"/>
      <c r="AE465" s="104"/>
      <c r="AF465" s="104"/>
      <c r="AG465" s="104"/>
      <c r="AH465" s="104"/>
      <c r="AI465" s="104"/>
      <c r="AJ465" s="104"/>
      <c r="AK465" s="104"/>
      <c r="AL465" s="104"/>
      <c r="AM465" s="104"/>
      <c r="AN465" s="104"/>
      <c r="AO465" s="104"/>
      <c r="AP465" s="104"/>
      <c r="AQ465" s="104"/>
      <c r="AR465" s="104"/>
      <c r="AS465" s="104"/>
      <c r="AT465" s="104"/>
      <c r="AU465" s="104"/>
      <c r="AV465" s="104"/>
      <c r="AW465" s="104"/>
      <c r="AX465" s="104"/>
      <c r="AY465" s="104"/>
      <c r="AZ465" s="106"/>
      <c r="BA465" s="106"/>
    </row>
    <row r="466" spans="1:53" s="107" customFormat="1" ht="30" customHeight="1" x14ac:dyDescent="0.25">
      <c r="A466" s="124"/>
      <c r="B466" s="124"/>
      <c r="C466" s="124"/>
      <c r="D466" s="271"/>
      <c r="E466" s="124"/>
      <c r="F466" s="121"/>
      <c r="G466" s="206" t="str">
        <f>IFERROR(IF(+VLOOKUP(F466,Medlemsoversigt!A:K,2,FALSE)=0,"",+VLOOKUP(F466,Medlemsoversigt!A:K,2,FALSE)),"")</f>
        <v/>
      </c>
      <c r="H466" s="217" t="str">
        <f>IFERROR(IF(+VLOOKUP(F466,Medlemsoversigt!A:K,3,FALSE)=0,"",+VLOOKUP(F466,Medlemsoversigt!A:K,3,FALSE)),"")</f>
        <v/>
      </c>
      <c r="I466" s="71" t="str">
        <f>IFERROR(IF(+VLOOKUP(F466,Medlemsoversigt!A:K,4,FALSE)=0,"",+VLOOKUP(F466,Medlemsoversigt!A:K,4,FALSE)),"")</f>
        <v/>
      </c>
      <c r="J466" s="22" t="str">
        <f>IFERROR(+VLOOKUP(F466,Medlemsoversigt!A:K,5,FALSE),"")</f>
        <v/>
      </c>
      <c r="K466" s="22" t="str">
        <f>IFERROR(+VLOOKUP(F466,Medlemsoversigt!A:K,6,FALSE),"")</f>
        <v/>
      </c>
      <c r="L466" s="22" t="str">
        <f>IFERROR(+VLOOKUP(F466,Medlemsoversigt!A:K,7,FALSE),"")</f>
        <v/>
      </c>
      <c r="M466" s="100"/>
      <c r="N466" s="101"/>
      <c r="O466" s="125"/>
      <c r="P466" s="126"/>
      <c r="Q466" s="125"/>
      <c r="R466" s="104"/>
      <c r="S466" s="104"/>
      <c r="T466" s="104"/>
      <c r="U466" s="104"/>
      <c r="V466" s="104"/>
      <c r="W466" s="104"/>
      <c r="X466" s="104"/>
      <c r="Y466" s="104"/>
      <c r="Z466" s="104"/>
      <c r="AA466" s="104"/>
      <c r="AB466" s="104"/>
      <c r="AC466" s="104"/>
      <c r="AD466" s="104"/>
      <c r="AE466" s="104"/>
      <c r="AF466" s="104"/>
      <c r="AG466" s="104"/>
      <c r="AH466" s="104"/>
      <c r="AI466" s="104"/>
      <c r="AJ466" s="104"/>
      <c r="AK466" s="104"/>
      <c r="AL466" s="104"/>
      <c r="AM466" s="104"/>
      <c r="AN466" s="104"/>
      <c r="AO466" s="104"/>
      <c r="AP466" s="104"/>
      <c r="AQ466" s="104"/>
      <c r="AR466" s="104"/>
      <c r="AS466" s="104"/>
      <c r="AT466" s="104"/>
      <c r="AU466" s="104"/>
      <c r="AV466" s="104"/>
      <c r="AW466" s="104"/>
      <c r="AX466" s="104"/>
      <c r="AY466" s="104"/>
      <c r="AZ466" s="106"/>
      <c r="BA466" s="106"/>
    </row>
    <row r="467" spans="1:53" s="107" customFormat="1" ht="30" customHeight="1" x14ac:dyDescent="0.25">
      <c r="A467" s="124"/>
      <c r="B467" s="124"/>
      <c r="C467" s="124"/>
      <c r="D467" s="271"/>
      <c r="E467" s="124"/>
      <c r="F467" s="121"/>
      <c r="G467" s="206" t="str">
        <f>IFERROR(IF(+VLOOKUP(F467,Medlemsoversigt!A:K,2,FALSE)=0,"",+VLOOKUP(F467,Medlemsoversigt!A:K,2,FALSE)),"")</f>
        <v/>
      </c>
      <c r="H467" s="217" t="str">
        <f>IFERROR(IF(+VLOOKUP(F467,Medlemsoversigt!A:K,3,FALSE)=0,"",+VLOOKUP(F467,Medlemsoversigt!A:K,3,FALSE)),"")</f>
        <v/>
      </c>
      <c r="I467" s="71" t="str">
        <f>IFERROR(IF(+VLOOKUP(F467,Medlemsoversigt!A:K,4,FALSE)=0,"",+VLOOKUP(F467,Medlemsoversigt!A:K,4,FALSE)),"")</f>
        <v/>
      </c>
      <c r="J467" s="22" t="str">
        <f>IFERROR(+VLOOKUP(F467,Medlemsoversigt!A:K,5,FALSE),"")</f>
        <v/>
      </c>
      <c r="K467" s="22" t="str">
        <f>IFERROR(+VLOOKUP(F467,Medlemsoversigt!A:K,6,FALSE),"")</f>
        <v/>
      </c>
      <c r="L467" s="22" t="str">
        <f>IFERROR(+VLOOKUP(F467,Medlemsoversigt!A:K,7,FALSE),"")</f>
        <v/>
      </c>
      <c r="M467" s="100"/>
      <c r="N467" s="101"/>
      <c r="O467" s="125"/>
      <c r="P467" s="126"/>
      <c r="Q467" s="125"/>
      <c r="R467" s="104"/>
      <c r="S467" s="104"/>
      <c r="T467" s="104"/>
      <c r="U467" s="104"/>
      <c r="V467" s="104"/>
      <c r="W467" s="104"/>
      <c r="X467" s="104"/>
      <c r="Y467" s="104"/>
      <c r="Z467" s="104"/>
      <c r="AA467" s="104"/>
      <c r="AB467" s="104"/>
      <c r="AC467" s="104"/>
      <c r="AD467" s="104"/>
      <c r="AE467" s="104"/>
      <c r="AF467" s="104"/>
      <c r="AG467" s="104"/>
      <c r="AH467" s="104"/>
      <c r="AI467" s="104"/>
      <c r="AJ467" s="104"/>
      <c r="AK467" s="104"/>
      <c r="AL467" s="104"/>
      <c r="AM467" s="104"/>
      <c r="AN467" s="104"/>
      <c r="AO467" s="104"/>
      <c r="AP467" s="104"/>
      <c r="AQ467" s="104"/>
      <c r="AR467" s="104"/>
      <c r="AS467" s="104"/>
      <c r="AT467" s="104"/>
      <c r="AU467" s="104"/>
      <c r="AV467" s="104"/>
      <c r="AW467" s="104"/>
      <c r="AX467" s="104"/>
      <c r="AY467" s="104"/>
      <c r="AZ467" s="106"/>
      <c r="BA467" s="106"/>
    </row>
    <row r="468" spans="1:53" s="107" customFormat="1" ht="30" customHeight="1" x14ac:dyDescent="0.25">
      <c r="A468" s="124"/>
      <c r="B468" s="124"/>
      <c r="C468" s="124"/>
      <c r="D468" s="271"/>
      <c r="E468" s="124"/>
      <c r="F468" s="121"/>
      <c r="G468" s="206" t="str">
        <f>IFERROR(IF(+VLOOKUP(F468,Medlemsoversigt!A:K,2,FALSE)=0,"",+VLOOKUP(F468,Medlemsoversigt!A:K,2,FALSE)),"")</f>
        <v/>
      </c>
      <c r="H468" s="217" t="str">
        <f>IFERROR(IF(+VLOOKUP(F468,Medlemsoversigt!A:K,3,FALSE)=0,"",+VLOOKUP(F468,Medlemsoversigt!A:K,3,FALSE)),"")</f>
        <v/>
      </c>
      <c r="I468" s="71" t="str">
        <f>IFERROR(IF(+VLOOKUP(F468,Medlemsoversigt!A:K,4,FALSE)=0,"",+VLOOKUP(F468,Medlemsoversigt!A:K,4,FALSE)),"")</f>
        <v/>
      </c>
      <c r="J468" s="22" t="str">
        <f>IFERROR(+VLOOKUP(F468,Medlemsoversigt!A:K,5,FALSE),"")</f>
        <v/>
      </c>
      <c r="K468" s="22" t="str">
        <f>IFERROR(+VLOOKUP(F468,Medlemsoversigt!A:K,6,FALSE),"")</f>
        <v/>
      </c>
      <c r="L468" s="22" t="str">
        <f>IFERROR(+VLOOKUP(F468,Medlemsoversigt!A:K,7,FALSE),"")</f>
        <v/>
      </c>
      <c r="M468" s="100"/>
      <c r="N468" s="101"/>
      <c r="O468" s="125"/>
      <c r="P468" s="126"/>
      <c r="Q468" s="125"/>
      <c r="R468" s="104"/>
      <c r="S468" s="104"/>
      <c r="T468" s="104"/>
      <c r="U468" s="104"/>
      <c r="V468" s="104"/>
      <c r="W468" s="104"/>
      <c r="X468" s="104"/>
      <c r="Y468" s="104"/>
      <c r="Z468" s="104"/>
      <c r="AA468" s="104"/>
      <c r="AB468" s="104"/>
      <c r="AC468" s="104"/>
      <c r="AD468" s="104"/>
      <c r="AE468" s="104"/>
      <c r="AF468" s="104"/>
      <c r="AG468" s="104"/>
      <c r="AH468" s="104"/>
      <c r="AI468" s="104"/>
      <c r="AJ468" s="104"/>
      <c r="AK468" s="104"/>
      <c r="AL468" s="104"/>
      <c r="AM468" s="104"/>
      <c r="AN468" s="104"/>
      <c r="AO468" s="104"/>
      <c r="AP468" s="104"/>
      <c r="AQ468" s="104"/>
      <c r="AR468" s="104"/>
      <c r="AS468" s="104"/>
      <c r="AT468" s="104"/>
      <c r="AU468" s="104"/>
      <c r="AV468" s="104"/>
      <c r="AW468" s="104"/>
      <c r="AX468" s="104"/>
      <c r="AY468" s="104"/>
      <c r="AZ468" s="106"/>
      <c r="BA468" s="106"/>
    </row>
    <row r="469" spans="1:53" s="107" customFormat="1" ht="30" customHeight="1" x14ac:dyDescent="0.25">
      <c r="A469" s="124"/>
      <c r="B469" s="124"/>
      <c r="C469" s="124"/>
      <c r="D469" s="271"/>
      <c r="E469" s="124"/>
      <c r="F469" s="121"/>
      <c r="G469" s="206" t="str">
        <f>IFERROR(IF(+VLOOKUP(F469,Medlemsoversigt!A:K,2,FALSE)=0,"",+VLOOKUP(F469,Medlemsoversigt!A:K,2,FALSE)),"")</f>
        <v/>
      </c>
      <c r="H469" s="217" t="str">
        <f>IFERROR(IF(+VLOOKUP(F469,Medlemsoversigt!A:K,3,FALSE)=0,"",+VLOOKUP(F469,Medlemsoversigt!A:K,3,FALSE)),"")</f>
        <v/>
      </c>
      <c r="I469" s="71" t="str">
        <f>IFERROR(IF(+VLOOKUP(F469,Medlemsoversigt!A:K,4,FALSE)=0,"",+VLOOKUP(F469,Medlemsoversigt!A:K,4,FALSE)),"")</f>
        <v/>
      </c>
      <c r="J469" s="22" t="str">
        <f>IFERROR(+VLOOKUP(F469,Medlemsoversigt!A:K,5,FALSE),"")</f>
        <v/>
      </c>
      <c r="K469" s="22" t="str">
        <f>IFERROR(+VLOOKUP(F469,Medlemsoversigt!A:K,6,FALSE),"")</f>
        <v/>
      </c>
      <c r="L469" s="22" t="str">
        <f>IFERROR(+VLOOKUP(F469,Medlemsoversigt!A:K,7,FALSE),"")</f>
        <v/>
      </c>
      <c r="M469" s="100"/>
      <c r="N469" s="101"/>
      <c r="O469" s="125"/>
      <c r="P469" s="126"/>
      <c r="Q469" s="125"/>
      <c r="R469" s="104"/>
      <c r="S469" s="104"/>
      <c r="T469" s="104"/>
      <c r="U469" s="104"/>
      <c r="V469" s="104"/>
      <c r="W469" s="104"/>
      <c r="X469" s="104"/>
      <c r="Y469" s="104"/>
      <c r="Z469" s="104"/>
      <c r="AA469" s="104"/>
      <c r="AB469" s="104"/>
      <c r="AC469" s="104"/>
      <c r="AD469" s="104"/>
      <c r="AE469" s="104"/>
      <c r="AF469" s="104"/>
      <c r="AG469" s="104"/>
      <c r="AH469" s="104"/>
      <c r="AI469" s="104"/>
      <c r="AJ469" s="104"/>
      <c r="AK469" s="104"/>
      <c r="AL469" s="104"/>
      <c r="AM469" s="104"/>
      <c r="AN469" s="104"/>
      <c r="AO469" s="104"/>
      <c r="AP469" s="104"/>
      <c r="AQ469" s="104"/>
      <c r="AR469" s="104"/>
      <c r="AS469" s="104"/>
      <c r="AT469" s="104"/>
      <c r="AU469" s="104"/>
      <c r="AV469" s="104"/>
      <c r="AW469" s="104"/>
      <c r="AX469" s="104"/>
      <c r="AY469" s="104"/>
      <c r="AZ469" s="106"/>
      <c r="BA469" s="106"/>
    </row>
    <row r="470" spans="1:53" s="107" customFormat="1" ht="30" customHeight="1" x14ac:dyDescent="0.25">
      <c r="A470" s="124"/>
      <c r="B470" s="124"/>
      <c r="C470" s="124"/>
      <c r="D470" s="271"/>
      <c r="E470" s="124"/>
      <c r="F470" s="121"/>
      <c r="G470" s="206" t="str">
        <f>IFERROR(IF(+VLOOKUP(F470,Medlemsoversigt!A:K,2,FALSE)=0,"",+VLOOKUP(F470,Medlemsoversigt!A:K,2,FALSE)),"")</f>
        <v/>
      </c>
      <c r="H470" s="217" t="str">
        <f>IFERROR(IF(+VLOOKUP(F470,Medlemsoversigt!A:K,3,FALSE)=0,"",+VLOOKUP(F470,Medlemsoversigt!A:K,3,FALSE)),"")</f>
        <v/>
      </c>
      <c r="I470" s="71" t="str">
        <f>IFERROR(IF(+VLOOKUP(F470,Medlemsoversigt!A:K,4,FALSE)=0,"",+VLOOKUP(F470,Medlemsoversigt!A:K,4,FALSE)),"")</f>
        <v/>
      </c>
      <c r="J470" s="22" t="str">
        <f>IFERROR(+VLOOKUP(F470,Medlemsoversigt!A:K,5,FALSE),"")</f>
        <v/>
      </c>
      <c r="K470" s="22" t="str">
        <f>IFERROR(+VLOOKUP(F470,Medlemsoversigt!A:K,6,FALSE),"")</f>
        <v/>
      </c>
      <c r="L470" s="22" t="str">
        <f>IFERROR(+VLOOKUP(F470,Medlemsoversigt!A:K,7,FALSE),"")</f>
        <v/>
      </c>
      <c r="M470" s="100"/>
      <c r="N470" s="101"/>
      <c r="O470" s="125"/>
      <c r="P470" s="126"/>
      <c r="Q470" s="125"/>
      <c r="R470" s="104"/>
      <c r="S470" s="104"/>
      <c r="T470" s="104"/>
      <c r="U470" s="104"/>
      <c r="V470" s="104"/>
      <c r="W470" s="104"/>
      <c r="X470" s="104"/>
      <c r="Y470" s="104"/>
      <c r="Z470" s="104"/>
      <c r="AA470" s="104"/>
      <c r="AB470" s="104"/>
      <c r="AC470" s="104"/>
      <c r="AD470" s="104"/>
      <c r="AE470" s="104"/>
      <c r="AF470" s="104"/>
      <c r="AG470" s="104"/>
      <c r="AH470" s="104"/>
      <c r="AI470" s="104"/>
      <c r="AJ470" s="104"/>
      <c r="AK470" s="104"/>
      <c r="AL470" s="104"/>
      <c r="AM470" s="104"/>
      <c r="AN470" s="104"/>
      <c r="AO470" s="104"/>
      <c r="AP470" s="104"/>
      <c r="AQ470" s="104"/>
      <c r="AR470" s="104"/>
      <c r="AS470" s="104"/>
      <c r="AT470" s="104"/>
      <c r="AU470" s="104"/>
      <c r="AV470" s="104"/>
      <c r="AW470" s="104"/>
      <c r="AX470" s="104"/>
      <c r="AY470" s="104"/>
      <c r="AZ470" s="106"/>
      <c r="BA470" s="106"/>
    </row>
    <row r="471" spans="1:53" s="107" customFormat="1" ht="30" customHeight="1" x14ac:dyDescent="0.25">
      <c r="A471" s="124"/>
      <c r="B471" s="124"/>
      <c r="C471" s="124"/>
      <c r="D471" s="271"/>
      <c r="E471" s="124"/>
      <c r="F471" s="121"/>
      <c r="G471" s="206" t="str">
        <f>IFERROR(IF(+VLOOKUP(F471,Medlemsoversigt!A:K,2,FALSE)=0,"",+VLOOKUP(F471,Medlemsoversigt!A:K,2,FALSE)),"")</f>
        <v/>
      </c>
      <c r="H471" s="217" t="str">
        <f>IFERROR(IF(+VLOOKUP(F471,Medlemsoversigt!A:K,3,FALSE)=0,"",+VLOOKUP(F471,Medlemsoversigt!A:K,3,FALSE)),"")</f>
        <v/>
      </c>
      <c r="I471" s="71" t="str">
        <f>IFERROR(IF(+VLOOKUP(F471,Medlemsoversigt!A:K,4,FALSE)=0,"",+VLOOKUP(F471,Medlemsoversigt!A:K,4,FALSE)),"")</f>
        <v/>
      </c>
      <c r="J471" s="22" t="str">
        <f>IFERROR(+VLOOKUP(F471,Medlemsoversigt!A:K,5,FALSE),"")</f>
        <v/>
      </c>
      <c r="K471" s="22" t="str">
        <f>IFERROR(+VLOOKUP(F471,Medlemsoversigt!A:K,6,FALSE),"")</f>
        <v/>
      </c>
      <c r="L471" s="22" t="str">
        <f>IFERROR(+VLOOKUP(F471,Medlemsoversigt!A:K,7,FALSE),"")</f>
        <v/>
      </c>
      <c r="M471" s="100"/>
      <c r="N471" s="101"/>
      <c r="O471" s="125"/>
      <c r="P471" s="126"/>
      <c r="Q471" s="125"/>
      <c r="R471" s="104"/>
      <c r="S471" s="104"/>
      <c r="T471" s="104"/>
      <c r="U471" s="104"/>
      <c r="V471" s="104"/>
      <c r="W471" s="104"/>
      <c r="X471" s="104"/>
      <c r="Y471" s="104"/>
      <c r="Z471" s="104"/>
      <c r="AA471" s="104"/>
      <c r="AB471" s="104"/>
      <c r="AC471" s="104"/>
      <c r="AD471" s="104"/>
      <c r="AE471" s="104"/>
      <c r="AF471" s="104"/>
      <c r="AG471" s="104"/>
      <c r="AH471" s="104"/>
      <c r="AI471" s="104"/>
      <c r="AJ471" s="104"/>
      <c r="AK471" s="104"/>
      <c r="AL471" s="104"/>
      <c r="AM471" s="104"/>
      <c r="AN471" s="104"/>
      <c r="AO471" s="104"/>
      <c r="AP471" s="104"/>
      <c r="AQ471" s="104"/>
      <c r="AR471" s="104"/>
      <c r="AS471" s="104"/>
      <c r="AT471" s="104"/>
      <c r="AU471" s="104"/>
      <c r="AV471" s="104"/>
      <c r="AW471" s="104"/>
      <c r="AX471" s="104"/>
      <c r="AY471" s="104"/>
      <c r="AZ471" s="106"/>
      <c r="BA471" s="106"/>
    </row>
    <row r="472" spans="1:53" s="107" customFormat="1" ht="30" customHeight="1" x14ac:dyDescent="0.25">
      <c r="A472" s="124"/>
      <c r="B472" s="124"/>
      <c r="C472" s="124"/>
      <c r="D472" s="271"/>
      <c r="E472" s="124"/>
      <c r="F472" s="121"/>
      <c r="G472" s="206" t="str">
        <f>IFERROR(IF(+VLOOKUP(F472,Medlemsoversigt!A:K,2,FALSE)=0,"",+VLOOKUP(F472,Medlemsoversigt!A:K,2,FALSE)),"")</f>
        <v/>
      </c>
      <c r="H472" s="217" t="str">
        <f>IFERROR(IF(+VLOOKUP(F472,Medlemsoversigt!A:K,3,FALSE)=0,"",+VLOOKUP(F472,Medlemsoversigt!A:K,3,FALSE)),"")</f>
        <v/>
      </c>
      <c r="I472" s="71" t="str">
        <f>IFERROR(IF(+VLOOKUP(F472,Medlemsoversigt!A:K,4,FALSE)=0,"",+VLOOKUP(F472,Medlemsoversigt!A:K,4,FALSE)),"")</f>
        <v/>
      </c>
      <c r="J472" s="22" t="str">
        <f>IFERROR(+VLOOKUP(F472,Medlemsoversigt!A:K,5,FALSE),"")</f>
        <v/>
      </c>
      <c r="K472" s="22" t="str">
        <f>IFERROR(+VLOOKUP(F472,Medlemsoversigt!A:K,6,FALSE),"")</f>
        <v/>
      </c>
      <c r="L472" s="22" t="str">
        <f>IFERROR(+VLOOKUP(F472,Medlemsoversigt!A:K,7,FALSE),"")</f>
        <v/>
      </c>
      <c r="M472" s="100"/>
      <c r="N472" s="101"/>
      <c r="O472" s="125"/>
      <c r="P472" s="126"/>
      <c r="Q472" s="125"/>
      <c r="R472" s="104"/>
      <c r="S472" s="104"/>
      <c r="T472" s="104"/>
      <c r="U472" s="104"/>
      <c r="V472" s="104"/>
      <c r="W472" s="104"/>
      <c r="X472" s="104"/>
      <c r="Y472" s="104"/>
      <c r="Z472" s="104"/>
      <c r="AA472" s="104"/>
      <c r="AB472" s="104"/>
      <c r="AC472" s="104"/>
      <c r="AD472" s="104"/>
      <c r="AE472" s="104"/>
      <c r="AF472" s="104"/>
      <c r="AG472" s="104"/>
      <c r="AH472" s="104"/>
      <c r="AI472" s="104"/>
      <c r="AJ472" s="104"/>
      <c r="AK472" s="104"/>
      <c r="AL472" s="104"/>
      <c r="AM472" s="104"/>
      <c r="AN472" s="104"/>
      <c r="AO472" s="104"/>
      <c r="AP472" s="104"/>
      <c r="AQ472" s="104"/>
      <c r="AR472" s="104"/>
      <c r="AS472" s="104"/>
      <c r="AT472" s="104"/>
      <c r="AU472" s="104"/>
      <c r="AV472" s="104"/>
      <c r="AW472" s="104"/>
      <c r="AX472" s="104"/>
      <c r="AY472" s="104"/>
      <c r="AZ472" s="106"/>
      <c r="BA472" s="106"/>
    </row>
    <row r="473" spans="1:53" s="107" customFormat="1" ht="30" customHeight="1" x14ac:dyDescent="0.25">
      <c r="A473" s="124"/>
      <c r="B473" s="124"/>
      <c r="C473" s="124"/>
      <c r="D473" s="271"/>
      <c r="E473" s="124"/>
      <c r="F473" s="121"/>
      <c r="G473" s="206" t="str">
        <f>IFERROR(IF(+VLOOKUP(F473,Medlemsoversigt!A:K,2,FALSE)=0,"",+VLOOKUP(F473,Medlemsoversigt!A:K,2,FALSE)),"")</f>
        <v/>
      </c>
      <c r="H473" s="217" t="str">
        <f>IFERROR(IF(+VLOOKUP(F473,Medlemsoversigt!A:K,3,FALSE)=0,"",+VLOOKUP(F473,Medlemsoversigt!A:K,3,FALSE)),"")</f>
        <v/>
      </c>
      <c r="I473" s="71" t="str">
        <f>IFERROR(IF(+VLOOKUP(F473,Medlemsoversigt!A:K,4,FALSE)=0,"",+VLOOKUP(F473,Medlemsoversigt!A:K,4,FALSE)),"")</f>
        <v/>
      </c>
      <c r="J473" s="22" t="str">
        <f>IFERROR(+VLOOKUP(F473,Medlemsoversigt!A:K,5,FALSE),"")</f>
        <v/>
      </c>
      <c r="K473" s="22" t="str">
        <f>IFERROR(+VLOOKUP(F473,Medlemsoversigt!A:K,6,FALSE),"")</f>
        <v/>
      </c>
      <c r="L473" s="22" t="str">
        <f>IFERROR(+VLOOKUP(F473,Medlemsoversigt!A:K,7,FALSE),"")</f>
        <v/>
      </c>
      <c r="M473" s="100"/>
      <c r="N473" s="101"/>
      <c r="O473" s="125"/>
      <c r="P473" s="126"/>
      <c r="Q473" s="125"/>
      <c r="R473" s="104"/>
      <c r="S473" s="104"/>
      <c r="T473" s="104"/>
      <c r="U473" s="104"/>
      <c r="V473" s="104"/>
      <c r="W473" s="104"/>
      <c r="X473" s="104"/>
      <c r="Y473" s="104"/>
      <c r="Z473" s="104"/>
      <c r="AA473" s="104"/>
      <c r="AB473" s="104"/>
      <c r="AC473" s="104"/>
      <c r="AD473" s="104"/>
      <c r="AE473" s="104"/>
      <c r="AF473" s="104"/>
      <c r="AG473" s="104"/>
      <c r="AH473" s="104"/>
      <c r="AI473" s="104"/>
      <c r="AJ473" s="104"/>
      <c r="AK473" s="104"/>
      <c r="AL473" s="104"/>
      <c r="AM473" s="104"/>
      <c r="AN473" s="104"/>
      <c r="AO473" s="104"/>
      <c r="AP473" s="104"/>
      <c r="AQ473" s="104"/>
      <c r="AR473" s="104"/>
      <c r="AS473" s="104"/>
      <c r="AT473" s="104"/>
      <c r="AU473" s="104"/>
      <c r="AV473" s="104"/>
      <c r="AW473" s="104"/>
      <c r="AX473" s="104"/>
      <c r="AY473" s="104"/>
      <c r="AZ473" s="106"/>
      <c r="BA473" s="106"/>
    </row>
    <row r="474" spans="1:53" s="107" customFormat="1" ht="30" customHeight="1" x14ac:dyDescent="0.25">
      <c r="A474" s="124"/>
      <c r="B474" s="124"/>
      <c r="C474" s="124"/>
      <c r="D474" s="271"/>
      <c r="E474" s="124"/>
      <c r="F474" s="121"/>
      <c r="G474" s="206" t="str">
        <f>IFERROR(IF(+VLOOKUP(F474,Medlemsoversigt!A:K,2,FALSE)=0,"",+VLOOKUP(F474,Medlemsoversigt!A:K,2,FALSE)),"")</f>
        <v/>
      </c>
      <c r="H474" s="217" t="str">
        <f>IFERROR(IF(+VLOOKUP(F474,Medlemsoversigt!A:K,3,FALSE)=0,"",+VLOOKUP(F474,Medlemsoversigt!A:K,3,FALSE)),"")</f>
        <v/>
      </c>
      <c r="I474" s="71" t="str">
        <f>IFERROR(IF(+VLOOKUP(F474,Medlemsoversigt!A:K,4,FALSE)=0,"",+VLOOKUP(F474,Medlemsoversigt!A:K,4,FALSE)),"")</f>
        <v/>
      </c>
      <c r="J474" s="22" t="str">
        <f>IFERROR(+VLOOKUP(F474,Medlemsoversigt!A:K,5,FALSE),"")</f>
        <v/>
      </c>
      <c r="K474" s="22" t="str">
        <f>IFERROR(+VLOOKUP(F474,Medlemsoversigt!A:K,6,FALSE),"")</f>
        <v/>
      </c>
      <c r="L474" s="22" t="str">
        <f>IFERROR(+VLOOKUP(F474,Medlemsoversigt!A:K,7,FALSE),"")</f>
        <v/>
      </c>
      <c r="M474" s="100"/>
      <c r="N474" s="101"/>
      <c r="O474" s="125"/>
      <c r="P474" s="126"/>
      <c r="Q474" s="125"/>
      <c r="R474" s="104"/>
      <c r="S474" s="104"/>
      <c r="T474" s="104"/>
      <c r="U474" s="104"/>
      <c r="V474" s="104"/>
      <c r="W474" s="104"/>
      <c r="X474" s="104"/>
      <c r="Y474" s="104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  <c r="AJ474" s="104"/>
      <c r="AK474" s="104"/>
      <c r="AL474" s="104"/>
      <c r="AM474" s="104"/>
      <c r="AN474" s="104"/>
      <c r="AO474" s="104"/>
      <c r="AP474" s="104"/>
      <c r="AQ474" s="104"/>
      <c r="AR474" s="104"/>
      <c r="AS474" s="104"/>
      <c r="AT474" s="104"/>
      <c r="AU474" s="104"/>
      <c r="AV474" s="104"/>
      <c r="AW474" s="104"/>
      <c r="AX474" s="104"/>
      <c r="AY474" s="104"/>
      <c r="AZ474" s="106"/>
      <c r="BA474" s="106"/>
    </row>
    <row r="475" spans="1:53" s="107" customFormat="1" ht="30" customHeight="1" x14ac:dyDescent="0.25">
      <c r="A475" s="124"/>
      <c r="B475" s="124"/>
      <c r="C475" s="124"/>
      <c r="D475" s="271"/>
      <c r="E475" s="124"/>
      <c r="F475" s="121"/>
      <c r="G475" s="206" t="str">
        <f>IFERROR(IF(+VLOOKUP(F475,Medlemsoversigt!A:K,2,FALSE)=0,"",+VLOOKUP(F475,Medlemsoversigt!A:K,2,FALSE)),"")</f>
        <v/>
      </c>
      <c r="H475" s="217" t="str">
        <f>IFERROR(IF(+VLOOKUP(F475,Medlemsoversigt!A:K,3,FALSE)=0,"",+VLOOKUP(F475,Medlemsoversigt!A:K,3,FALSE)),"")</f>
        <v/>
      </c>
      <c r="I475" s="71" t="str">
        <f>IFERROR(IF(+VLOOKUP(F475,Medlemsoversigt!A:K,4,FALSE)=0,"",+VLOOKUP(F475,Medlemsoversigt!A:K,4,FALSE)),"")</f>
        <v/>
      </c>
      <c r="J475" s="22" t="str">
        <f>IFERROR(+VLOOKUP(F475,Medlemsoversigt!A:K,5,FALSE),"")</f>
        <v/>
      </c>
      <c r="K475" s="22" t="str">
        <f>IFERROR(+VLOOKUP(F475,Medlemsoversigt!A:K,6,FALSE),"")</f>
        <v/>
      </c>
      <c r="L475" s="22" t="str">
        <f>IFERROR(+VLOOKUP(F475,Medlemsoversigt!A:K,7,FALSE),"")</f>
        <v/>
      </c>
      <c r="M475" s="100"/>
      <c r="N475" s="101"/>
      <c r="O475" s="125"/>
      <c r="P475" s="126"/>
      <c r="Q475" s="125"/>
      <c r="R475" s="104"/>
      <c r="S475" s="104"/>
      <c r="T475" s="104"/>
      <c r="U475" s="104"/>
      <c r="V475" s="104"/>
      <c r="W475" s="104"/>
      <c r="X475" s="104"/>
      <c r="Y475" s="104"/>
      <c r="Z475" s="104"/>
      <c r="AA475" s="104"/>
      <c r="AB475" s="104"/>
      <c r="AC475" s="104"/>
      <c r="AD475" s="104"/>
      <c r="AE475" s="104"/>
      <c r="AF475" s="104"/>
      <c r="AG475" s="104"/>
      <c r="AH475" s="104"/>
      <c r="AI475" s="104"/>
      <c r="AJ475" s="104"/>
      <c r="AK475" s="104"/>
      <c r="AL475" s="104"/>
      <c r="AM475" s="104"/>
      <c r="AN475" s="104"/>
      <c r="AO475" s="104"/>
      <c r="AP475" s="104"/>
      <c r="AQ475" s="104"/>
      <c r="AR475" s="104"/>
      <c r="AS475" s="104"/>
      <c r="AT475" s="104"/>
      <c r="AU475" s="104"/>
      <c r="AV475" s="104"/>
      <c r="AW475" s="104"/>
      <c r="AX475" s="104"/>
      <c r="AY475" s="104"/>
      <c r="AZ475" s="106"/>
      <c r="BA475" s="106"/>
    </row>
    <row r="476" spans="1:53" s="107" customFormat="1" ht="30" customHeight="1" x14ac:dyDescent="0.25">
      <c r="A476" s="124"/>
      <c r="B476" s="124"/>
      <c r="C476" s="124"/>
      <c r="D476" s="271"/>
      <c r="E476" s="124"/>
      <c r="F476" s="121"/>
      <c r="G476" s="206" t="str">
        <f>IFERROR(IF(+VLOOKUP(F476,Medlemsoversigt!A:K,2,FALSE)=0,"",+VLOOKUP(F476,Medlemsoversigt!A:K,2,FALSE)),"")</f>
        <v/>
      </c>
      <c r="H476" s="217" t="str">
        <f>IFERROR(IF(+VLOOKUP(F476,Medlemsoversigt!A:K,3,FALSE)=0,"",+VLOOKUP(F476,Medlemsoversigt!A:K,3,FALSE)),"")</f>
        <v/>
      </c>
      <c r="I476" s="71" t="str">
        <f>IFERROR(IF(+VLOOKUP(F476,Medlemsoversigt!A:K,4,FALSE)=0,"",+VLOOKUP(F476,Medlemsoversigt!A:K,4,FALSE)),"")</f>
        <v/>
      </c>
      <c r="J476" s="22" t="str">
        <f>IFERROR(+VLOOKUP(F476,Medlemsoversigt!A:K,5,FALSE),"")</f>
        <v/>
      </c>
      <c r="K476" s="22" t="str">
        <f>IFERROR(+VLOOKUP(F476,Medlemsoversigt!A:K,6,FALSE),"")</f>
        <v/>
      </c>
      <c r="L476" s="22" t="str">
        <f>IFERROR(+VLOOKUP(F476,Medlemsoversigt!A:K,7,FALSE),"")</f>
        <v/>
      </c>
      <c r="M476" s="100"/>
      <c r="N476" s="101"/>
      <c r="O476" s="125"/>
      <c r="P476" s="126"/>
      <c r="Q476" s="125"/>
      <c r="R476" s="104"/>
      <c r="S476" s="104"/>
      <c r="T476" s="104"/>
      <c r="U476" s="104"/>
      <c r="V476" s="104"/>
      <c r="W476" s="104"/>
      <c r="X476" s="104"/>
      <c r="Y476" s="104"/>
      <c r="Z476" s="104"/>
      <c r="AA476" s="104"/>
      <c r="AB476" s="104"/>
      <c r="AC476" s="104"/>
      <c r="AD476" s="104"/>
      <c r="AE476" s="104"/>
      <c r="AF476" s="104"/>
      <c r="AG476" s="104"/>
      <c r="AH476" s="104"/>
      <c r="AI476" s="104"/>
      <c r="AJ476" s="104"/>
      <c r="AK476" s="104"/>
      <c r="AL476" s="104"/>
      <c r="AM476" s="104"/>
      <c r="AN476" s="104"/>
      <c r="AO476" s="104"/>
      <c r="AP476" s="104"/>
      <c r="AQ476" s="104"/>
      <c r="AR476" s="104"/>
      <c r="AS476" s="104"/>
      <c r="AT476" s="104"/>
      <c r="AU476" s="104"/>
      <c r="AV476" s="104"/>
      <c r="AW476" s="104"/>
      <c r="AX476" s="104"/>
      <c r="AY476" s="104"/>
      <c r="AZ476" s="106"/>
      <c r="BA476" s="106"/>
    </row>
    <row r="477" spans="1:53" s="107" customFormat="1" ht="30" customHeight="1" x14ac:dyDescent="0.25">
      <c r="A477" s="124"/>
      <c r="B477" s="124"/>
      <c r="C477" s="124"/>
      <c r="D477" s="271"/>
      <c r="E477" s="124"/>
      <c r="F477" s="121"/>
      <c r="G477" s="206" t="str">
        <f>IFERROR(IF(+VLOOKUP(F477,Medlemsoversigt!A:K,2,FALSE)=0,"",+VLOOKUP(F477,Medlemsoversigt!A:K,2,FALSE)),"")</f>
        <v/>
      </c>
      <c r="H477" s="217" t="str">
        <f>IFERROR(IF(+VLOOKUP(F477,Medlemsoversigt!A:K,3,FALSE)=0,"",+VLOOKUP(F477,Medlemsoversigt!A:K,3,FALSE)),"")</f>
        <v/>
      </c>
      <c r="I477" s="71" t="str">
        <f>IFERROR(IF(+VLOOKUP(F477,Medlemsoversigt!A:K,4,FALSE)=0,"",+VLOOKUP(F477,Medlemsoversigt!A:K,4,FALSE)),"")</f>
        <v/>
      </c>
      <c r="J477" s="22" t="str">
        <f>IFERROR(+VLOOKUP(F477,Medlemsoversigt!A:K,5,FALSE),"")</f>
        <v/>
      </c>
      <c r="K477" s="22" t="str">
        <f>IFERROR(+VLOOKUP(F477,Medlemsoversigt!A:K,6,FALSE),"")</f>
        <v/>
      </c>
      <c r="L477" s="22" t="str">
        <f>IFERROR(+VLOOKUP(F477,Medlemsoversigt!A:K,7,FALSE),"")</f>
        <v/>
      </c>
      <c r="M477" s="100"/>
      <c r="N477" s="101"/>
      <c r="O477" s="125"/>
      <c r="P477" s="126"/>
      <c r="Q477" s="125"/>
      <c r="R477" s="104"/>
      <c r="S477" s="104"/>
      <c r="T477" s="104"/>
      <c r="U477" s="104"/>
      <c r="V477" s="104"/>
      <c r="W477" s="104"/>
      <c r="X477" s="104"/>
      <c r="Y477" s="104"/>
      <c r="Z477" s="104"/>
      <c r="AA477" s="104"/>
      <c r="AB477" s="104"/>
      <c r="AC477" s="104"/>
      <c r="AD477" s="104"/>
      <c r="AE477" s="104"/>
      <c r="AF477" s="104"/>
      <c r="AG477" s="104"/>
      <c r="AH477" s="104"/>
      <c r="AI477" s="104"/>
      <c r="AJ477" s="104"/>
      <c r="AK477" s="104"/>
      <c r="AL477" s="104"/>
      <c r="AM477" s="104"/>
      <c r="AN477" s="104"/>
      <c r="AO477" s="104"/>
      <c r="AP477" s="104"/>
      <c r="AQ477" s="104"/>
      <c r="AR477" s="104"/>
      <c r="AS477" s="104"/>
      <c r="AT477" s="104"/>
      <c r="AU477" s="104"/>
      <c r="AV477" s="104"/>
      <c r="AW477" s="104"/>
      <c r="AX477" s="104"/>
      <c r="AY477" s="104"/>
      <c r="AZ477" s="106"/>
      <c r="BA477" s="106"/>
    </row>
    <row r="478" spans="1:53" s="107" customFormat="1" ht="30" customHeight="1" x14ac:dyDescent="0.25">
      <c r="A478" s="124"/>
      <c r="B478" s="124"/>
      <c r="C478" s="124"/>
      <c r="D478" s="271"/>
      <c r="E478" s="124"/>
      <c r="F478" s="121"/>
      <c r="G478" s="206" t="str">
        <f>IFERROR(IF(+VLOOKUP(F478,Medlemsoversigt!A:K,2,FALSE)=0,"",+VLOOKUP(F478,Medlemsoversigt!A:K,2,FALSE)),"")</f>
        <v/>
      </c>
      <c r="H478" s="217" t="str">
        <f>IFERROR(IF(+VLOOKUP(F478,Medlemsoversigt!A:K,3,FALSE)=0,"",+VLOOKUP(F478,Medlemsoversigt!A:K,3,FALSE)),"")</f>
        <v/>
      </c>
      <c r="I478" s="71" t="str">
        <f>IFERROR(IF(+VLOOKUP(F478,Medlemsoversigt!A:K,4,FALSE)=0,"",+VLOOKUP(F478,Medlemsoversigt!A:K,4,FALSE)),"")</f>
        <v/>
      </c>
      <c r="J478" s="22" t="str">
        <f>IFERROR(+VLOOKUP(F478,Medlemsoversigt!A:K,5,FALSE),"")</f>
        <v/>
      </c>
      <c r="K478" s="22" t="str">
        <f>IFERROR(+VLOOKUP(F478,Medlemsoversigt!A:K,6,FALSE),"")</f>
        <v/>
      </c>
      <c r="L478" s="22" t="str">
        <f>IFERROR(+VLOOKUP(F478,Medlemsoversigt!A:K,7,FALSE),"")</f>
        <v/>
      </c>
      <c r="M478" s="100"/>
      <c r="N478" s="101"/>
      <c r="O478" s="125"/>
      <c r="P478" s="126"/>
      <c r="Q478" s="125"/>
      <c r="R478" s="104"/>
      <c r="S478" s="104"/>
      <c r="T478" s="104"/>
      <c r="U478" s="104"/>
      <c r="V478" s="104"/>
      <c r="W478" s="104"/>
      <c r="X478" s="104"/>
      <c r="Y478" s="104"/>
      <c r="Z478" s="104"/>
      <c r="AA478" s="104"/>
      <c r="AB478" s="104"/>
      <c r="AC478" s="104"/>
      <c r="AD478" s="104"/>
      <c r="AE478" s="104"/>
      <c r="AF478" s="104"/>
      <c r="AG478" s="104"/>
      <c r="AH478" s="104"/>
      <c r="AI478" s="104"/>
      <c r="AJ478" s="104"/>
      <c r="AK478" s="104"/>
      <c r="AL478" s="104"/>
      <c r="AM478" s="104"/>
      <c r="AN478" s="104"/>
      <c r="AO478" s="104"/>
      <c r="AP478" s="104"/>
      <c r="AQ478" s="104"/>
      <c r="AR478" s="104"/>
      <c r="AS478" s="104"/>
      <c r="AT478" s="104"/>
      <c r="AU478" s="104"/>
      <c r="AV478" s="104"/>
      <c r="AW478" s="104"/>
      <c r="AX478" s="104"/>
      <c r="AY478" s="104"/>
      <c r="AZ478" s="106"/>
      <c r="BA478" s="106"/>
    </row>
    <row r="479" spans="1:53" s="107" customFormat="1" ht="30" customHeight="1" x14ac:dyDescent="0.25">
      <c r="A479" s="124"/>
      <c r="B479" s="124"/>
      <c r="C479" s="124"/>
      <c r="D479" s="271"/>
      <c r="E479" s="124"/>
      <c r="F479" s="121"/>
      <c r="G479" s="206" t="str">
        <f>IFERROR(IF(+VLOOKUP(F479,Medlemsoversigt!A:K,2,FALSE)=0,"",+VLOOKUP(F479,Medlemsoversigt!A:K,2,FALSE)),"")</f>
        <v/>
      </c>
      <c r="H479" s="217" t="str">
        <f>IFERROR(IF(+VLOOKUP(F479,Medlemsoversigt!A:K,3,FALSE)=0,"",+VLOOKUP(F479,Medlemsoversigt!A:K,3,FALSE)),"")</f>
        <v/>
      </c>
      <c r="I479" s="71" t="str">
        <f>IFERROR(IF(+VLOOKUP(F479,Medlemsoversigt!A:K,4,FALSE)=0,"",+VLOOKUP(F479,Medlemsoversigt!A:K,4,FALSE)),"")</f>
        <v/>
      </c>
      <c r="J479" s="22" t="str">
        <f>IFERROR(+VLOOKUP(F479,Medlemsoversigt!A:K,5,FALSE),"")</f>
        <v/>
      </c>
      <c r="K479" s="22" t="str">
        <f>IFERROR(+VLOOKUP(F479,Medlemsoversigt!A:K,6,FALSE),"")</f>
        <v/>
      </c>
      <c r="L479" s="22" t="str">
        <f>IFERROR(+VLOOKUP(F479,Medlemsoversigt!A:K,7,FALSE),"")</f>
        <v/>
      </c>
      <c r="M479" s="100"/>
      <c r="N479" s="101"/>
      <c r="O479" s="125"/>
      <c r="P479" s="126"/>
      <c r="Q479" s="125"/>
      <c r="R479" s="104"/>
      <c r="S479" s="104"/>
      <c r="T479" s="104"/>
      <c r="U479" s="104"/>
      <c r="V479" s="104"/>
      <c r="W479" s="104"/>
      <c r="X479" s="104"/>
      <c r="Y479" s="104"/>
      <c r="Z479" s="104"/>
      <c r="AA479" s="104"/>
      <c r="AB479" s="104"/>
      <c r="AC479" s="104"/>
      <c r="AD479" s="104"/>
      <c r="AE479" s="104"/>
      <c r="AF479" s="104"/>
      <c r="AG479" s="104"/>
      <c r="AH479" s="104"/>
      <c r="AI479" s="104"/>
      <c r="AJ479" s="104"/>
      <c r="AK479" s="104"/>
      <c r="AL479" s="104"/>
      <c r="AM479" s="104"/>
      <c r="AN479" s="104"/>
      <c r="AO479" s="104"/>
      <c r="AP479" s="104"/>
      <c r="AQ479" s="104"/>
      <c r="AR479" s="104"/>
      <c r="AS479" s="104"/>
      <c r="AT479" s="104"/>
      <c r="AU479" s="104"/>
      <c r="AV479" s="104"/>
      <c r="AW479" s="104"/>
      <c r="AX479" s="104"/>
      <c r="AY479" s="104"/>
      <c r="AZ479" s="106"/>
      <c r="BA479" s="106"/>
    </row>
    <row r="480" spans="1:53" s="107" customFormat="1" ht="30" customHeight="1" x14ac:dyDescent="0.25">
      <c r="A480" s="124"/>
      <c r="B480" s="124"/>
      <c r="C480" s="124"/>
      <c r="D480" s="271"/>
      <c r="E480" s="124"/>
      <c r="F480" s="121"/>
      <c r="G480" s="206" t="str">
        <f>IFERROR(IF(+VLOOKUP(F480,Medlemsoversigt!A:K,2,FALSE)=0,"",+VLOOKUP(F480,Medlemsoversigt!A:K,2,FALSE)),"")</f>
        <v/>
      </c>
      <c r="H480" s="217" t="str">
        <f>IFERROR(IF(+VLOOKUP(F480,Medlemsoversigt!A:K,3,FALSE)=0,"",+VLOOKUP(F480,Medlemsoversigt!A:K,3,FALSE)),"")</f>
        <v/>
      </c>
      <c r="I480" s="71" t="str">
        <f>IFERROR(IF(+VLOOKUP(F480,Medlemsoversigt!A:K,4,FALSE)=0,"",+VLOOKUP(F480,Medlemsoversigt!A:K,4,FALSE)),"")</f>
        <v/>
      </c>
      <c r="J480" s="22" t="str">
        <f>IFERROR(+VLOOKUP(F480,Medlemsoversigt!A:K,5,FALSE),"")</f>
        <v/>
      </c>
      <c r="K480" s="22" t="str">
        <f>IFERROR(+VLOOKUP(F480,Medlemsoversigt!A:K,6,FALSE),"")</f>
        <v/>
      </c>
      <c r="L480" s="22" t="str">
        <f>IFERROR(+VLOOKUP(F480,Medlemsoversigt!A:K,7,FALSE),"")</f>
        <v/>
      </c>
      <c r="M480" s="100"/>
      <c r="N480" s="101"/>
      <c r="O480" s="125"/>
      <c r="P480" s="126"/>
      <c r="Q480" s="125"/>
      <c r="R480" s="104"/>
      <c r="S480" s="104"/>
      <c r="T480" s="104"/>
      <c r="U480" s="104"/>
      <c r="V480" s="104"/>
      <c r="W480" s="104"/>
      <c r="X480" s="104"/>
      <c r="Y480" s="104"/>
      <c r="Z480" s="104"/>
      <c r="AA480" s="104"/>
      <c r="AB480" s="104"/>
      <c r="AC480" s="104"/>
      <c r="AD480" s="104"/>
      <c r="AE480" s="104"/>
      <c r="AF480" s="104"/>
      <c r="AG480" s="104"/>
      <c r="AH480" s="104"/>
      <c r="AI480" s="104"/>
      <c r="AJ480" s="104"/>
      <c r="AK480" s="104"/>
      <c r="AL480" s="104"/>
      <c r="AM480" s="104"/>
      <c r="AN480" s="104"/>
      <c r="AO480" s="104"/>
      <c r="AP480" s="104"/>
      <c r="AQ480" s="104"/>
      <c r="AR480" s="104"/>
      <c r="AS480" s="104"/>
      <c r="AT480" s="104"/>
      <c r="AU480" s="104"/>
      <c r="AV480" s="104"/>
      <c r="AW480" s="104"/>
      <c r="AX480" s="104"/>
      <c r="AY480" s="104"/>
      <c r="AZ480" s="106"/>
      <c r="BA480" s="106"/>
    </row>
    <row r="481" spans="1:53" s="107" customFormat="1" ht="30" customHeight="1" x14ac:dyDescent="0.25">
      <c r="A481" s="124"/>
      <c r="B481" s="124"/>
      <c r="C481" s="124"/>
      <c r="D481" s="271"/>
      <c r="E481" s="124"/>
      <c r="F481" s="121"/>
      <c r="G481" s="206" t="str">
        <f>IFERROR(IF(+VLOOKUP(F481,Medlemsoversigt!A:K,2,FALSE)=0,"",+VLOOKUP(F481,Medlemsoversigt!A:K,2,FALSE)),"")</f>
        <v/>
      </c>
      <c r="H481" s="217" t="str">
        <f>IFERROR(IF(+VLOOKUP(F481,Medlemsoversigt!A:K,3,FALSE)=0,"",+VLOOKUP(F481,Medlemsoversigt!A:K,3,FALSE)),"")</f>
        <v/>
      </c>
      <c r="I481" s="71" t="str">
        <f>IFERROR(IF(+VLOOKUP(F481,Medlemsoversigt!A:K,4,FALSE)=0,"",+VLOOKUP(F481,Medlemsoversigt!A:K,4,FALSE)),"")</f>
        <v/>
      </c>
      <c r="J481" s="22" t="str">
        <f>IFERROR(+VLOOKUP(F481,Medlemsoversigt!A:K,5,FALSE),"")</f>
        <v/>
      </c>
      <c r="K481" s="22" t="str">
        <f>IFERROR(+VLOOKUP(F481,Medlemsoversigt!A:K,6,FALSE),"")</f>
        <v/>
      </c>
      <c r="L481" s="22" t="str">
        <f>IFERROR(+VLOOKUP(F481,Medlemsoversigt!A:K,7,FALSE),"")</f>
        <v/>
      </c>
      <c r="M481" s="100"/>
      <c r="N481" s="101"/>
      <c r="O481" s="125"/>
      <c r="P481" s="126"/>
      <c r="Q481" s="125"/>
      <c r="R481" s="104"/>
      <c r="S481" s="104"/>
      <c r="T481" s="104"/>
      <c r="U481" s="104"/>
      <c r="V481" s="104"/>
      <c r="W481" s="104"/>
      <c r="X481" s="104"/>
      <c r="Y481" s="104"/>
      <c r="Z481" s="104"/>
      <c r="AA481" s="104"/>
      <c r="AB481" s="104"/>
      <c r="AC481" s="104"/>
      <c r="AD481" s="104"/>
      <c r="AE481" s="104"/>
      <c r="AF481" s="104"/>
      <c r="AG481" s="104"/>
      <c r="AH481" s="104"/>
      <c r="AI481" s="104"/>
      <c r="AJ481" s="104"/>
      <c r="AK481" s="104"/>
      <c r="AL481" s="104"/>
      <c r="AM481" s="104"/>
      <c r="AN481" s="104"/>
      <c r="AO481" s="104"/>
      <c r="AP481" s="104"/>
      <c r="AQ481" s="104"/>
      <c r="AR481" s="104"/>
      <c r="AS481" s="104"/>
      <c r="AT481" s="104"/>
      <c r="AU481" s="104"/>
      <c r="AV481" s="104"/>
      <c r="AW481" s="104"/>
      <c r="AX481" s="104"/>
      <c r="AY481" s="104"/>
      <c r="AZ481" s="106"/>
      <c r="BA481" s="106"/>
    </row>
    <row r="482" spans="1:53" s="107" customFormat="1" ht="30" customHeight="1" x14ac:dyDescent="0.25">
      <c r="A482" s="124"/>
      <c r="B482" s="124"/>
      <c r="C482" s="124"/>
      <c r="D482" s="271"/>
      <c r="E482" s="124"/>
      <c r="F482" s="121"/>
      <c r="G482" s="206" t="str">
        <f>IFERROR(IF(+VLOOKUP(F482,Medlemsoversigt!A:K,2,FALSE)=0,"",+VLOOKUP(F482,Medlemsoversigt!A:K,2,FALSE)),"")</f>
        <v/>
      </c>
      <c r="H482" s="217" t="str">
        <f>IFERROR(IF(+VLOOKUP(F482,Medlemsoversigt!A:K,3,FALSE)=0,"",+VLOOKUP(F482,Medlemsoversigt!A:K,3,FALSE)),"")</f>
        <v/>
      </c>
      <c r="I482" s="71" t="str">
        <f>IFERROR(IF(+VLOOKUP(F482,Medlemsoversigt!A:K,4,FALSE)=0,"",+VLOOKUP(F482,Medlemsoversigt!A:K,4,FALSE)),"")</f>
        <v/>
      </c>
      <c r="J482" s="22" t="str">
        <f>IFERROR(+VLOOKUP(F482,Medlemsoversigt!A:K,5,FALSE),"")</f>
        <v/>
      </c>
      <c r="K482" s="22" t="str">
        <f>IFERROR(+VLOOKUP(F482,Medlemsoversigt!A:K,6,FALSE),"")</f>
        <v/>
      </c>
      <c r="L482" s="22" t="str">
        <f>IFERROR(+VLOOKUP(F482,Medlemsoversigt!A:K,7,FALSE),"")</f>
        <v/>
      </c>
      <c r="M482" s="100"/>
      <c r="N482" s="101"/>
      <c r="O482" s="125"/>
      <c r="P482" s="126"/>
      <c r="Q482" s="125"/>
      <c r="R482" s="104"/>
      <c r="S482" s="104"/>
      <c r="T482" s="104"/>
      <c r="U482" s="104"/>
      <c r="V482" s="104"/>
      <c r="W482" s="104"/>
      <c r="X482" s="104"/>
      <c r="Y482" s="104"/>
      <c r="Z482" s="104"/>
      <c r="AA482" s="104"/>
      <c r="AB482" s="104"/>
      <c r="AC482" s="104"/>
      <c r="AD482" s="104"/>
      <c r="AE482" s="104"/>
      <c r="AF482" s="104"/>
      <c r="AG482" s="104"/>
      <c r="AH482" s="104"/>
      <c r="AI482" s="104"/>
      <c r="AJ482" s="104"/>
      <c r="AK482" s="104"/>
      <c r="AL482" s="104"/>
      <c r="AM482" s="104"/>
      <c r="AN482" s="104"/>
      <c r="AO482" s="104"/>
      <c r="AP482" s="104"/>
      <c r="AQ482" s="104"/>
      <c r="AR482" s="104"/>
      <c r="AS482" s="104"/>
      <c r="AT482" s="104"/>
      <c r="AU482" s="104"/>
      <c r="AV482" s="104"/>
      <c r="AW482" s="104"/>
      <c r="AX482" s="104"/>
      <c r="AY482" s="104"/>
      <c r="AZ482" s="106"/>
      <c r="BA482" s="106"/>
    </row>
    <row r="483" spans="1:53" s="107" customFormat="1" ht="30" customHeight="1" x14ac:dyDescent="0.25">
      <c r="A483" s="124"/>
      <c r="B483" s="124"/>
      <c r="C483" s="124"/>
      <c r="D483" s="271"/>
      <c r="E483" s="124"/>
      <c r="F483" s="121"/>
      <c r="G483" s="206" t="str">
        <f>IFERROR(IF(+VLOOKUP(F483,Medlemsoversigt!A:K,2,FALSE)=0,"",+VLOOKUP(F483,Medlemsoversigt!A:K,2,FALSE)),"")</f>
        <v/>
      </c>
      <c r="H483" s="217" t="str">
        <f>IFERROR(IF(+VLOOKUP(F483,Medlemsoversigt!A:K,3,FALSE)=0,"",+VLOOKUP(F483,Medlemsoversigt!A:K,3,FALSE)),"")</f>
        <v/>
      </c>
      <c r="I483" s="71" t="str">
        <f>IFERROR(IF(+VLOOKUP(F483,Medlemsoversigt!A:K,4,FALSE)=0,"",+VLOOKUP(F483,Medlemsoversigt!A:K,4,FALSE)),"")</f>
        <v/>
      </c>
      <c r="J483" s="22" t="str">
        <f>IFERROR(+VLOOKUP(F483,Medlemsoversigt!A:K,5,FALSE),"")</f>
        <v/>
      </c>
      <c r="K483" s="22" t="str">
        <f>IFERROR(+VLOOKUP(F483,Medlemsoversigt!A:K,6,FALSE),"")</f>
        <v/>
      </c>
      <c r="L483" s="22" t="str">
        <f>IFERROR(+VLOOKUP(F483,Medlemsoversigt!A:K,7,FALSE),"")</f>
        <v/>
      </c>
      <c r="M483" s="100"/>
      <c r="N483" s="101"/>
      <c r="O483" s="125"/>
      <c r="P483" s="126"/>
      <c r="Q483" s="125"/>
      <c r="R483" s="104"/>
      <c r="S483" s="104"/>
      <c r="T483" s="104"/>
      <c r="U483" s="104"/>
      <c r="V483" s="104"/>
      <c r="W483" s="104"/>
      <c r="X483" s="104"/>
      <c r="Y483" s="104"/>
      <c r="Z483" s="104"/>
      <c r="AA483" s="104"/>
      <c r="AB483" s="104"/>
      <c r="AC483" s="104"/>
      <c r="AD483" s="104"/>
      <c r="AE483" s="104"/>
      <c r="AF483" s="104"/>
      <c r="AG483" s="104"/>
      <c r="AH483" s="104"/>
      <c r="AI483" s="104"/>
      <c r="AJ483" s="104"/>
      <c r="AK483" s="104"/>
      <c r="AL483" s="104"/>
      <c r="AM483" s="104"/>
      <c r="AN483" s="104"/>
      <c r="AO483" s="104"/>
      <c r="AP483" s="104"/>
      <c r="AQ483" s="104"/>
      <c r="AR483" s="104"/>
      <c r="AS483" s="104"/>
      <c r="AT483" s="104"/>
      <c r="AU483" s="104"/>
      <c r="AV483" s="104"/>
      <c r="AW483" s="104"/>
      <c r="AX483" s="104"/>
      <c r="AY483" s="104"/>
      <c r="AZ483" s="106"/>
      <c r="BA483" s="106"/>
    </row>
    <row r="484" spans="1:53" s="107" customFormat="1" ht="30" customHeight="1" x14ac:dyDescent="0.25">
      <c r="A484" s="124"/>
      <c r="B484" s="124"/>
      <c r="C484" s="124"/>
      <c r="D484" s="271"/>
      <c r="E484" s="124"/>
      <c r="F484" s="121"/>
      <c r="G484" s="206" t="str">
        <f>IFERROR(IF(+VLOOKUP(F484,Medlemsoversigt!A:K,2,FALSE)=0,"",+VLOOKUP(F484,Medlemsoversigt!A:K,2,FALSE)),"")</f>
        <v/>
      </c>
      <c r="H484" s="217" t="str">
        <f>IFERROR(IF(+VLOOKUP(F484,Medlemsoversigt!A:K,3,FALSE)=0,"",+VLOOKUP(F484,Medlemsoversigt!A:K,3,FALSE)),"")</f>
        <v/>
      </c>
      <c r="I484" s="71" t="str">
        <f>IFERROR(IF(+VLOOKUP(F484,Medlemsoversigt!A:K,4,FALSE)=0,"",+VLOOKUP(F484,Medlemsoversigt!A:K,4,FALSE)),"")</f>
        <v/>
      </c>
      <c r="J484" s="22" t="str">
        <f>IFERROR(+VLOOKUP(F484,Medlemsoversigt!A:K,5,FALSE),"")</f>
        <v/>
      </c>
      <c r="K484" s="22" t="str">
        <f>IFERROR(+VLOOKUP(F484,Medlemsoversigt!A:K,6,FALSE),"")</f>
        <v/>
      </c>
      <c r="L484" s="22" t="str">
        <f>IFERROR(+VLOOKUP(F484,Medlemsoversigt!A:K,7,FALSE),"")</f>
        <v/>
      </c>
      <c r="M484" s="100"/>
      <c r="N484" s="101"/>
      <c r="O484" s="125"/>
      <c r="P484" s="126"/>
      <c r="Q484" s="125"/>
      <c r="R484" s="104"/>
      <c r="S484" s="104"/>
      <c r="T484" s="104"/>
      <c r="U484" s="104"/>
      <c r="V484" s="104"/>
      <c r="W484" s="104"/>
      <c r="X484" s="104"/>
      <c r="Y484" s="104"/>
      <c r="Z484" s="104"/>
      <c r="AA484" s="104"/>
      <c r="AB484" s="104"/>
      <c r="AC484" s="104"/>
      <c r="AD484" s="104"/>
      <c r="AE484" s="104"/>
      <c r="AF484" s="104"/>
      <c r="AG484" s="104"/>
      <c r="AH484" s="104"/>
      <c r="AI484" s="104"/>
      <c r="AJ484" s="104"/>
      <c r="AK484" s="104"/>
      <c r="AL484" s="104"/>
      <c r="AM484" s="104"/>
      <c r="AN484" s="104"/>
      <c r="AO484" s="104"/>
      <c r="AP484" s="104"/>
      <c r="AQ484" s="104"/>
      <c r="AR484" s="104"/>
      <c r="AS484" s="104"/>
      <c r="AT484" s="104"/>
      <c r="AU484" s="104"/>
      <c r="AV484" s="104"/>
      <c r="AW484" s="104"/>
      <c r="AX484" s="104"/>
      <c r="AY484" s="104"/>
      <c r="AZ484" s="106"/>
      <c r="BA484" s="106"/>
    </row>
    <row r="485" spans="1:53" s="107" customFormat="1" ht="30" customHeight="1" x14ac:dyDescent="0.25">
      <c r="A485" s="124"/>
      <c r="B485" s="124"/>
      <c r="C485" s="124"/>
      <c r="D485" s="271"/>
      <c r="E485" s="124"/>
      <c r="F485" s="121"/>
      <c r="G485" s="206" t="str">
        <f>IFERROR(IF(+VLOOKUP(F485,Medlemsoversigt!A:K,2,FALSE)=0,"",+VLOOKUP(F485,Medlemsoversigt!A:K,2,FALSE)),"")</f>
        <v/>
      </c>
      <c r="H485" s="217" t="str">
        <f>IFERROR(IF(+VLOOKUP(F485,Medlemsoversigt!A:K,3,FALSE)=0,"",+VLOOKUP(F485,Medlemsoversigt!A:K,3,FALSE)),"")</f>
        <v/>
      </c>
      <c r="I485" s="71" t="str">
        <f>IFERROR(IF(+VLOOKUP(F485,Medlemsoversigt!A:K,4,FALSE)=0,"",+VLOOKUP(F485,Medlemsoversigt!A:K,4,FALSE)),"")</f>
        <v/>
      </c>
      <c r="J485" s="22" t="str">
        <f>IFERROR(+VLOOKUP(F485,Medlemsoversigt!A:K,5,FALSE),"")</f>
        <v/>
      </c>
      <c r="K485" s="22" t="str">
        <f>IFERROR(+VLOOKUP(F485,Medlemsoversigt!A:K,6,FALSE),"")</f>
        <v/>
      </c>
      <c r="L485" s="22" t="str">
        <f>IFERROR(+VLOOKUP(F485,Medlemsoversigt!A:K,7,FALSE),"")</f>
        <v/>
      </c>
      <c r="M485" s="100"/>
      <c r="N485" s="101"/>
      <c r="O485" s="125"/>
      <c r="P485" s="126"/>
      <c r="Q485" s="125"/>
      <c r="R485" s="104"/>
      <c r="S485" s="104"/>
      <c r="T485" s="104"/>
      <c r="U485" s="104"/>
      <c r="V485" s="104"/>
      <c r="W485" s="104"/>
      <c r="X485" s="104"/>
      <c r="Y485" s="104"/>
      <c r="Z485" s="104"/>
      <c r="AA485" s="104"/>
      <c r="AB485" s="104"/>
      <c r="AC485" s="104"/>
      <c r="AD485" s="104"/>
      <c r="AE485" s="104"/>
      <c r="AF485" s="104"/>
      <c r="AG485" s="104"/>
      <c r="AH485" s="104"/>
      <c r="AI485" s="104"/>
      <c r="AJ485" s="104"/>
      <c r="AK485" s="104"/>
      <c r="AL485" s="104"/>
      <c r="AM485" s="104"/>
      <c r="AN485" s="104"/>
      <c r="AO485" s="104"/>
      <c r="AP485" s="104"/>
      <c r="AQ485" s="104"/>
      <c r="AR485" s="104"/>
      <c r="AS485" s="104"/>
      <c r="AT485" s="104"/>
      <c r="AU485" s="104"/>
      <c r="AV485" s="104"/>
      <c r="AW485" s="104"/>
      <c r="AX485" s="104"/>
      <c r="AY485" s="104"/>
      <c r="AZ485" s="106"/>
      <c r="BA485" s="106"/>
    </row>
    <row r="486" spans="1:53" s="107" customFormat="1" ht="30" customHeight="1" x14ac:dyDescent="0.25">
      <c r="A486" s="124"/>
      <c r="B486" s="124"/>
      <c r="C486" s="124"/>
      <c r="D486" s="271"/>
      <c r="E486" s="124"/>
      <c r="F486" s="121"/>
      <c r="G486" s="206" t="str">
        <f>IFERROR(IF(+VLOOKUP(F486,Medlemsoversigt!A:K,2,FALSE)=0,"",+VLOOKUP(F486,Medlemsoversigt!A:K,2,FALSE)),"")</f>
        <v/>
      </c>
      <c r="H486" s="217" t="str">
        <f>IFERROR(IF(+VLOOKUP(F486,Medlemsoversigt!A:K,3,FALSE)=0,"",+VLOOKUP(F486,Medlemsoversigt!A:K,3,FALSE)),"")</f>
        <v/>
      </c>
      <c r="I486" s="71" t="str">
        <f>IFERROR(IF(+VLOOKUP(F486,Medlemsoversigt!A:K,4,FALSE)=0,"",+VLOOKUP(F486,Medlemsoversigt!A:K,4,FALSE)),"")</f>
        <v/>
      </c>
      <c r="J486" s="22" t="str">
        <f>IFERROR(+VLOOKUP(F486,Medlemsoversigt!A:K,5,FALSE),"")</f>
        <v/>
      </c>
      <c r="K486" s="22" t="str">
        <f>IFERROR(+VLOOKUP(F486,Medlemsoversigt!A:K,6,FALSE),"")</f>
        <v/>
      </c>
      <c r="L486" s="22" t="str">
        <f>IFERROR(+VLOOKUP(F486,Medlemsoversigt!A:K,7,FALSE),"")</f>
        <v/>
      </c>
      <c r="M486" s="100"/>
      <c r="N486" s="101"/>
      <c r="O486" s="125"/>
      <c r="P486" s="126"/>
      <c r="Q486" s="125"/>
      <c r="R486" s="104"/>
      <c r="S486" s="104"/>
      <c r="T486" s="104"/>
      <c r="U486" s="104"/>
      <c r="V486" s="104"/>
      <c r="W486" s="104"/>
      <c r="X486" s="104"/>
      <c r="Y486" s="104"/>
      <c r="Z486" s="104"/>
      <c r="AA486" s="104"/>
      <c r="AB486" s="104"/>
      <c r="AC486" s="104"/>
      <c r="AD486" s="104"/>
      <c r="AE486" s="104"/>
      <c r="AF486" s="104"/>
      <c r="AG486" s="104"/>
      <c r="AH486" s="104"/>
      <c r="AI486" s="104"/>
      <c r="AJ486" s="104"/>
      <c r="AK486" s="104"/>
      <c r="AL486" s="104"/>
      <c r="AM486" s="104"/>
      <c r="AN486" s="104"/>
      <c r="AO486" s="104"/>
      <c r="AP486" s="104"/>
      <c r="AQ486" s="104"/>
      <c r="AR486" s="104"/>
      <c r="AS486" s="104"/>
      <c r="AT486" s="104"/>
      <c r="AU486" s="104"/>
      <c r="AV486" s="104"/>
      <c r="AW486" s="104"/>
      <c r="AX486" s="104"/>
      <c r="AY486" s="104"/>
      <c r="AZ486" s="106"/>
      <c r="BA486" s="106"/>
    </row>
    <row r="487" spans="1:53" s="107" customFormat="1" ht="30" customHeight="1" x14ac:dyDescent="0.25">
      <c r="A487" s="124"/>
      <c r="B487" s="124"/>
      <c r="C487" s="124"/>
      <c r="D487" s="271"/>
      <c r="E487" s="124"/>
      <c r="F487" s="121"/>
      <c r="G487" s="206" t="str">
        <f>IFERROR(IF(+VLOOKUP(F487,Medlemsoversigt!A:K,2,FALSE)=0,"",+VLOOKUP(F487,Medlemsoversigt!A:K,2,FALSE)),"")</f>
        <v/>
      </c>
      <c r="H487" s="217" t="str">
        <f>IFERROR(IF(+VLOOKUP(F487,Medlemsoversigt!A:K,3,FALSE)=0,"",+VLOOKUP(F487,Medlemsoversigt!A:K,3,FALSE)),"")</f>
        <v/>
      </c>
      <c r="I487" s="71" t="str">
        <f>IFERROR(IF(+VLOOKUP(F487,Medlemsoversigt!A:K,4,FALSE)=0,"",+VLOOKUP(F487,Medlemsoversigt!A:K,4,FALSE)),"")</f>
        <v/>
      </c>
      <c r="J487" s="22" t="str">
        <f>IFERROR(+VLOOKUP(F487,Medlemsoversigt!A:K,5,FALSE),"")</f>
        <v/>
      </c>
      <c r="K487" s="22" t="str">
        <f>IFERROR(+VLOOKUP(F487,Medlemsoversigt!A:K,6,FALSE),"")</f>
        <v/>
      </c>
      <c r="L487" s="22" t="str">
        <f>IFERROR(+VLOOKUP(F487,Medlemsoversigt!A:K,7,FALSE),"")</f>
        <v/>
      </c>
      <c r="M487" s="100"/>
      <c r="N487" s="101"/>
      <c r="O487" s="125"/>
      <c r="P487" s="126"/>
      <c r="Q487" s="125"/>
      <c r="R487" s="104"/>
      <c r="S487" s="104"/>
      <c r="T487" s="104"/>
      <c r="U487" s="104"/>
      <c r="V487" s="104"/>
      <c r="W487" s="104"/>
      <c r="X487" s="104"/>
      <c r="Y487" s="104"/>
      <c r="Z487" s="104"/>
      <c r="AA487" s="104"/>
      <c r="AB487" s="104"/>
      <c r="AC487" s="104"/>
      <c r="AD487" s="104"/>
      <c r="AE487" s="104"/>
      <c r="AF487" s="104"/>
      <c r="AG487" s="104"/>
      <c r="AH487" s="104"/>
      <c r="AI487" s="104"/>
      <c r="AJ487" s="104"/>
      <c r="AK487" s="104"/>
      <c r="AL487" s="104"/>
      <c r="AM487" s="104"/>
      <c r="AN487" s="104"/>
      <c r="AO487" s="104"/>
      <c r="AP487" s="104"/>
      <c r="AQ487" s="104"/>
      <c r="AR487" s="104"/>
      <c r="AS487" s="104"/>
      <c r="AT487" s="104"/>
      <c r="AU487" s="104"/>
      <c r="AV487" s="104"/>
      <c r="AW487" s="104"/>
      <c r="AX487" s="104"/>
      <c r="AY487" s="104"/>
      <c r="AZ487" s="106"/>
      <c r="BA487" s="106"/>
    </row>
    <row r="488" spans="1:53" s="107" customFormat="1" ht="30" customHeight="1" x14ac:dyDescent="0.25">
      <c r="A488" s="124"/>
      <c r="B488" s="124"/>
      <c r="C488" s="124"/>
      <c r="D488" s="271"/>
      <c r="E488" s="124"/>
      <c r="F488" s="121"/>
      <c r="G488" s="206" t="str">
        <f>IFERROR(IF(+VLOOKUP(F488,Medlemsoversigt!A:K,2,FALSE)=0,"",+VLOOKUP(F488,Medlemsoversigt!A:K,2,FALSE)),"")</f>
        <v/>
      </c>
      <c r="H488" s="217" t="str">
        <f>IFERROR(IF(+VLOOKUP(F488,Medlemsoversigt!A:K,3,FALSE)=0,"",+VLOOKUP(F488,Medlemsoversigt!A:K,3,FALSE)),"")</f>
        <v/>
      </c>
      <c r="I488" s="71" t="str">
        <f>IFERROR(IF(+VLOOKUP(F488,Medlemsoversigt!A:K,4,FALSE)=0,"",+VLOOKUP(F488,Medlemsoversigt!A:K,4,FALSE)),"")</f>
        <v/>
      </c>
      <c r="J488" s="22" t="str">
        <f>IFERROR(+VLOOKUP(F488,Medlemsoversigt!A:K,5,FALSE),"")</f>
        <v/>
      </c>
      <c r="K488" s="22" t="str">
        <f>IFERROR(+VLOOKUP(F488,Medlemsoversigt!A:K,6,FALSE),"")</f>
        <v/>
      </c>
      <c r="L488" s="22" t="str">
        <f>IFERROR(+VLOOKUP(F488,Medlemsoversigt!A:K,7,FALSE),"")</f>
        <v/>
      </c>
      <c r="M488" s="100"/>
      <c r="N488" s="101"/>
      <c r="O488" s="125"/>
      <c r="P488" s="126"/>
      <c r="Q488" s="125"/>
      <c r="R488" s="104"/>
      <c r="S488" s="104"/>
      <c r="T488" s="104"/>
      <c r="U488" s="104"/>
      <c r="V488" s="104"/>
      <c r="W488" s="104"/>
      <c r="X488" s="104"/>
      <c r="Y488" s="104"/>
      <c r="Z488" s="104"/>
      <c r="AA488" s="104"/>
      <c r="AB488" s="104"/>
      <c r="AC488" s="104"/>
      <c r="AD488" s="104"/>
      <c r="AE488" s="104"/>
      <c r="AF488" s="104"/>
      <c r="AG488" s="104"/>
      <c r="AH488" s="104"/>
      <c r="AI488" s="104"/>
      <c r="AJ488" s="104"/>
      <c r="AK488" s="104"/>
      <c r="AL488" s="104"/>
      <c r="AM488" s="104"/>
      <c r="AN488" s="104"/>
      <c r="AO488" s="104"/>
      <c r="AP488" s="104"/>
      <c r="AQ488" s="104"/>
      <c r="AR488" s="104"/>
      <c r="AS488" s="104"/>
      <c r="AT488" s="104"/>
      <c r="AU488" s="104"/>
      <c r="AV488" s="104"/>
      <c r="AW488" s="104"/>
      <c r="AX488" s="104"/>
      <c r="AY488" s="104"/>
      <c r="AZ488" s="106"/>
      <c r="BA488" s="106"/>
    </row>
    <row r="489" spans="1:53" s="107" customFormat="1" ht="30" customHeight="1" x14ac:dyDescent="0.25">
      <c r="A489" s="124"/>
      <c r="B489" s="124"/>
      <c r="C489" s="124"/>
      <c r="D489" s="271"/>
      <c r="E489" s="124"/>
      <c r="F489" s="121"/>
      <c r="G489" s="206" t="str">
        <f>IFERROR(IF(+VLOOKUP(F489,Medlemsoversigt!A:K,2,FALSE)=0,"",+VLOOKUP(F489,Medlemsoversigt!A:K,2,FALSE)),"")</f>
        <v/>
      </c>
      <c r="H489" s="217" t="str">
        <f>IFERROR(IF(+VLOOKUP(F489,Medlemsoversigt!A:K,3,FALSE)=0,"",+VLOOKUP(F489,Medlemsoversigt!A:K,3,FALSE)),"")</f>
        <v/>
      </c>
      <c r="I489" s="71" t="str">
        <f>IFERROR(IF(+VLOOKUP(F489,Medlemsoversigt!A:K,4,FALSE)=0,"",+VLOOKUP(F489,Medlemsoversigt!A:K,4,FALSE)),"")</f>
        <v/>
      </c>
      <c r="J489" s="22" t="str">
        <f>IFERROR(+VLOOKUP(F489,Medlemsoversigt!A:K,5,FALSE),"")</f>
        <v/>
      </c>
      <c r="K489" s="22" t="str">
        <f>IFERROR(+VLOOKUP(F489,Medlemsoversigt!A:K,6,FALSE),"")</f>
        <v/>
      </c>
      <c r="L489" s="22" t="str">
        <f>IFERROR(+VLOOKUP(F489,Medlemsoversigt!A:K,7,FALSE),"")</f>
        <v/>
      </c>
      <c r="M489" s="100"/>
      <c r="N489" s="101"/>
      <c r="O489" s="125"/>
      <c r="P489" s="126"/>
      <c r="Q489" s="125"/>
      <c r="R489" s="104"/>
      <c r="S489" s="104"/>
      <c r="T489" s="104"/>
      <c r="U489" s="104"/>
      <c r="V489" s="104"/>
      <c r="W489" s="104"/>
      <c r="X489" s="104"/>
      <c r="Y489" s="104"/>
      <c r="Z489" s="104"/>
      <c r="AA489" s="104"/>
      <c r="AB489" s="104"/>
      <c r="AC489" s="104"/>
      <c r="AD489" s="104"/>
      <c r="AE489" s="104"/>
      <c r="AF489" s="104"/>
      <c r="AG489" s="104"/>
      <c r="AH489" s="104"/>
      <c r="AI489" s="104"/>
      <c r="AJ489" s="104"/>
      <c r="AK489" s="104"/>
      <c r="AL489" s="104"/>
      <c r="AM489" s="104"/>
      <c r="AN489" s="104"/>
      <c r="AO489" s="104"/>
      <c r="AP489" s="104"/>
      <c r="AQ489" s="104"/>
      <c r="AR489" s="104"/>
      <c r="AS489" s="104"/>
      <c r="AT489" s="104"/>
      <c r="AU489" s="104"/>
      <c r="AV489" s="104"/>
      <c r="AW489" s="104"/>
      <c r="AX489" s="104"/>
      <c r="AY489" s="104"/>
      <c r="AZ489" s="106"/>
      <c r="BA489" s="106"/>
    </row>
    <row r="490" spans="1:53" s="107" customFormat="1" ht="30" customHeight="1" x14ac:dyDescent="0.25">
      <c r="A490" s="124"/>
      <c r="B490" s="124"/>
      <c r="C490" s="124"/>
      <c r="D490" s="271"/>
      <c r="E490" s="124"/>
      <c r="F490" s="121"/>
      <c r="G490" s="206" t="str">
        <f>IFERROR(IF(+VLOOKUP(F490,Medlemsoversigt!A:K,2,FALSE)=0,"",+VLOOKUP(F490,Medlemsoversigt!A:K,2,FALSE)),"")</f>
        <v/>
      </c>
      <c r="H490" s="217" t="str">
        <f>IFERROR(IF(+VLOOKUP(F490,Medlemsoversigt!A:K,3,FALSE)=0,"",+VLOOKUP(F490,Medlemsoversigt!A:K,3,FALSE)),"")</f>
        <v/>
      </c>
      <c r="I490" s="71" t="str">
        <f>IFERROR(IF(+VLOOKUP(F490,Medlemsoversigt!A:K,4,FALSE)=0,"",+VLOOKUP(F490,Medlemsoversigt!A:K,4,FALSE)),"")</f>
        <v/>
      </c>
      <c r="J490" s="22" t="str">
        <f>IFERROR(+VLOOKUP(F490,Medlemsoversigt!A:K,5,FALSE),"")</f>
        <v/>
      </c>
      <c r="K490" s="22" t="str">
        <f>IFERROR(+VLOOKUP(F490,Medlemsoversigt!A:K,6,FALSE),"")</f>
        <v/>
      </c>
      <c r="L490" s="22" t="str">
        <f>IFERROR(+VLOOKUP(F490,Medlemsoversigt!A:K,7,FALSE),"")</f>
        <v/>
      </c>
      <c r="M490" s="100"/>
      <c r="N490" s="101"/>
      <c r="O490" s="125"/>
      <c r="P490" s="126"/>
      <c r="Q490" s="125"/>
      <c r="R490" s="104"/>
      <c r="S490" s="104"/>
      <c r="T490" s="104"/>
      <c r="U490" s="104"/>
      <c r="V490" s="104"/>
      <c r="W490" s="104"/>
      <c r="X490" s="104"/>
      <c r="Y490" s="104"/>
      <c r="Z490" s="104"/>
      <c r="AA490" s="104"/>
      <c r="AB490" s="104"/>
      <c r="AC490" s="104"/>
      <c r="AD490" s="104"/>
      <c r="AE490" s="104"/>
      <c r="AF490" s="104"/>
      <c r="AG490" s="104"/>
      <c r="AH490" s="104"/>
      <c r="AI490" s="104"/>
      <c r="AJ490" s="104"/>
      <c r="AK490" s="104"/>
      <c r="AL490" s="104"/>
      <c r="AM490" s="104"/>
      <c r="AN490" s="104"/>
      <c r="AO490" s="104"/>
      <c r="AP490" s="104"/>
      <c r="AQ490" s="104"/>
      <c r="AR490" s="104"/>
      <c r="AS490" s="104"/>
      <c r="AT490" s="104"/>
      <c r="AU490" s="104"/>
      <c r="AV490" s="104"/>
      <c r="AW490" s="104"/>
      <c r="AX490" s="104"/>
      <c r="AY490" s="104"/>
      <c r="AZ490" s="106"/>
      <c r="BA490" s="106"/>
    </row>
    <row r="491" spans="1:53" s="107" customFormat="1" ht="30" customHeight="1" x14ac:dyDescent="0.25">
      <c r="A491" s="124"/>
      <c r="B491" s="124"/>
      <c r="C491" s="124"/>
      <c r="D491" s="271"/>
      <c r="E491" s="124"/>
      <c r="F491" s="121"/>
      <c r="G491" s="206" t="str">
        <f>IFERROR(IF(+VLOOKUP(F491,Medlemsoversigt!A:K,2,FALSE)=0,"",+VLOOKUP(F491,Medlemsoversigt!A:K,2,FALSE)),"")</f>
        <v/>
      </c>
      <c r="H491" s="217" t="str">
        <f>IFERROR(IF(+VLOOKUP(F491,Medlemsoversigt!A:K,3,FALSE)=0,"",+VLOOKUP(F491,Medlemsoversigt!A:K,3,FALSE)),"")</f>
        <v/>
      </c>
      <c r="I491" s="71" t="str">
        <f>IFERROR(IF(+VLOOKUP(F491,Medlemsoversigt!A:K,4,FALSE)=0,"",+VLOOKUP(F491,Medlemsoversigt!A:K,4,FALSE)),"")</f>
        <v/>
      </c>
      <c r="J491" s="22" t="str">
        <f>IFERROR(+VLOOKUP(F491,Medlemsoversigt!A:K,5,FALSE),"")</f>
        <v/>
      </c>
      <c r="K491" s="22" t="str">
        <f>IFERROR(+VLOOKUP(F491,Medlemsoversigt!A:K,6,FALSE),"")</f>
        <v/>
      </c>
      <c r="L491" s="22" t="str">
        <f>IFERROR(+VLOOKUP(F491,Medlemsoversigt!A:K,7,FALSE),"")</f>
        <v/>
      </c>
      <c r="M491" s="100"/>
      <c r="N491" s="101"/>
      <c r="O491" s="125"/>
      <c r="P491" s="126"/>
      <c r="Q491" s="125"/>
      <c r="R491" s="104"/>
      <c r="S491" s="104"/>
      <c r="T491" s="104"/>
      <c r="U491" s="104"/>
      <c r="V491" s="104"/>
      <c r="W491" s="104"/>
      <c r="X491" s="104"/>
      <c r="Y491" s="104"/>
      <c r="Z491" s="104"/>
      <c r="AA491" s="104"/>
      <c r="AB491" s="104"/>
      <c r="AC491" s="104"/>
      <c r="AD491" s="104"/>
      <c r="AE491" s="104"/>
      <c r="AF491" s="104"/>
      <c r="AG491" s="104"/>
      <c r="AH491" s="104"/>
      <c r="AI491" s="104"/>
      <c r="AJ491" s="104"/>
      <c r="AK491" s="104"/>
      <c r="AL491" s="104"/>
      <c r="AM491" s="104"/>
      <c r="AN491" s="104"/>
      <c r="AO491" s="104"/>
      <c r="AP491" s="104"/>
      <c r="AQ491" s="104"/>
      <c r="AR491" s="104"/>
      <c r="AS491" s="104"/>
      <c r="AT491" s="104"/>
      <c r="AU491" s="104"/>
      <c r="AV491" s="104"/>
      <c r="AW491" s="104"/>
      <c r="AX491" s="104"/>
      <c r="AY491" s="104"/>
      <c r="AZ491" s="106"/>
      <c r="BA491" s="106"/>
    </row>
    <row r="492" spans="1:53" s="107" customFormat="1" ht="30" customHeight="1" x14ac:dyDescent="0.25">
      <c r="A492" s="124"/>
      <c r="B492" s="124"/>
      <c r="C492" s="124"/>
      <c r="D492" s="271"/>
      <c r="E492" s="124"/>
      <c r="F492" s="121"/>
      <c r="G492" s="206" t="str">
        <f>IFERROR(IF(+VLOOKUP(F492,Medlemsoversigt!A:K,2,FALSE)=0,"",+VLOOKUP(F492,Medlemsoversigt!A:K,2,FALSE)),"")</f>
        <v/>
      </c>
      <c r="H492" s="217" t="str">
        <f>IFERROR(IF(+VLOOKUP(F492,Medlemsoversigt!A:K,3,FALSE)=0,"",+VLOOKUP(F492,Medlemsoversigt!A:K,3,FALSE)),"")</f>
        <v/>
      </c>
      <c r="I492" s="71" t="str">
        <f>IFERROR(IF(+VLOOKUP(F492,Medlemsoversigt!A:K,4,FALSE)=0,"",+VLOOKUP(F492,Medlemsoversigt!A:K,4,FALSE)),"")</f>
        <v/>
      </c>
      <c r="J492" s="22" t="str">
        <f>IFERROR(+VLOOKUP(F492,Medlemsoversigt!A:K,5,FALSE),"")</f>
        <v/>
      </c>
      <c r="K492" s="22" t="str">
        <f>IFERROR(+VLOOKUP(F492,Medlemsoversigt!A:K,6,FALSE),"")</f>
        <v/>
      </c>
      <c r="L492" s="22" t="str">
        <f>IFERROR(+VLOOKUP(F492,Medlemsoversigt!A:K,7,FALSE),"")</f>
        <v/>
      </c>
      <c r="M492" s="100"/>
      <c r="N492" s="101"/>
      <c r="O492" s="125"/>
      <c r="P492" s="126"/>
      <c r="Q492" s="125"/>
      <c r="R492" s="104"/>
      <c r="S492" s="104"/>
      <c r="T492" s="104"/>
      <c r="U492" s="104"/>
      <c r="V492" s="104"/>
      <c r="W492" s="104"/>
      <c r="X492" s="104"/>
      <c r="Y492" s="104"/>
      <c r="Z492" s="104"/>
      <c r="AA492" s="104"/>
      <c r="AB492" s="104"/>
      <c r="AC492" s="104"/>
      <c r="AD492" s="104"/>
      <c r="AE492" s="104"/>
      <c r="AF492" s="104"/>
      <c r="AG492" s="104"/>
      <c r="AH492" s="104"/>
      <c r="AI492" s="104"/>
      <c r="AJ492" s="104"/>
      <c r="AK492" s="104"/>
      <c r="AL492" s="104"/>
      <c r="AM492" s="104"/>
      <c r="AN492" s="104"/>
      <c r="AO492" s="104"/>
      <c r="AP492" s="104"/>
      <c r="AQ492" s="104"/>
      <c r="AR492" s="104"/>
      <c r="AS492" s="104"/>
      <c r="AT492" s="104"/>
      <c r="AU492" s="104"/>
      <c r="AV492" s="104"/>
      <c r="AW492" s="104"/>
      <c r="AX492" s="104"/>
      <c r="AY492" s="104"/>
      <c r="AZ492" s="106"/>
      <c r="BA492" s="106"/>
    </row>
    <row r="493" spans="1:53" s="107" customFormat="1" ht="30" customHeight="1" x14ac:dyDescent="0.25">
      <c r="A493" s="124"/>
      <c r="B493" s="124"/>
      <c r="C493" s="124"/>
      <c r="D493" s="271"/>
      <c r="E493" s="124"/>
      <c r="F493" s="121"/>
      <c r="G493" s="206" t="str">
        <f>IFERROR(IF(+VLOOKUP(F493,Medlemsoversigt!A:K,2,FALSE)=0,"",+VLOOKUP(F493,Medlemsoversigt!A:K,2,FALSE)),"")</f>
        <v/>
      </c>
      <c r="H493" s="217" t="str">
        <f>IFERROR(IF(+VLOOKUP(F493,Medlemsoversigt!A:K,3,FALSE)=0,"",+VLOOKUP(F493,Medlemsoversigt!A:K,3,FALSE)),"")</f>
        <v/>
      </c>
      <c r="I493" s="71" t="str">
        <f>IFERROR(IF(+VLOOKUP(F493,Medlemsoversigt!A:K,4,FALSE)=0,"",+VLOOKUP(F493,Medlemsoversigt!A:K,4,FALSE)),"")</f>
        <v/>
      </c>
      <c r="J493" s="22" t="str">
        <f>IFERROR(+VLOOKUP(F493,Medlemsoversigt!A:K,5,FALSE),"")</f>
        <v/>
      </c>
      <c r="K493" s="22" t="str">
        <f>IFERROR(+VLOOKUP(F493,Medlemsoversigt!A:K,6,FALSE),"")</f>
        <v/>
      </c>
      <c r="L493" s="22" t="str">
        <f>IFERROR(+VLOOKUP(F493,Medlemsoversigt!A:K,7,FALSE),"")</f>
        <v/>
      </c>
      <c r="M493" s="100"/>
      <c r="N493" s="101"/>
      <c r="O493" s="125"/>
      <c r="P493" s="126"/>
      <c r="Q493" s="125"/>
      <c r="R493" s="104"/>
      <c r="S493" s="104"/>
      <c r="T493" s="104"/>
      <c r="U493" s="104"/>
      <c r="V493" s="104"/>
      <c r="W493" s="104"/>
      <c r="X493" s="104"/>
      <c r="Y493" s="104"/>
      <c r="Z493" s="104"/>
      <c r="AA493" s="104"/>
      <c r="AB493" s="104"/>
      <c r="AC493" s="104"/>
      <c r="AD493" s="104"/>
      <c r="AE493" s="104"/>
      <c r="AF493" s="104"/>
      <c r="AG493" s="104"/>
      <c r="AH493" s="104"/>
      <c r="AI493" s="104"/>
      <c r="AJ493" s="104"/>
      <c r="AK493" s="104"/>
      <c r="AL493" s="104"/>
      <c r="AM493" s="104"/>
      <c r="AN493" s="104"/>
      <c r="AO493" s="104"/>
      <c r="AP493" s="104"/>
      <c r="AQ493" s="104"/>
      <c r="AR493" s="104"/>
      <c r="AS493" s="104"/>
      <c r="AT493" s="104"/>
      <c r="AU493" s="104"/>
      <c r="AV493" s="104"/>
      <c r="AW493" s="104"/>
      <c r="AX493" s="104"/>
      <c r="AY493" s="104"/>
      <c r="AZ493" s="106"/>
      <c r="BA493" s="106"/>
    </row>
    <row r="494" spans="1:53" s="107" customFormat="1" ht="30" customHeight="1" x14ac:dyDescent="0.25">
      <c r="A494" s="124"/>
      <c r="B494" s="124"/>
      <c r="C494" s="124"/>
      <c r="D494" s="271"/>
      <c r="E494" s="124"/>
      <c r="F494" s="121"/>
      <c r="G494" s="206" t="str">
        <f>IFERROR(IF(+VLOOKUP(F494,Medlemsoversigt!A:K,2,FALSE)=0,"",+VLOOKUP(F494,Medlemsoversigt!A:K,2,FALSE)),"")</f>
        <v/>
      </c>
      <c r="H494" s="217" t="str">
        <f>IFERROR(IF(+VLOOKUP(F494,Medlemsoversigt!A:K,3,FALSE)=0,"",+VLOOKUP(F494,Medlemsoversigt!A:K,3,FALSE)),"")</f>
        <v/>
      </c>
      <c r="I494" s="71" t="str">
        <f>IFERROR(IF(+VLOOKUP(F494,Medlemsoversigt!A:K,4,FALSE)=0,"",+VLOOKUP(F494,Medlemsoversigt!A:K,4,FALSE)),"")</f>
        <v/>
      </c>
      <c r="J494" s="22" t="str">
        <f>IFERROR(+VLOOKUP(F494,Medlemsoversigt!A:K,5,FALSE),"")</f>
        <v/>
      </c>
      <c r="K494" s="22" t="str">
        <f>IFERROR(+VLOOKUP(F494,Medlemsoversigt!A:K,6,FALSE),"")</f>
        <v/>
      </c>
      <c r="L494" s="22" t="str">
        <f>IFERROR(+VLOOKUP(F494,Medlemsoversigt!A:K,7,FALSE),"")</f>
        <v/>
      </c>
      <c r="M494" s="100"/>
      <c r="N494" s="101"/>
      <c r="O494" s="125"/>
      <c r="P494" s="126"/>
      <c r="Q494" s="125"/>
      <c r="R494" s="104"/>
      <c r="S494" s="104"/>
      <c r="T494" s="104"/>
      <c r="U494" s="104"/>
      <c r="V494" s="104"/>
      <c r="W494" s="104"/>
      <c r="X494" s="104"/>
      <c r="Y494" s="104"/>
      <c r="Z494" s="104"/>
      <c r="AA494" s="104"/>
      <c r="AB494" s="104"/>
      <c r="AC494" s="104"/>
      <c r="AD494" s="104"/>
      <c r="AE494" s="104"/>
      <c r="AF494" s="104"/>
      <c r="AG494" s="104"/>
      <c r="AH494" s="104"/>
      <c r="AI494" s="104"/>
      <c r="AJ494" s="104"/>
      <c r="AK494" s="104"/>
      <c r="AL494" s="104"/>
      <c r="AM494" s="104"/>
      <c r="AN494" s="104"/>
      <c r="AO494" s="104"/>
      <c r="AP494" s="104"/>
      <c r="AQ494" s="104"/>
      <c r="AR494" s="104"/>
      <c r="AS494" s="104"/>
      <c r="AT494" s="104"/>
      <c r="AU494" s="104"/>
      <c r="AV494" s="104"/>
      <c r="AW494" s="104"/>
      <c r="AX494" s="104"/>
      <c r="AY494" s="104"/>
      <c r="AZ494" s="106"/>
      <c r="BA494" s="106"/>
    </row>
    <row r="495" spans="1:53" s="107" customFormat="1" ht="30" customHeight="1" x14ac:dyDescent="0.25">
      <c r="A495" s="119"/>
      <c r="B495" s="119"/>
      <c r="C495" s="119"/>
      <c r="D495" s="268"/>
      <c r="E495" s="2"/>
      <c r="F495" s="123"/>
      <c r="G495" s="206" t="str">
        <f>IFERROR(IF(+VLOOKUP(F495,Medlemsoversigt!A:K,2,FALSE)=0,"",+VLOOKUP(F495,Medlemsoversigt!A:K,2,FALSE)),"")</f>
        <v/>
      </c>
      <c r="H495" s="217" t="str">
        <f>IFERROR(IF(+VLOOKUP(F495,Medlemsoversigt!A:K,3,FALSE)=0,"",+VLOOKUP(F495,Medlemsoversigt!A:K,3,FALSE)),"")</f>
        <v/>
      </c>
      <c r="I495" s="71" t="str">
        <f>IFERROR(IF(+VLOOKUP(F495,Medlemsoversigt!A:K,4,FALSE)=0,"",+VLOOKUP(F495,Medlemsoversigt!A:K,4,FALSE)),"")</f>
        <v/>
      </c>
      <c r="J495" s="22" t="str">
        <f>IFERROR(+VLOOKUP(F495,Medlemsoversigt!A:K,5,FALSE),"")</f>
        <v/>
      </c>
      <c r="K495" s="22" t="str">
        <f>IFERROR(+VLOOKUP(F495,Medlemsoversigt!A:K,6,FALSE),"")</f>
        <v/>
      </c>
      <c r="L495" s="22" t="str">
        <f>IFERROR(+VLOOKUP(F495,Medlemsoversigt!A:K,7,FALSE),"")</f>
        <v/>
      </c>
      <c r="M495" s="100"/>
      <c r="N495" s="101"/>
      <c r="O495" s="125"/>
      <c r="P495" s="126"/>
      <c r="Q495" s="125"/>
      <c r="R495" s="104"/>
      <c r="S495" s="104"/>
      <c r="T495" s="104"/>
      <c r="U495" s="104"/>
      <c r="V495" s="104"/>
      <c r="W495" s="104"/>
      <c r="X495" s="104"/>
      <c r="Y495" s="104"/>
      <c r="Z495" s="104"/>
      <c r="AA495" s="104"/>
      <c r="AB495" s="104"/>
      <c r="AC495" s="104"/>
      <c r="AD495" s="104"/>
      <c r="AE495" s="104"/>
      <c r="AF495" s="104"/>
      <c r="AG495" s="104"/>
      <c r="AH495" s="104"/>
      <c r="AI495" s="104"/>
      <c r="AJ495" s="104"/>
      <c r="AK495" s="104"/>
      <c r="AL495" s="104"/>
      <c r="AM495" s="104"/>
      <c r="AN495" s="104"/>
      <c r="AO495" s="104"/>
      <c r="AP495" s="104"/>
      <c r="AQ495" s="104"/>
      <c r="AR495" s="104"/>
      <c r="AS495" s="104"/>
      <c r="AT495" s="104"/>
      <c r="AU495" s="104"/>
      <c r="AV495" s="104"/>
      <c r="AW495" s="104"/>
      <c r="AX495" s="104"/>
      <c r="AY495" s="104"/>
      <c r="AZ495" s="106"/>
      <c r="BA495" s="106"/>
    </row>
    <row r="496" spans="1:53" s="107" customFormat="1" ht="30" customHeight="1" x14ac:dyDescent="0.25">
      <c r="A496" s="119"/>
      <c r="B496" s="119"/>
      <c r="C496" s="119"/>
      <c r="D496" s="268"/>
      <c r="E496" s="2"/>
      <c r="F496" s="123"/>
      <c r="G496" s="206" t="str">
        <f>IFERROR(IF(+VLOOKUP(F496,Medlemsoversigt!A:K,2,FALSE)=0,"",+VLOOKUP(F496,Medlemsoversigt!A:K,2,FALSE)),"")</f>
        <v/>
      </c>
      <c r="H496" s="217" t="str">
        <f>IFERROR(IF(+VLOOKUP(F496,Medlemsoversigt!A:K,3,FALSE)=0,"",+VLOOKUP(F496,Medlemsoversigt!A:K,3,FALSE)),"")</f>
        <v/>
      </c>
      <c r="I496" s="71" t="str">
        <f>IFERROR(IF(+VLOOKUP(F496,Medlemsoversigt!A:K,4,FALSE)=0,"",+VLOOKUP(F496,Medlemsoversigt!A:K,4,FALSE)),"")</f>
        <v/>
      </c>
      <c r="J496" s="22" t="str">
        <f>IFERROR(+VLOOKUP(F496,Medlemsoversigt!A:K,5,FALSE),"")</f>
        <v/>
      </c>
      <c r="K496" s="22" t="str">
        <f>IFERROR(+VLOOKUP(F496,Medlemsoversigt!A:K,6,FALSE),"")</f>
        <v/>
      </c>
      <c r="L496" s="22" t="str">
        <f>IFERROR(+VLOOKUP(F496,Medlemsoversigt!A:K,7,FALSE),"")</f>
        <v/>
      </c>
      <c r="M496" s="100"/>
      <c r="N496" s="101"/>
      <c r="O496" s="125"/>
      <c r="P496" s="126"/>
      <c r="Q496" s="125"/>
      <c r="R496" s="104"/>
      <c r="S496" s="104"/>
      <c r="T496" s="104"/>
      <c r="U496" s="104"/>
      <c r="V496" s="104"/>
      <c r="W496" s="104"/>
      <c r="X496" s="104"/>
      <c r="Y496" s="104"/>
      <c r="Z496" s="104"/>
      <c r="AA496" s="104"/>
      <c r="AB496" s="104"/>
      <c r="AC496" s="104"/>
      <c r="AD496" s="104"/>
      <c r="AE496" s="104"/>
      <c r="AF496" s="104"/>
      <c r="AG496" s="104"/>
      <c r="AH496" s="104"/>
      <c r="AI496" s="104"/>
      <c r="AJ496" s="104"/>
      <c r="AK496" s="104"/>
      <c r="AL496" s="104"/>
      <c r="AM496" s="104"/>
      <c r="AN496" s="104"/>
      <c r="AO496" s="104"/>
      <c r="AP496" s="104"/>
      <c r="AQ496" s="104"/>
      <c r="AR496" s="104"/>
      <c r="AS496" s="104"/>
      <c r="AT496" s="104"/>
      <c r="AU496" s="104"/>
      <c r="AV496" s="104"/>
      <c r="AW496" s="104"/>
      <c r="AX496" s="104"/>
      <c r="AY496" s="104"/>
      <c r="AZ496" s="106"/>
      <c r="BA496" s="106"/>
    </row>
    <row r="497" spans="1:53" s="107" customFormat="1" ht="30" customHeight="1" x14ac:dyDescent="0.25">
      <c r="A497" s="119"/>
      <c r="B497" s="119"/>
      <c r="C497" s="119"/>
      <c r="D497" s="268"/>
      <c r="E497" s="2"/>
      <c r="F497" s="123"/>
      <c r="G497" s="206" t="str">
        <f>IFERROR(IF(+VLOOKUP(F497,Medlemsoversigt!A:K,2,FALSE)=0,"",+VLOOKUP(F497,Medlemsoversigt!A:K,2,FALSE)),"")</f>
        <v/>
      </c>
      <c r="H497" s="217" t="str">
        <f>IFERROR(IF(+VLOOKUP(F497,Medlemsoversigt!A:K,3,FALSE)=0,"",+VLOOKUP(F497,Medlemsoversigt!A:K,3,FALSE)),"")</f>
        <v/>
      </c>
      <c r="I497" s="71" t="str">
        <f>IFERROR(IF(+VLOOKUP(F497,Medlemsoversigt!A:K,4,FALSE)=0,"",+VLOOKUP(F497,Medlemsoversigt!A:K,4,FALSE)),"")</f>
        <v/>
      </c>
      <c r="J497" s="22" t="str">
        <f>IFERROR(+VLOOKUP(F497,Medlemsoversigt!A:K,5,FALSE),"")</f>
        <v/>
      </c>
      <c r="K497" s="22" t="str">
        <f>IFERROR(+VLOOKUP(F497,Medlemsoversigt!A:K,6,FALSE),"")</f>
        <v/>
      </c>
      <c r="L497" s="22" t="str">
        <f>IFERROR(+VLOOKUP(F497,Medlemsoversigt!A:K,7,FALSE),"")</f>
        <v/>
      </c>
      <c r="M497" s="100"/>
      <c r="N497" s="101"/>
      <c r="O497" s="125"/>
      <c r="P497" s="126"/>
      <c r="Q497" s="125"/>
      <c r="R497" s="104"/>
      <c r="S497" s="104"/>
      <c r="T497" s="104"/>
      <c r="U497" s="104"/>
      <c r="V497" s="104"/>
      <c r="W497" s="104"/>
      <c r="X497" s="104"/>
      <c r="Y497" s="104"/>
      <c r="Z497" s="104"/>
      <c r="AA497" s="104"/>
      <c r="AB497" s="104"/>
      <c r="AC497" s="104"/>
      <c r="AD497" s="104"/>
      <c r="AE497" s="104"/>
      <c r="AF497" s="104"/>
      <c r="AG497" s="104"/>
      <c r="AH497" s="104"/>
      <c r="AI497" s="104"/>
      <c r="AJ497" s="104"/>
      <c r="AK497" s="104"/>
      <c r="AL497" s="104"/>
      <c r="AM497" s="104"/>
      <c r="AN497" s="104"/>
      <c r="AO497" s="104"/>
      <c r="AP497" s="104"/>
      <c r="AQ497" s="104"/>
      <c r="AR497" s="104"/>
      <c r="AS497" s="104"/>
      <c r="AT497" s="104"/>
      <c r="AU497" s="104"/>
      <c r="AV497" s="104"/>
      <c r="AW497" s="104"/>
      <c r="AX497" s="104"/>
      <c r="AY497" s="104"/>
      <c r="AZ497" s="106"/>
      <c r="BA497" s="106"/>
    </row>
    <row r="498" spans="1:53" s="107" customFormat="1" ht="30" customHeight="1" x14ac:dyDescent="0.25">
      <c r="A498" s="119"/>
      <c r="B498" s="119"/>
      <c r="C498" s="119"/>
      <c r="D498" s="268"/>
      <c r="E498" s="2"/>
      <c r="F498" s="123"/>
      <c r="G498" s="206" t="str">
        <f>IFERROR(IF(+VLOOKUP(F498,Medlemsoversigt!A:K,2,FALSE)=0,"",+VLOOKUP(F498,Medlemsoversigt!A:K,2,FALSE)),"")</f>
        <v/>
      </c>
      <c r="H498" s="217" t="str">
        <f>IFERROR(IF(+VLOOKUP(F498,Medlemsoversigt!A:K,3,FALSE)=0,"",+VLOOKUP(F498,Medlemsoversigt!A:K,3,FALSE)),"")</f>
        <v/>
      </c>
      <c r="I498" s="71" t="str">
        <f>IFERROR(IF(+VLOOKUP(F498,Medlemsoversigt!A:K,4,FALSE)=0,"",+VLOOKUP(F498,Medlemsoversigt!A:K,4,FALSE)),"")</f>
        <v/>
      </c>
      <c r="J498" s="22" t="str">
        <f>IFERROR(+VLOOKUP(F498,Medlemsoversigt!A:K,5,FALSE),"")</f>
        <v/>
      </c>
      <c r="K498" s="22" t="str">
        <f>IFERROR(+VLOOKUP(F498,Medlemsoversigt!A:K,6,FALSE),"")</f>
        <v/>
      </c>
      <c r="L498" s="22" t="str">
        <f>IFERROR(+VLOOKUP(F498,Medlemsoversigt!A:K,7,FALSE),"")</f>
        <v/>
      </c>
      <c r="M498" s="100"/>
      <c r="N498" s="101"/>
      <c r="O498" s="125"/>
      <c r="P498" s="126"/>
      <c r="Q498" s="125"/>
      <c r="R498" s="104"/>
      <c r="S498" s="104"/>
      <c r="T498" s="104"/>
      <c r="U498" s="104"/>
      <c r="V498" s="104"/>
      <c r="W498" s="104"/>
      <c r="X498" s="104"/>
      <c r="Y498" s="104"/>
      <c r="Z498" s="104"/>
      <c r="AA498" s="104"/>
      <c r="AB498" s="104"/>
      <c r="AC498" s="104"/>
      <c r="AD498" s="104"/>
      <c r="AE498" s="104"/>
      <c r="AF498" s="104"/>
      <c r="AG498" s="104"/>
      <c r="AH498" s="104"/>
      <c r="AI498" s="104"/>
      <c r="AJ498" s="104"/>
      <c r="AK498" s="104"/>
      <c r="AL498" s="104"/>
      <c r="AM498" s="104"/>
      <c r="AN498" s="104"/>
      <c r="AO498" s="104"/>
      <c r="AP498" s="104"/>
      <c r="AQ498" s="104"/>
      <c r="AR498" s="104"/>
      <c r="AS498" s="104"/>
      <c r="AT498" s="104"/>
      <c r="AU498" s="104"/>
      <c r="AV498" s="104"/>
      <c r="AW498" s="104"/>
      <c r="AX498" s="104"/>
      <c r="AY498" s="104"/>
      <c r="AZ498" s="106"/>
      <c r="BA498" s="106"/>
    </row>
    <row r="499" spans="1:53" s="107" customFormat="1" ht="30" customHeight="1" x14ac:dyDescent="0.25">
      <c r="A499" s="119"/>
      <c r="B499" s="119"/>
      <c r="C499" s="119"/>
      <c r="D499" s="268"/>
      <c r="E499" s="2"/>
      <c r="F499" s="123"/>
      <c r="G499" s="206" t="str">
        <f>IFERROR(IF(+VLOOKUP(F499,Medlemsoversigt!A:K,2,FALSE)=0,"",+VLOOKUP(F499,Medlemsoversigt!A:K,2,FALSE)),"")</f>
        <v/>
      </c>
      <c r="H499" s="217" t="str">
        <f>IFERROR(IF(+VLOOKUP(F499,Medlemsoversigt!A:K,3,FALSE)=0,"",+VLOOKUP(F499,Medlemsoversigt!A:K,3,FALSE)),"")</f>
        <v/>
      </c>
      <c r="I499" s="71" t="str">
        <f>IFERROR(IF(+VLOOKUP(F499,Medlemsoversigt!A:K,4,FALSE)=0,"",+VLOOKUP(F499,Medlemsoversigt!A:K,4,FALSE)),"")</f>
        <v/>
      </c>
      <c r="J499" s="22" t="str">
        <f>IFERROR(+VLOOKUP(F499,Medlemsoversigt!A:K,5,FALSE),"")</f>
        <v/>
      </c>
      <c r="K499" s="22" t="str">
        <f>IFERROR(+VLOOKUP(F499,Medlemsoversigt!A:K,6,FALSE),"")</f>
        <v/>
      </c>
      <c r="L499" s="22" t="str">
        <f>IFERROR(+VLOOKUP(F499,Medlemsoversigt!A:K,7,FALSE),"")</f>
        <v/>
      </c>
      <c r="M499" s="100"/>
      <c r="N499" s="101"/>
      <c r="O499" s="125"/>
      <c r="P499" s="126"/>
      <c r="Q499" s="125"/>
      <c r="R499" s="104"/>
      <c r="S499" s="104"/>
      <c r="T499" s="104"/>
      <c r="U499" s="104"/>
      <c r="V499" s="104"/>
      <c r="W499" s="104"/>
      <c r="X499" s="104"/>
      <c r="Y499" s="104"/>
      <c r="Z499" s="104"/>
      <c r="AA499" s="104"/>
      <c r="AB499" s="104"/>
      <c r="AC499" s="104"/>
      <c r="AD499" s="104"/>
      <c r="AE499" s="104"/>
      <c r="AF499" s="104"/>
      <c r="AG499" s="104"/>
      <c r="AH499" s="104"/>
      <c r="AI499" s="104"/>
      <c r="AJ499" s="104"/>
      <c r="AK499" s="104"/>
      <c r="AL499" s="104"/>
      <c r="AM499" s="104"/>
      <c r="AN499" s="104"/>
      <c r="AO499" s="104"/>
      <c r="AP499" s="104"/>
      <c r="AQ499" s="104"/>
      <c r="AR499" s="104"/>
      <c r="AS499" s="104"/>
      <c r="AT499" s="104"/>
      <c r="AU499" s="104"/>
      <c r="AV499" s="104"/>
      <c r="AW499" s="104"/>
      <c r="AX499" s="104"/>
      <c r="AY499" s="104"/>
      <c r="AZ499" s="106"/>
      <c r="BA499" s="106"/>
    </row>
    <row r="500" spans="1:53" s="107" customFormat="1" ht="30" customHeight="1" x14ac:dyDescent="0.25">
      <c r="A500" s="119"/>
      <c r="B500" s="119"/>
      <c r="C500" s="119"/>
      <c r="D500" s="268"/>
      <c r="E500" s="2"/>
      <c r="F500" s="123"/>
      <c r="G500" s="206" t="str">
        <f>IFERROR(IF(+VLOOKUP(F500,Medlemsoversigt!A:K,2,FALSE)=0,"",+VLOOKUP(F500,Medlemsoversigt!A:K,2,FALSE)),"")</f>
        <v/>
      </c>
      <c r="H500" s="217" t="str">
        <f>IFERROR(IF(+VLOOKUP(F500,Medlemsoversigt!A:K,3,FALSE)=0,"",+VLOOKUP(F500,Medlemsoversigt!A:K,3,FALSE)),"")</f>
        <v/>
      </c>
      <c r="I500" s="71" t="str">
        <f>IFERROR(IF(+VLOOKUP(F500,Medlemsoversigt!A:K,4,FALSE)=0,"",+VLOOKUP(F500,Medlemsoversigt!A:K,4,FALSE)),"")</f>
        <v/>
      </c>
      <c r="J500" s="22" t="str">
        <f>IFERROR(+VLOOKUP(F500,Medlemsoversigt!A:K,5,FALSE),"")</f>
        <v/>
      </c>
      <c r="K500" s="22" t="str">
        <f>IFERROR(+VLOOKUP(F500,Medlemsoversigt!A:K,6,FALSE),"")</f>
        <v/>
      </c>
      <c r="L500" s="22" t="str">
        <f>IFERROR(+VLOOKUP(F500,Medlemsoversigt!A:K,7,FALSE),"")</f>
        <v/>
      </c>
      <c r="M500" s="100"/>
      <c r="N500" s="101"/>
      <c r="O500" s="125"/>
      <c r="P500" s="126"/>
      <c r="Q500" s="125"/>
      <c r="R500" s="104"/>
      <c r="S500" s="104"/>
      <c r="T500" s="104"/>
      <c r="U500" s="104"/>
      <c r="V500" s="104"/>
      <c r="W500" s="104"/>
      <c r="X500" s="104"/>
      <c r="Y500" s="104"/>
      <c r="Z500" s="104"/>
      <c r="AA500" s="104"/>
      <c r="AB500" s="104"/>
      <c r="AC500" s="104"/>
      <c r="AD500" s="104"/>
      <c r="AE500" s="104"/>
      <c r="AF500" s="104"/>
      <c r="AG500" s="104"/>
      <c r="AH500" s="104"/>
      <c r="AI500" s="104"/>
      <c r="AJ500" s="104"/>
      <c r="AK500" s="104"/>
      <c r="AL500" s="104"/>
      <c r="AM500" s="104"/>
      <c r="AN500" s="104"/>
      <c r="AO500" s="104"/>
      <c r="AP500" s="104"/>
      <c r="AQ500" s="104"/>
      <c r="AR500" s="104"/>
      <c r="AS500" s="104"/>
      <c r="AT500" s="104"/>
      <c r="AU500" s="104"/>
      <c r="AV500" s="104"/>
      <c r="AW500" s="104"/>
      <c r="AX500" s="104"/>
      <c r="AY500" s="104"/>
      <c r="AZ500" s="106"/>
      <c r="BA500" s="106"/>
    </row>
    <row r="501" spans="1:53" s="107" customFormat="1" ht="30" customHeight="1" x14ac:dyDescent="0.25">
      <c r="A501" s="119"/>
      <c r="B501" s="119"/>
      <c r="C501" s="119"/>
      <c r="D501" s="268"/>
      <c r="E501" s="2"/>
      <c r="F501" s="123"/>
      <c r="G501" s="206" t="str">
        <f>IFERROR(IF(+VLOOKUP(F501,Medlemsoversigt!A:K,2,FALSE)=0,"",+VLOOKUP(F501,Medlemsoversigt!A:K,2,FALSE)),"")</f>
        <v/>
      </c>
      <c r="H501" s="217" t="str">
        <f>IFERROR(IF(+VLOOKUP(F501,Medlemsoversigt!A:K,3,FALSE)=0,"",+VLOOKUP(F501,Medlemsoversigt!A:K,3,FALSE)),"")</f>
        <v/>
      </c>
      <c r="I501" s="71" t="str">
        <f>IFERROR(IF(+VLOOKUP(F501,Medlemsoversigt!A:K,4,FALSE)=0,"",+VLOOKUP(F501,Medlemsoversigt!A:K,4,FALSE)),"")</f>
        <v/>
      </c>
      <c r="J501" s="22" t="str">
        <f>IFERROR(+VLOOKUP(F501,Medlemsoversigt!A:K,5,FALSE),"")</f>
        <v/>
      </c>
      <c r="K501" s="22" t="str">
        <f>IFERROR(+VLOOKUP(F501,Medlemsoversigt!A:K,6,FALSE),"")</f>
        <v/>
      </c>
      <c r="L501" s="22" t="str">
        <f>IFERROR(+VLOOKUP(F501,Medlemsoversigt!A:K,7,FALSE),"")</f>
        <v/>
      </c>
      <c r="M501" s="100"/>
      <c r="N501" s="101"/>
      <c r="O501" s="125"/>
      <c r="P501" s="126"/>
      <c r="Q501" s="125"/>
      <c r="R501" s="104"/>
      <c r="S501" s="104"/>
      <c r="T501" s="104"/>
      <c r="U501" s="104"/>
      <c r="V501" s="104"/>
      <c r="W501" s="104"/>
      <c r="X501" s="104"/>
      <c r="Y501" s="104"/>
      <c r="Z501" s="104"/>
      <c r="AA501" s="104"/>
      <c r="AB501" s="104"/>
      <c r="AC501" s="104"/>
      <c r="AD501" s="104"/>
      <c r="AE501" s="104"/>
      <c r="AF501" s="104"/>
      <c r="AG501" s="104"/>
      <c r="AH501" s="104"/>
      <c r="AI501" s="104"/>
      <c r="AJ501" s="104"/>
      <c r="AK501" s="104"/>
      <c r="AL501" s="104"/>
      <c r="AM501" s="104"/>
      <c r="AN501" s="104"/>
      <c r="AO501" s="104"/>
      <c r="AP501" s="104"/>
      <c r="AQ501" s="104"/>
      <c r="AR501" s="104"/>
      <c r="AS501" s="104"/>
      <c r="AT501" s="104"/>
      <c r="AU501" s="104"/>
      <c r="AV501" s="104"/>
      <c r="AW501" s="104"/>
      <c r="AX501" s="104"/>
      <c r="AY501" s="104"/>
      <c r="AZ501" s="106"/>
      <c r="BA501" s="106"/>
    </row>
    <row r="502" spans="1:53" s="106" customFormat="1" x14ac:dyDescent="0.25">
      <c r="D502" s="272"/>
      <c r="G502" s="114"/>
      <c r="H502" s="69"/>
      <c r="I502" s="114"/>
      <c r="J502" s="114"/>
      <c r="K502" s="115"/>
      <c r="L502" s="114"/>
      <c r="M502" s="116"/>
      <c r="N502" s="117"/>
      <c r="P502" s="118"/>
      <c r="R502" s="104"/>
      <c r="S502" s="104"/>
      <c r="T502" s="104"/>
      <c r="U502" s="104"/>
      <c r="V502" s="104"/>
      <c r="W502" s="104"/>
      <c r="X502" s="104"/>
      <c r="Y502" s="104"/>
      <c r="Z502" s="104"/>
      <c r="AA502" s="104"/>
      <c r="AB502" s="104"/>
      <c r="AC502" s="104"/>
      <c r="AD502" s="104"/>
      <c r="AE502" s="104"/>
      <c r="AF502" s="104"/>
      <c r="AG502" s="104"/>
      <c r="AH502" s="104"/>
      <c r="AI502" s="104"/>
      <c r="AJ502" s="104"/>
      <c r="AK502" s="104"/>
      <c r="AL502" s="104"/>
      <c r="AM502" s="104"/>
      <c r="AN502" s="104"/>
      <c r="AO502" s="104"/>
      <c r="AP502" s="104"/>
      <c r="AQ502" s="104"/>
      <c r="AR502" s="104"/>
      <c r="AS502" s="104"/>
      <c r="AT502" s="104"/>
      <c r="AU502" s="104"/>
      <c r="AV502" s="104"/>
      <c r="AW502" s="104"/>
      <c r="AX502" s="104"/>
      <c r="AY502" s="104"/>
    </row>
    <row r="503" spans="1:53" s="106" customFormat="1" x14ac:dyDescent="0.25">
      <c r="D503" s="272"/>
      <c r="G503" s="114"/>
      <c r="H503" s="69"/>
      <c r="I503" s="114"/>
      <c r="J503" s="114"/>
      <c r="K503" s="115"/>
      <c r="L503" s="114"/>
      <c r="M503" s="116"/>
      <c r="N503" s="117"/>
      <c r="P503" s="118"/>
      <c r="R503" s="104"/>
      <c r="S503" s="104"/>
      <c r="T503" s="104"/>
      <c r="U503" s="104"/>
      <c r="V503" s="104"/>
      <c r="W503" s="104"/>
      <c r="X503" s="104"/>
      <c r="Y503" s="104"/>
      <c r="Z503" s="104"/>
      <c r="AA503" s="104"/>
      <c r="AB503" s="104"/>
      <c r="AC503" s="104"/>
      <c r="AD503" s="104"/>
      <c r="AE503" s="104"/>
      <c r="AF503" s="104"/>
      <c r="AG503" s="104"/>
      <c r="AH503" s="104"/>
      <c r="AI503" s="104"/>
      <c r="AJ503" s="104"/>
      <c r="AK503" s="104"/>
      <c r="AL503" s="104"/>
      <c r="AM503" s="104"/>
      <c r="AN503" s="104"/>
      <c r="AO503" s="104"/>
      <c r="AP503" s="104"/>
      <c r="AQ503" s="104"/>
      <c r="AR503" s="104"/>
      <c r="AS503" s="104"/>
      <c r="AT503" s="104"/>
      <c r="AU503" s="104"/>
      <c r="AV503" s="104"/>
      <c r="AW503" s="104"/>
      <c r="AX503" s="104"/>
      <c r="AY503" s="104"/>
    </row>
    <row r="504" spans="1:53" s="106" customFormat="1" x14ac:dyDescent="0.25">
      <c r="D504" s="272"/>
      <c r="G504" s="114"/>
      <c r="H504" s="69"/>
      <c r="I504" s="114"/>
      <c r="J504" s="114"/>
      <c r="K504" s="115"/>
      <c r="L504" s="114"/>
      <c r="M504" s="116"/>
      <c r="N504" s="117"/>
      <c r="P504" s="118"/>
      <c r="R504" s="104"/>
      <c r="S504" s="104"/>
      <c r="T504" s="104"/>
      <c r="U504" s="104"/>
      <c r="V504" s="104"/>
      <c r="W504" s="104"/>
      <c r="X504" s="104"/>
      <c r="Y504" s="104"/>
      <c r="Z504" s="104"/>
      <c r="AA504" s="104"/>
      <c r="AB504" s="104"/>
      <c r="AC504" s="104"/>
      <c r="AD504" s="104"/>
      <c r="AE504" s="104"/>
      <c r="AF504" s="104"/>
      <c r="AG504" s="104"/>
      <c r="AH504" s="104"/>
      <c r="AI504" s="104"/>
      <c r="AJ504" s="104"/>
      <c r="AK504" s="104"/>
      <c r="AL504" s="104"/>
      <c r="AM504" s="104"/>
      <c r="AN504" s="104"/>
      <c r="AO504" s="104"/>
      <c r="AP504" s="104"/>
      <c r="AQ504" s="104"/>
      <c r="AR504" s="104"/>
      <c r="AS504" s="104"/>
      <c r="AT504" s="104"/>
      <c r="AU504" s="104"/>
      <c r="AV504" s="104"/>
      <c r="AW504" s="104"/>
      <c r="AX504" s="104"/>
      <c r="AY504" s="104"/>
    </row>
    <row r="505" spans="1:53" s="106" customFormat="1" x14ac:dyDescent="0.25">
      <c r="D505" s="272"/>
      <c r="G505" s="114"/>
      <c r="H505" s="69"/>
      <c r="I505" s="114"/>
      <c r="J505" s="114"/>
      <c r="K505" s="115"/>
      <c r="L505" s="114"/>
      <c r="M505" s="116"/>
      <c r="N505" s="117"/>
      <c r="P505" s="118"/>
      <c r="R505" s="104"/>
      <c r="S505" s="104"/>
      <c r="T505" s="104"/>
      <c r="U505" s="104"/>
      <c r="V505" s="104"/>
      <c r="W505" s="104"/>
      <c r="X505" s="104"/>
      <c r="Y505" s="104"/>
      <c r="Z505" s="104"/>
      <c r="AA505" s="104"/>
      <c r="AB505" s="104"/>
      <c r="AC505" s="104"/>
      <c r="AD505" s="104"/>
      <c r="AE505" s="104"/>
      <c r="AF505" s="104"/>
      <c r="AG505" s="104"/>
      <c r="AH505" s="104"/>
      <c r="AI505" s="104"/>
      <c r="AJ505" s="104"/>
      <c r="AK505" s="104"/>
      <c r="AL505" s="104"/>
      <c r="AM505" s="104"/>
      <c r="AN505" s="104"/>
      <c r="AO505" s="104"/>
      <c r="AP505" s="104"/>
      <c r="AQ505" s="104"/>
      <c r="AR505" s="104"/>
      <c r="AS505" s="104"/>
      <c r="AT505" s="104"/>
      <c r="AU505" s="104"/>
      <c r="AV505" s="104"/>
      <c r="AW505" s="104"/>
      <c r="AX505" s="104"/>
      <c r="AY505" s="104"/>
    </row>
    <row r="506" spans="1:53" s="106" customFormat="1" x14ac:dyDescent="0.25">
      <c r="D506" s="272"/>
      <c r="G506" s="114"/>
      <c r="H506" s="69"/>
      <c r="I506" s="114"/>
      <c r="J506" s="114"/>
      <c r="K506" s="115"/>
      <c r="L506" s="114"/>
      <c r="M506" s="116"/>
      <c r="N506" s="117"/>
      <c r="P506" s="118"/>
      <c r="R506" s="104"/>
      <c r="S506" s="104"/>
      <c r="T506" s="104"/>
      <c r="U506" s="104"/>
      <c r="V506" s="104"/>
      <c r="W506" s="104"/>
      <c r="X506" s="104"/>
      <c r="Y506" s="104"/>
      <c r="Z506" s="104"/>
      <c r="AA506" s="104"/>
      <c r="AB506" s="104"/>
      <c r="AC506" s="104"/>
      <c r="AD506" s="104"/>
      <c r="AE506" s="104"/>
      <c r="AF506" s="104"/>
      <c r="AG506" s="104"/>
      <c r="AH506" s="104"/>
      <c r="AI506" s="104"/>
      <c r="AJ506" s="104"/>
      <c r="AK506" s="104"/>
      <c r="AL506" s="104"/>
      <c r="AM506" s="104"/>
      <c r="AN506" s="104"/>
      <c r="AO506" s="104"/>
      <c r="AP506" s="104"/>
      <c r="AQ506" s="104"/>
      <c r="AR506" s="104"/>
      <c r="AS506" s="104"/>
      <c r="AT506" s="104"/>
      <c r="AU506" s="104"/>
      <c r="AV506" s="104"/>
      <c r="AW506" s="104"/>
      <c r="AX506" s="104"/>
      <c r="AY506" s="104"/>
    </row>
    <row r="507" spans="1:53" s="106" customFormat="1" x14ac:dyDescent="0.25">
      <c r="D507" s="272"/>
      <c r="G507" s="114"/>
      <c r="H507" s="69"/>
      <c r="I507" s="114"/>
      <c r="J507" s="114"/>
      <c r="K507" s="115"/>
      <c r="L507" s="114"/>
      <c r="M507" s="116"/>
      <c r="N507" s="117"/>
      <c r="P507" s="118"/>
      <c r="R507" s="104"/>
      <c r="S507" s="104"/>
      <c r="T507" s="104"/>
      <c r="U507" s="104"/>
      <c r="V507" s="104"/>
      <c r="W507" s="104"/>
      <c r="X507" s="104"/>
      <c r="Y507" s="104"/>
      <c r="Z507" s="104"/>
      <c r="AA507" s="104"/>
      <c r="AB507" s="104"/>
      <c r="AC507" s="104"/>
      <c r="AD507" s="104"/>
      <c r="AE507" s="104"/>
      <c r="AF507" s="104"/>
      <c r="AG507" s="104"/>
      <c r="AH507" s="104"/>
      <c r="AI507" s="104"/>
      <c r="AJ507" s="104"/>
      <c r="AK507" s="104"/>
      <c r="AL507" s="104"/>
      <c r="AM507" s="104"/>
      <c r="AN507" s="104"/>
      <c r="AO507" s="104"/>
      <c r="AP507" s="104"/>
      <c r="AQ507" s="104"/>
      <c r="AR507" s="104"/>
      <c r="AS507" s="104"/>
      <c r="AT507" s="104"/>
      <c r="AU507" s="104"/>
      <c r="AV507" s="104"/>
      <c r="AW507" s="104"/>
      <c r="AX507" s="104"/>
      <c r="AY507" s="104"/>
    </row>
    <row r="508" spans="1:53" s="106" customFormat="1" x14ac:dyDescent="0.25">
      <c r="D508" s="272"/>
      <c r="G508" s="114"/>
      <c r="H508" s="69"/>
      <c r="I508" s="114"/>
      <c r="J508" s="114"/>
      <c r="K508" s="115"/>
      <c r="L508" s="114"/>
      <c r="M508" s="116"/>
      <c r="N508" s="117"/>
      <c r="P508" s="118"/>
      <c r="R508" s="104"/>
      <c r="S508" s="104"/>
      <c r="T508" s="104"/>
      <c r="U508" s="104"/>
      <c r="V508" s="104"/>
      <c r="W508" s="104"/>
      <c r="X508" s="104"/>
      <c r="Y508" s="104"/>
      <c r="Z508" s="104"/>
      <c r="AA508" s="104"/>
      <c r="AB508" s="104"/>
      <c r="AC508" s="104"/>
      <c r="AD508" s="104"/>
      <c r="AE508" s="104"/>
      <c r="AF508" s="104"/>
      <c r="AG508" s="104"/>
      <c r="AH508" s="104"/>
      <c r="AI508" s="104"/>
      <c r="AJ508" s="104"/>
      <c r="AK508" s="104"/>
      <c r="AL508" s="104"/>
      <c r="AM508" s="104"/>
      <c r="AN508" s="104"/>
      <c r="AO508" s="104"/>
      <c r="AP508" s="104"/>
      <c r="AQ508" s="104"/>
      <c r="AR508" s="104"/>
      <c r="AS508" s="104"/>
      <c r="AT508" s="104"/>
      <c r="AU508" s="104"/>
      <c r="AV508" s="104"/>
      <c r="AW508" s="104"/>
      <c r="AX508" s="104"/>
      <c r="AY508" s="104"/>
    </row>
    <row r="509" spans="1:53" s="106" customFormat="1" x14ac:dyDescent="0.25">
      <c r="D509" s="272"/>
      <c r="G509" s="114"/>
      <c r="H509" s="69"/>
      <c r="I509" s="114"/>
      <c r="J509" s="114"/>
      <c r="K509" s="115"/>
      <c r="L509" s="114"/>
      <c r="M509" s="116"/>
      <c r="N509" s="117"/>
      <c r="P509" s="118"/>
      <c r="R509" s="104"/>
      <c r="S509" s="104"/>
      <c r="T509" s="104"/>
      <c r="U509" s="104"/>
      <c r="V509" s="104"/>
      <c r="W509" s="104"/>
      <c r="X509" s="104"/>
      <c r="Y509" s="104"/>
      <c r="Z509" s="104"/>
      <c r="AA509" s="104"/>
      <c r="AB509" s="104"/>
      <c r="AC509" s="104"/>
      <c r="AD509" s="104"/>
      <c r="AE509" s="104"/>
      <c r="AF509" s="104"/>
      <c r="AG509" s="104"/>
      <c r="AH509" s="104"/>
      <c r="AI509" s="104"/>
      <c r="AJ509" s="104"/>
      <c r="AK509" s="104"/>
      <c r="AL509" s="104"/>
      <c r="AM509" s="104"/>
      <c r="AN509" s="104"/>
      <c r="AO509" s="104"/>
      <c r="AP509" s="104"/>
      <c r="AQ509" s="104"/>
      <c r="AR509" s="104"/>
      <c r="AS509" s="104"/>
      <c r="AT509" s="104"/>
      <c r="AU509" s="104"/>
      <c r="AV509" s="104"/>
      <c r="AW509" s="104"/>
      <c r="AX509" s="104"/>
      <c r="AY509" s="104"/>
    </row>
    <row r="510" spans="1:53" s="106" customFormat="1" x14ac:dyDescent="0.25">
      <c r="D510" s="272"/>
      <c r="G510" s="114"/>
      <c r="H510" s="69"/>
      <c r="I510" s="114"/>
      <c r="J510" s="114"/>
      <c r="K510" s="115"/>
      <c r="L510" s="114"/>
      <c r="M510" s="116"/>
      <c r="N510" s="117"/>
      <c r="P510" s="118"/>
      <c r="R510" s="104"/>
      <c r="S510" s="104"/>
      <c r="T510" s="104"/>
      <c r="U510" s="104"/>
      <c r="V510" s="104"/>
      <c r="W510" s="104"/>
      <c r="X510" s="104"/>
      <c r="Y510" s="104"/>
      <c r="Z510" s="104"/>
      <c r="AA510" s="104"/>
      <c r="AB510" s="104"/>
      <c r="AC510" s="104"/>
      <c r="AD510" s="104"/>
      <c r="AE510" s="104"/>
      <c r="AF510" s="104"/>
      <c r="AG510" s="104"/>
      <c r="AH510" s="104"/>
      <c r="AI510" s="104"/>
      <c r="AJ510" s="104"/>
      <c r="AK510" s="104"/>
      <c r="AL510" s="104"/>
      <c r="AM510" s="104"/>
      <c r="AN510" s="104"/>
      <c r="AO510" s="104"/>
      <c r="AP510" s="104"/>
      <c r="AQ510" s="104"/>
      <c r="AR510" s="104"/>
      <c r="AS510" s="104"/>
      <c r="AT510" s="104"/>
      <c r="AU510" s="104"/>
      <c r="AV510" s="104"/>
      <c r="AW510" s="104"/>
      <c r="AX510" s="104"/>
      <c r="AY510" s="104"/>
    </row>
    <row r="511" spans="1:53" s="106" customFormat="1" x14ac:dyDescent="0.25">
      <c r="D511" s="272"/>
      <c r="G511" s="114"/>
      <c r="H511" s="69"/>
      <c r="I511" s="114"/>
      <c r="J511" s="114"/>
      <c r="K511" s="115"/>
      <c r="L511" s="114"/>
      <c r="M511" s="116"/>
      <c r="N511" s="117"/>
      <c r="P511" s="118"/>
      <c r="R511" s="104"/>
      <c r="S511" s="104"/>
      <c r="T511" s="104"/>
      <c r="U511" s="104"/>
      <c r="V511" s="104"/>
      <c r="W511" s="104"/>
      <c r="X511" s="104"/>
      <c r="Y511" s="104"/>
      <c r="Z511" s="104"/>
      <c r="AA511" s="104"/>
      <c r="AB511" s="104"/>
      <c r="AC511" s="104"/>
      <c r="AD511" s="104"/>
      <c r="AE511" s="104"/>
      <c r="AF511" s="104"/>
      <c r="AG511" s="104"/>
      <c r="AH511" s="104"/>
      <c r="AI511" s="104"/>
      <c r="AJ511" s="104"/>
      <c r="AK511" s="104"/>
      <c r="AL511" s="104"/>
      <c r="AM511" s="104"/>
      <c r="AN511" s="104"/>
      <c r="AO511" s="104"/>
      <c r="AP511" s="104"/>
      <c r="AQ511" s="104"/>
      <c r="AR511" s="104"/>
      <c r="AS511" s="104"/>
      <c r="AT511" s="104"/>
      <c r="AU511" s="104"/>
      <c r="AV511" s="104"/>
      <c r="AW511" s="104"/>
      <c r="AX511" s="104"/>
      <c r="AY511" s="104"/>
    </row>
    <row r="512" spans="1:53" s="106" customFormat="1" x14ac:dyDescent="0.25">
      <c r="D512" s="272"/>
      <c r="G512" s="114"/>
      <c r="H512" s="69"/>
      <c r="I512" s="114"/>
      <c r="J512" s="114"/>
      <c r="K512" s="115"/>
      <c r="L512" s="114"/>
      <c r="M512" s="116"/>
      <c r="N512" s="117"/>
      <c r="P512" s="118"/>
      <c r="R512" s="104"/>
      <c r="S512" s="104"/>
      <c r="T512" s="104"/>
      <c r="U512" s="104"/>
      <c r="V512" s="104"/>
      <c r="W512" s="104"/>
      <c r="X512" s="104"/>
      <c r="Y512" s="104"/>
      <c r="Z512" s="104"/>
      <c r="AA512" s="104"/>
      <c r="AB512" s="104"/>
      <c r="AC512" s="104"/>
      <c r="AD512" s="104"/>
      <c r="AE512" s="104"/>
      <c r="AF512" s="104"/>
      <c r="AG512" s="104"/>
      <c r="AH512" s="104"/>
      <c r="AI512" s="104"/>
      <c r="AJ512" s="104"/>
      <c r="AK512" s="104"/>
      <c r="AL512" s="104"/>
      <c r="AM512" s="104"/>
      <c r="AN512" s="104"/>
      <c r="AO512" s="104"/>
      <c r="AP512" s="104"/>
      <c r="AQ512" s="104"/>
      <c r="AR512" s="104"/>
      <c r="AS512" s="104"/>
      <c r="AT512" s="104"/>
      <c r="AU512" s="104"/>
      <c r="AV512" s="104"/>
      <c r="AW512" s="104"/>
      <c r="AX512" s="104"/>
      <c r="AY512" s="104"/>
    </row>
    <row r="513" spans="4:51" s="106" customFormat="1" x14ac:dyDescent="0.25">
      <c r="D513" s="272"/>
      <c r="G513" s="114"/>
      <c r="H513" s="69"/>
      <c r="I513" s="114"/>
      <c r="J513" s="114"/>
      <c r="K513" s="115"/>
      <c r="L513" s="114"/>
      <c r="M513" s="116"/>
      <c r="N513" s="117"/>
      <c r="P513" s="118"/>
      <c r="R513" s="104"/>
      <c r="S513" s="104"/>
      <c r="T513" s="104"/>
      <c r="U513" s="104"/>
      <c r="V513" s="104"/>
      <c r="W513" s="104"/>
      <c r="X513" s="104"/>
      <c r="Y513" s="104"/>
      <c r="Z513" s="104"/>
      <c r="AA513" s="104"/>
      <c r="AB513" s="104"/>
      <c r="AC513" s="104"/>
      <c r="AD513" s="104"/>
      <c r="AE513" s="104"/>
      <c r="AF513" s="104"/>
      <c r="AG513" s="104"/>
      <c r="AH513" s="104"/>
      <c r="AI513" s="104"/>
      <c r="AJ513" s="104"/>
      <c r="AK513" s="104"/>
      <c r="AL513" s="104"/>
      <c r="AM513" s="104"/>
      <c r="AN513" s="104"/>
      <c r="AO513" s="104"/>
      <c r="AP513" s="104"/>
      <c r="AQ513" s="104"/>
      <c r="AR513" s="104"/>
      <c r="AS513" s="104"/>
      <c r="AT513" s="104"/>
      <c r="AU513" s="104"/>
      <c r="AV513" s="104"/>
      <c r="AW513" s="104"/>
      <c r="AX513" s="104"/>
      <c r="AY513" s="104"/>
    </row>
    <row r="514" spans="4:51" s="106" customFormat="1" x14ac:dyDescent="0.25">
      <c r="D514" s="272"/>
      <c r="G514" s="114"/>
      <c r="H514" s="69"/>
      <c r="I514" s="114"/>
      <c r="J514" s="114"/>
      <c r="K514" s="115"/>
      <c r="L514" s="114"/>
      <c r="M514" s="116"/>
      <c r="N514" s="117"/>
      <c r="P514" s="118"/>
      <c r="R514" s="104"/>
      <c r="S514" s="104"/>
      <c r="T514" s="104"/>
      <c r="U514" s="104"/>
      <c r="V514" s="104"/>
      <c r="W514" s="104"/>
      <c r="X514" s="104"/>
      <c r="Y514" s="104"/>
      <c r="Z514" s="104"/>
      <c r="AA514" s="104"/>
      <c r="AB514" s="104"/>
      <c r="AC514" s="104"/>
      <c r="AD514" s="104"/>
      <c r="AE514" s="104"/>
      <c r="AF514" s="104"/>
      <c r="AG514" s="104"/>
      <c r="AH514" s="104"/>
      <c r="AI514" s="104"/>
      <c r="AJ514" s="104"/>
      <c r="AK514" s="104"/>
      <c r="AL514" s="104"/>
      <c r="AM514" s="104"/>
      <c r="AN514" s="104"/>
      <c r="AO514" s="104"/>
      <c r="AP514" s="104"/>
      <c r="AQ514" s="104"/>
      <c r="AR514" s="104"/>
      <c r="AS514" s="104"/>
      <c r="AT514" s="104"/>
      <c r="AU514" s="104"/>
      <c r="AV514" s="104"/>
      <c r="AW514" s="104"/>
      <c r="AX514" s="104"/>
      <c r="AY514" s="104"/>
    </row>
    <row r="515" spans="4:51" s="106" customFormat="1" x14ac:dyDescent="0.25">
      <c r="D515" s="272"/>
      <c r="G515" s="114"/>
      <c r="H515" s="69"/>
      <c r="I515" s="114"/>
      <c r="J515" s="114"/>
      <c r="K515" s="115"/>
      <c r="L515" s="114"/>
      <c r="M515" s="116"/>
      <c r="N515" s="117"/>
      <c r="P515" s="118"/>
      <c r="R515" s="104"/>
      <c r="S515" s="104"/>
      <c r="T515" s="104"/>
      <c r="U515" s="104"/>
      <c r="V515" s="104"/>
      <c r="W515" s="104"/>
      <c r="X515" s="104"/>
      <c r="Y515" s="104"/>
      <c r="Z515" s="104"/>
      <c r="AA515" s="104"/>
      <c r="AB515" s="104"/>
      <c r="AC515" s="104"/>
      <c r="AD515" s="104"/>
      <c r="AE515" s="104"/>
      <c r="AF515" s="104"/>
      <c r="AG515" s="104"/>
      <c r="AH515" s="104"/>
      <c r="AI515" s="104"/>
      <c r="AJ515" s="104"/>
      <c r="AK515" s="104"/>
      <c r="AL515" s="104"/>
      <c r="AM515" s="104"/>
      <c r="AN515" s="104"/>
      <c r="AO515" s="104"/>
      <c r="AP515" s="104"/>
      <c r="AQ515" s="104"/>
      <c r="AR515" s="104"/>
      <c r="AS515" s="104"/>
      <c r="AT515" s="104"/>
      <c r="AU515" s="104"/>
      <c r="AV515" s="104"/>
      <c r="AW515" s="104"/>
      <c r="AX515" s="104"/>
      <c r="AY515" s="104"/>
    </row>
    <row r="516" spans="4:51" s="106" customFormat="1" x14ac:dyDescent="0.25">
      <c r="D516" s="272"/>
      <c r="G516" s="114"/>
      <c r="H516" s="69"/>
      <c r="I516" s="114"/>
      <c r="J516" s="114"/>
      <c r="K516" s="115"/>
      <c r="L516" s="114"/>
      <c r="M516" s="116"/>
      <c r="N516" s="117"/>
      <c r="P516" s="118"/>
      <c r="R516" s="104"/>
      <c r="S516" s="104"/>
      <c r="T516" s="104"/>
      <c r="U516" s="104"/>
      <c r="V516" s="104"/>
      <c r="W516" s="104"/>
      <c r="X516" s="104"/>
      <c r="Y516" s="104"/>
      <c r="Z516" s="104"/>
      <c r="AA516" s="104"/>
      <c r="AB516" s="104"/>
      <c r="AC516" s="104"/>
      <c r="AD516" s="104"/>
      <c r="AE516" s="104"/>
      <c r="AF516" s="104"/>
      <c r="AG516" s="104"/>
      <c r="AH516" s="104"/>
      <c r="AI516" s="104"/>
      <c r="AJ516" s="104"/>
      <c r="AK516" s="104"/>
      <c r="AL516" s="104"/>
      <c r="AM516" s="104"/>
      <c r="AN516" s="104"/>
      <c r="AO516" s="104"/>
      <c r="AP516" s="104"/>
      <c r="AQ516" s="104"/>
      <c r="AR516" s="104"/>
      <c r="AS516" s="104"/>
      <c r="AT516" s="104"/>
      <c r="AU516" s="104"/>
      <c r="AV516" s="104"/>
      <c r="AW516" s="104"/>
      <c r="AX516" s="104"/>
      <c r="AY516" s="104"/>
    </row>
    <row r="517" spans="4:51" s="106" customFormat="1" x14ac:dyDescent="0.25">
      <c r="D517" s="272"/>
      <c r="G517" s="114"/>
      <c r="H517" s="69"/>
      <c r="I517" s="114"/>
      <c r="J517" s="114"/>
      <c r="K517" s="115"/>
      <c r="L517" s="114"/>
      <c r="M517" s="116"/>
      <c r="N517" s="117"/>
      <c r="P517" s="118"/>
      <c r="R517" s="104"/>
      <c r="S517" s="104"/>
      <c r="T517" s="104"/>
      <c r="U517" s="104"/>
      <c r="V517" s="104"/>
      <c r="W517" s="104"/>
      <c r="X517" s="104"/>
      <c r="Y517" s="104"/>
      <c r="Z517" s="104"/>
      <c r="AA517" s="104"/>
      <c r="AB517" s="104"/>
      <c r="AC517" s="104"/>
      <c r="AD517" s="104"/>
      <c r="AE517" s="104"/>
      <c r="AF517" s="104"/>
      <c r="AG517" s="104"/>
      <c r="AH517" s="104"/>
      <c r="AI517" s="104"/>
      <c r="AJ517" s="104"/>
      <c r="AK517" s="104"/>
      <c r="AL517" s="104"/>
      <c r="AM517" s="104"/>
      <c r="AN517" s="104"/>
      <c r="AO517" s="104"/>
      <c r="AP517" s="104"/>
      <c r="AQ517" s="104"/>
      <c r="AR517" s="104"/>
      <c r="AS517" s="104"/>
      <c r="AT517" s="104"/>
      <c r="AU517" s="104"/>
      <c r="AV517" s="104"/>
      <c r="AW517" s="104"/>
      <c r="AX517" s="104"/>
      <c r="AY517" s="104"/>
    </row>
    <row r="518" spans="4:51" s="106" customFormat="1" x14ac:dyDescent="0.25">
      <c r="D518" s="272"/>
      <c r="G518" s="114"/>
      <c r="H518" s="69"/>
      <c r="I518" s="114"/>
      <c r="J518" s="114"/>
      <c r="K518" s="115"/>
      <c r="L518" s="114"/>
      <c r="M518" s="116"/>
      <c r="N518" s="117"/>
      <c r="P518" s="118"/>
      <c r="R518" s="104"/>
      <c r="S518" s="104"/>
      <c r="T518" s="104"/>
      <c r="U518" s="104"/>
      <c r="V518" s="104"/>
      <c r="W518" s="104"/>
      <c r="X518" s="104"/>
      <c r="Y518" s="104"/>
      <c r="Z518" s="104"/>
      <c r="AA518" s="104"/>
      <c r="AB518" s="104"/>
      <c r="AC518" s="104"/>
      <c r="AD518" s="104"/>
      <c r="AE518" s="104"/>
      <c r="AF518" s="104"/>
      <c r="AG518" s="104"/>
      <c r="AH518" s="104"/>
      <c r="AI518" s="104"/>
      <c r="AJ518" s="104"/>
      <c r="AK518" s="104"/>
      <c r="AL518" s="104"/>
      <c r="AM518" s="104"/>
      <c r="AN518" s="104"/>
      <c r="AO518" s="104"/>
      <c r="AP518" s="104"/>
      <c r="AQ518" s="104"/>
      <c r="AR518" s="104"/>
      <c r="AS518" s="104"/>
      <c r="AT518" s="104"/>
      <c r="AU518" s="104"/>
      <c r="AV518" s="104"/>
      <c r="AW518" s="104"/>
      <c r="AX518" s="104"/>
      <c r="AY518" s="104"/>
    </row>
    <row r="519" spans="4:51" s="106" customFormat="1" x14ac:dyDescent="0.25">
      <c r="D519" s="272"/>
      <c r="G519" s="114"/>
      <c r="H519" s="69"/>
      <c r="I519" s="114"/>
      <c r="J519" s="114"/>
      <c r="K519" s="115"/>
      <c r="L519" s="114"/>
      <c r="M519" s="116"/>
      <c r="N519" s="117"/>
      <c r="P519" s="118"/>
      <c r="R519" s="104"/>
      <c r="S519" s="104"/>
      <c r="T519" s="104"/>
      <c r="U519" s="104"/>
      <c r="V519" s="104"/>
      <c r="W519" s="104"/>
      <c r="X519" s="104"/>
      <c r="Y519" s="104"/>
      <c r="Z519" s="104"/>
      <c r="AA519" s="104"/>
      <c r="AB519" s="104"/>
      <c r="AC519" s="104"/>
      <c r="AD519" s="104"/>
      <c r="AE519" s="104"/>
      <c r="AF519" s="104"/>
      <c r="AG519" s="104"/>
      <c r="AH519" s="104"/>
      <c r="AI519" s="104"/>
      <c r="AJ519" s="104"/>
      <c r="AK519" s="104"/>
      <c r="AL519" s="104"/>
      <c r="AM519" s="104"/>
      <c r="AN519" s="104"/>
      <c r="AO519" s="104"/>
      <c r="AP519" s="104"/>
      <c r="AQ519" s="104"/>
      <c r="AR519" s="104"/>
      <c r="AS519" s="104"/>
      <c r="AT519" s="104"/>
      <c r="AU519" s="104"/>
      <c r="AV519" s="104"/>
      <c r="AW519" s="104"/>
      <c r="AX519" s="104"/>
      <c r="AY519" s="104"/>
    </row>
    <row r="520" spans="4:51" s="106" customFormat="1" x14ac:dyDescent="0.25">
      <c r="D520" s="272"/>
      <c r="G520" s="114"/>
      <c r="H520" s="69"/>
      <c r="I520" s="114"/>
      <c r="J520" s="114"/>
      <c r="K520" s="115"/>
      <c r="L520" s="114"/>
      <c r="M520" s="116"/>
      <c r="N520" s="117"/>
      <c r="P520" s="118"/>
      <c r="R520" s="104"/>
      <c r="S520" s="104"/>
      <c r="T520" s="104"/>
      <c r="U520" s="104"/>
      <c r="V520" s="104"/>
      <c r="W520" s="104"/>
      <c r="X520" s="104"/>
      <c r="Y520" s="104"/>
      <c r="Z520" s="104"/>
      <c r="AA520" s="104"/>
      <c r="AB520" s="104"/>
      <c r="AC520" s="104"/>
      <c r="AD520" s="104"/>
      <c r="AE520" s="104"/>
      <c r="AF520" s="104"/>
      <c r="AG520" s="104"/>
      <c r="AH520" s="104"/>
      <c r="AI520" s="104"/>
      <c r="AJ520" s="104"/>
      <c r="AK520" s="104"/>
      <c r="AL520" s="104"/>
      <c r="AM520" s="104"/>
      <c r="AN520" s="104"/>
      <c r="AO520" s="104"/>
      <c r="AP520" s="104"/>
      <c r="AQ520" s="104"/>
      <c r="AR520" s="104"/>
      <c r="AS520" s="104"/>
      <c r="AT520" s="104"/>
      <c r="AU520" s="104"/>
      <c r="AV520" s="104"/>
      <c r="AW520" s="104"/>
      <c r="AX520" s="104"/>
      <c r="AY520" s="104"/>
    </row>
    <row r="521" spans="4:51" s="106" customFormat="1" x14ac:dyDescent="0.25">
      <c r="D521" s="272"/>
      <c r="G521" s="114"/>
      <c r="H521" s="69"/>
      <c r="I521" s="114"/>
      <c r="J521" s="114"/>
      <c r="K521" s="115"/>
      <c r="L521" s="114"/>
      <c r="M521" s="116"/>
      <c r="N521" s="117"/>
      <c r="P521" s="118"/>
      <c r="R521" s="104"/>
      <c r="S521" s="104"/>
      <c r="T521" s="104"/>
      <c r="U521" s="104"/>
      <c r="V521" s="104"/>
      <c r="W521" s="104"/>
      <c r="X521" s="104"/>
      <c r="Y521" s="104"/>
      <c r="Z521" s="104"/>
      <c r="AA521" s="104"/>
      <c r="AB521" s="104"/>
      <c r="AC521" s="104"/>
      <c r="AD521" s="104"/>
      <c r="AE521" s="104"/>
      <c r="AF521" s="104"/>
      <c r="AG521" s="104"/>
      <c r="AH521" s="104"/>
      <c r="AI521" s="104"/>
      <c r="AJ521" s="104"/>
      <c r="AK521" s="104"/>
      <c r="AL521" s="104"/>
      <c r="AM521" s="104"/>
      <c r="AN521" s="104"/>
      <c r="AO521" s="104"/>
      <c r="AP521" s="104"/>
      <c r="AQ521" s="104"/>
      <c r="AR521" s="104"/>
      <c r="AS521" s="104"/>
      <c r="AT521" s="104"/>
      <c r="AU521" s="104"/>
      <c r="AV521" s="104"/>
      <c r="AW521" s="104"/>
      <c r="AX521" s="104"/>
      <c r="AY521" s="104"/>
    </row>
    <row r="522" spans="4:51" s="106" customFormat="1" x14ac:dyDescent="0.25">
      <c r="D522" s="272"/>
      <c r="G522" s="114"/>
      <c r="H522" s="69"/>
      <c r="I522" s="114"/>
      <c r="J522" s="114"/>
      <c r="K522" s="115"/>
      <c r="L522" s="114"/>
      <c r="M522" s="116"/>
      <c r="N522" s="117"/>
      <c r="P522" s="118"/>
      <c r="R522" s="104"/>
      <c r="S522" s="104"/>
      <c r="T522" s="104"/>
      <c r="U522" s="104"/>
      <c r="V522" s="104"/>
      <c r="W522" s="104"/>
      <c r="X522" s="104"/>
      <c r="Y522" s="104"/>
      <c r="Z522" s="104"/>
      <c r="AA522" s="104"/>
      <c r="AB522" s="104"/>
      <c r="AC522" s="104"/>
      <c r="AD522" s="104"/>
      <c r="AE522" s="104"/>
      <c r="AF522" s="104"/>
      <c r="AG522" s="104"/>
      <c r="AH522" s="104"/>
      <c r="AI522" s="104"/>
      <c r="AJ522" s="104"/>
      <c r="AK522" s="104"/>
      <c r="AL522" s="104"/>
      <c r="AM522" s="104"/>
      <c r="AN522" s="104"/>
      <c r="AO522" s="104"/>
      <c r="AP522" s="104"/>
      <c r="AQ522" s="104"/>
      <c r="AR522" s="104"/>
      <c r="AS522" s="104"/>
      <c r="AT522" s="104"/>
      <c r="AU522" s="104"/>
      <c r="AV522" s="104"/>
      <c r="AW522" s="104"/>
      <c r="AX522" s="104"/>
      <c r="AY522" s="104"/>
    </row>
    <row r="523" spans="4:51" s="106" customFormat="1" x14ac:dyDescent="0.25">
      <c r="D523" s="272"/>
      <c r="G523" s="114"/>
      <c r="H523" s="69"/>
      <c r="I523" s="114"/>
      <c r="J523" s="114"/>
      <c r="K523" s="115"/>
      <c r="L523" s="114"/>
      <c r="M523" s="116"/>
      <c r="N523" s="117"/>
      <c r="P523" s="118"/>
      <c r="R523" s="104"/>
      <c r="S523" s="104"/>
      <c r="T523" s="104"/>
      <c r="U523" s="104"/>
      <c r="V523" s="104"/>
      <c r="W523" s="104"/>
      <c r="X523" s="104"/>
      <c r="Y523" s="104"/>
      <c r="Z523" s="104"/>
      <c r="AA523" s="104"/>
      <c r="AB523" s="104"/>
      <c r="AC523" s="104"/>
      <c r="AD523" s="104"/>
      <c r="AE523" s="104"/>
      <c r="AF523" s="104"/>
      <c r="AG523" s="104"/>
      <c r="AH523" s="104"/>
      <c r="AI523" s="104"/>
      <c r="AJ523" s="104"/>
      <c r="AK523" s="104"/>
      <c r="AL523" s="104"/>
      <c r="AM523" s="104"/>
      <c r="AN523" s="104"/>
      <c r="AO523" s="104"/>
      <c r="AP523" s="104"/>
      <c r="AQ523" s="104"/>
      <c r="AR523" s="104"/>
      <c r="AS523" s="104"/>
      <c r="AT523" s="104"/>
      <c r="AU523" s="104"/>
      <c r="AV523" s="104"/>
      <c r="AW523" s="104"/>
      <c r="AX523" s="104"/>
      <c r="AY523" s="104"/>
    </row>
    <row r="524" spans="4:51" s="106" customFormat="1" x14ac:dyDescent="0.25">
      <c r="D524" s="272"/>
      <c r="G524" s="114"/>
      <c r="H524" s="69"/>
      <c r="I524" s="114"/>
      <c r="J524" s="114"/>
      <c r="K524" s="115"/>
      <c r="L524" s="114"/>
      <c r="M524" s="116"/>
      <c r="N524" s="117"/>
      <c r="P524" s="118"/>
      <c r="R524" s="104"/>
      <c r="S524" s="104"/>
      <c r="T524" s="104"/>
      <c r="U524" s="104"/>
      <c r="V524" s="104"/>
      <c r="W524" s="104"/>
      <c r="X524" s="104"/>
      <c r="Y524" s="104"/>
      <c r="Z524" s="104"/>
      <c r="AA524" s="104"/>
      <c r="AB524" s="104"/>
      <c r="AC524" s="104"/>
      <c r="AD524" s="104"/>
      <c r="AE524" s="104"/>
      <c r="AF524" s="104"/>
      <c r="AG524" s="104"/>
      <c r="AH524" s="104"/>
      <c r="AI524" s="104"/>
      <c r="AJ524" s="104"/>
      <c r="AK524" s="104"/>
      <c r="AL524" s="104"/>
      <c r="AM524" s="104"/>
      <c r="AN524" s="104"/>
      <c r="AO524" s="104"/>
      <c r="AP524" s="104"/>
      <c r="AQ524" s="104"/>
      <c r="AR524" s="104"/>
      <c r="AS524" s="104"/>
      <c r="AT524" s="104"/>
      <c r="AU524" s="104"/>
      <c r="AV524" s="104"/>
      <c r="AW524" s="104"/>
      <c r="AX524" s="104"/>
      <c r="AY524" s="104"/>
    </row>
    <row r="525" spans="4:51" s="106" customFormat="1" x14ac:dyDescent="0.25">
      <c r="D525" s="272"/>
      <c r="G525" s="114"/>
      <c r="H525" s="69"/>
      <c r="I525" s="114"/>
      <c r="J525" s="114"/>
      <c r="K525" s="115"/>
      <c r="L525" s="114"/>
      <c r="M525" s="116"/>
      <c r="N525" s="117"/>
      <c r="P525" s="118"/>
      <c r="R525" s="104"/>
      <c r="S525" s="104"/>
      <c r="T525" s="104"/>
      <c r="U525" s="104"/>
      <c r="V525" s="104"/>
      <c r="W525" s="104"/>
      <c r="X525" s="104"/>
      <c r="Y525" s="104"/>
      <c r="Z525" s="104"/>
      <c r="AA525" s="104"/>
      <c r="AB525" s="104"/>
      <c r="AC525" s="104"/>
      <c r="AD525" s="104"/>
      <c r="AE525" s="104"/>
      <c r="AF525" s="104"/>
      <c r="AG525" s="104"/>
      <c r="AH525" s="104"/>
      <c r="AI525" s="104"/>
      <c r="AJ525" s="104"/>
      <c r="AK525" s="104"/>
      <c r="AL525" s="104"/>
      <c r="AM525" s="104"/>
      <c r="AN525" s="104"/>
      <c r="AO525" s="104"/>
      <c r="AP525" s="104"/>
      <c r="AQ525" s="104"/>
      <c r="AR525" s="104"/>
      <c r="AS525" s="104"/>
      <c r="AT525" s="104"/>
      <c r="AU525" s="104"/>
      <c r="AV525" s="104"/>
      <c r="AW525" s="104"/>
      <c r="AX525" s="104"/>
      <c r="AY525" s="104"/>
    </row>
    <row r="526" spans="4:51" s="106" customFormat="1" x14ac:dyDescent="0.25">
      <c r="D526" s="272"/>
      <c r="G526" s="114"/>
      <c r="H526" s="69"/>
      <c r="I526" s="114"/>
      <c r="J526" s="114"/>
      <c r="K526" s="115"/>
      <c r="L526" s="114"/>
      <c r="M526" s="116"/>
      <c r="N526" s="117"/>
      <c r="P526" s="118"/>
      <c r="R526" s="104"/>
      <c r="S526" s="104"/>
      <c r="T526" s="104"/>
      <c r="U526" s="104"/>
      <c r="V526" s="104"/>
      <c r="W526" s="104"/>
      <c r="X526" s="104"/>
      <c r="Y526" s="104"/>
      <c r="Z526" s="104"/>
      <c r="AA526" s="104"/>
      <c r="AB526" s="104"/>
      <c r="AC526" s="104"/>
      <c r="AD526" s="104"/>
      <c r="AE526" s="104"/>
      <c r="AF526" s="104"/>
      <c r="AG526" s="104"/>
      <c r="AH526" s="104"/>
      <c r="AI526" s="104"/>
      <c r="AJ526" s="104"/>
      <c r="AK526" s="104"/>
      <c r="AL526" s="104"/>
      <c r="AM526" s="104"/>
      <c r="AN526" s="104"/>
      <c r="AO526" s="104"/>
      <c r="AP526" s="104"/>
      <c r="AQ526" s="104"/>
      <c r="AR526" s="104"/>
      <c r="AS526" s="104"/>
      <c r="AT526" s="104"/>
      <c r="AU526" s="104"/>
      <c r="AV526" s="104"/>
      <c r="AW526" s="104"/>
      <c r="AX526" s="104"/>
      <c r="AY526" s="104"/>
    </row>
    <row r="527" spans="4:51" s="106" customFormat="1" x14ac:dyDescent="0.25">
      <c r="D527" s="272"/>
      <c r="G527" s="114"/>
      <c r="H527" s="69"/>
      <c r="I527" s="114"/>
      <c r="J527" s="114"/>
      <c r="K527" s="115"/>
      <c r="L527" s="114"/>
      <c r="M527" s="116"/>
      <c r="N527" s="117"/>
      <c r="P527" s="118"/>
      <c r="R527" s="104"/>
      <c r="S527" s="104"/>
      <c r="T527" s="104"/>
      <c r="U527" s="104"/>
      <c r="V527" s="104"/>
      <c r="W527" s="104"/>
      <c r="X527" s="104"/>
      <c r="Y527" s="104"/>
      <c r="Z527" s="104"/>
      <c r="AA527" s="104"/>
      <c r="AB527" s="104"/>
      <c r="AC527" s="104"/>
      <c r="AD527" s="104"/>
      <c r="AE527" s="104"/>
      <c r="AF527" s="104"/>
      <c r="AG527" s="104"/>
      <c r="AH527" s="104"/>
      <c r="AI527" s="104"/>
      <c r="AJ527" s="104"/>
      <c r="AK527" s="104"/>
      <c r="AL527" s="104"/>
      <c r="AM527" s="104"/>
      <c r="AN527" s="104"/>
      <c r="AO527" s="104"/>
      <c r="AP527" s="104"/>
      <c r="AQ527" s="104"/>
      <c r="AR527" s="104"/>
      <c r="AS527" s="104"/>
      <c r="AT527" s="104"/>
      <c r="AU527" s="104"/>
      <c r="AV527" s="104"/>
      <c r="AW527" s="104"/>
      <c r="AX527" s="104"/>
      <c r="AY527" s="104"/>
    </row>
    <row r="528" spans="4:51" s="106" customFormat="1" x14ac:dyDescent="0.25">
      <c r="D528" s="272"/>
      <c r="G528" s="114"/>
      <c r="H528" s="69"/>
      <c r="I528" s="114"/>
      <c r="J528" s="114"/>
      <c r="K528" s="115"/>
      <c r="L528" s="114"/>
      <c r="M528" s="116"/>
      <c r="N528" s="117"/>
      <c r="P528" s="118"/>
      <c r="R528" s="104"/>
      <c r="S528" s="104"/>
      <c r="T528" s="104"/>
      <c r="U528" s="104"/>
      <c r="V528" s="104"/>
      <c r="W528" s="104"/>
      <c r="X528" s="104"/>
      <c r="Y528" s="104"/>
      <c r="Z528" s="104"/>
      <c r="AA528" s="104"/>
      <c r="AB528" s="104"/>
      <c r="AC528" s="104"/>
      <c r="AD528" s="104"/>
      <c r="AE528" s="104"/>
      <c r="AF528" s="104"/>
      <c r="AG528" s="104"/>
      <c r="AH528" s="104"/>
      <c r="AI528" s="104"/>
      <c r="AJ528" s="104"/>
      <c r="AK528" s="104"/>
      <c r="AL528" s="104"/>
      <c r="AM528" s="104"/>
      <c r="AN528" s="104"/>
      <c r="AO528" s="104"/>
      <c r="AP528" s="104"/>
      <c r="AQ528" s="104"/>
      <c r="AR528" s="104"/>
      <c r="AS528" s="104"/>
      <c r="AT528" s="104"/>
      <c r="AU528" s="104"/>
      <c r="AV528" s="104"/>
      <c r="AW528" s="104"/>
      <c r="AX528" s="104"/>
      <c r="AY528" s="104"/>
    </row>
    <row r="529" spans="4:51" s="106" customFormat="1" x14ac:dyDescent="0.25">
      <c r="D529" s="272"/>
      <c r="G529" s="114"/>
      <c r="H529" s="69"/>
      <c r="I529" s="114"/>
      <c r="J529" s="114"/>
      <c r="K529" s="115"/>
      <c r="L529" s="114"/>
      <c r="M529" s="116"/>
      <c r="N529" s="117"/>
      <c r="P529" s="118"/>
      <c r="R529" s="104"/>
      <c r="S529" s="104"/>
      <c r="T529" s="104"/>
      <c r="U529" s="104"/>
      <c r="V529" s="104"/>
      <c r="W529" s="104"/>
      <c r="X529" s="104"/>
      <c r="Y529" s="104"/>
      <c r="Z529" s="104"/>
      <c r="AA529" s="104"/>
      <c r="AB529" s="104"/>
      <c r="AC529" s="104"/>
      <c r="AD529" s="104"/>
      <c r="AE529" s="104"/>
      <c r="AF529" s="104"/>
      <c r="AG529" s="104"/>
      <c r="AH529" s="104"/>
      <c r="AI529" s="104"/>
      <c r="AJ529" s="104"/>
      <c r="AK529" s="104"/>
      <c r="AL529" s="104"/>
      <c r="AM529" s="104"/>
      <c r="AN529" s="104"/>
      <c r="AO529" s="104"/>
      <c r="AP529" s="104"/>
      <c r="AQ529" s="104"/>
      <c r="AR529" s="104"/>
      <c r="AS529" s="104"/>
      <c r="AT529" s="104"/>
      <c r="AU529" s="104"/>
      <c r="AV529" s="104"/>
      <c r="AW529" s="104"/>
      <c r="AX529" s="104"/>
      <c r="AY529" s="104"/>
    </row>
    <row r="530" spans="4:51" s="106" customFormat="1" x14ac:dyDescent="0.25">
      <c r="D530" s="272"/>
      <c r="G530" s="114"/>
      <c r="H530" s="69"/>
      <c r="I530" s="114"/>
      <c r="J530" s="114"/>
      <c r="K530" s="115"/>
      <c r="L530" s="114"/>
      <c r="M530" s="116"/>
      <c r="N530" s="117"/>
      <c r="P530" s="118"/>
      <c r="R530" s="104"/>
      <c r="S530" s="104"/>
      <c r="T530" s="104"/>
      <c r="U530" s="104"/>
      <c r="V530" s="104"/>
      <c r="W530" s="104"/>
      <c r="X530" s="104"/>
      <c r="Y530" s="104"/>
      <c r="Z530" s="104"/>
      <c r="AA530" s="104"/>
      <c r="AB530" s="104"/>
      <c r="AC530" s="104"/>
      <c r="AD530" s="104"/>
      <c r="AE530" s="104"/>
      <c r="AF530" s="104"/>
      <c r="AG530" s="104"/>
      <c r="AH530" s="104"/>
      <c r="AI530" s="104"/>
      <c r="AJ530" s="104"/>
      <c r="AK530" s="104"/>
      <c r="AL530" s="104"/>
      <c r="AM530" s="104"/>
      <c r="AN530" s="104"/>
      <c r="AO530" s="104"/>
      <c r="AP530" s="104"/>
      <c r="AQ530" s="104"/>
      <c r="AR530" s="104"/>
      <c r="AS530" s="104"/>
      <c r="AT530" s="104"/>
      <c r="AU530" s="104"/>
      <c r="AV530" s="104"/>
      <c r="AW530" s="104"/>
      <c r="AX530" s="104"/>
      <c r="AY530" s="104"/>
    </row>
    <row r="531" spans="4:51" s="106" customFormat="1" x14ac:dyDescent="0.25">
      <c r="D531" s="272"/>
      <c r="G531" s="114"/>
      <c r="H531" s="69"/>
      <c r="I531" s="114"/>
      <c r="J531" s="114"/>
      <c r="K531" s="115"/>
      <c r="L531" s="114"/>
      <c r="M531" s="116"/>
      <c r="N531" s="117"/>
      <c r="P531" s="118"/>
      <c r="R531" s="104"/>
      <c r="S531" s="104"/>
      <c r="T531" s="104"/>
      <c r="U531" s="104"/>
      <c r="V531" s="104"/>
      <c r="W531" s="104"/>
      <c r="X531" s="104"/>
      <c r="Y531" s="104"/>
      <c r="Z531" s="104"/>
      <c r="AA531" s="104"/>
      <c r="AB531" s="104"/>
      <c r="AC531" s="104"/>
      <c r="AD531" s="104"/>
      <c r="AE531" s="104"/>
      <c r="AF531" s="104"/>
      <c r="AG531" s="104"/>
      <c r="AH531" s="104"/>
      <c r="AI531" s="104"/>
      <c r="AJ531" s="104"/>
      <c r="AK531" s="104"/>
      <c r="AL531" s="104"/>
      <c r="AM531" s="104"/>
      <c r="AN531" s="104"/>
      <c r="AO531" s="104"/>
      <c r="AP531" s="104"/>
      <c r="AQ531" s="104"/>
      <c r="AR531" s="104"/>
      <c r="AS531" s="104"/>
      <c r="AT531" s="104"/>
      <c r="AU531" s="104"/>
      <c r="AV531" s="104"/>
      <c r="AW531" s="104"/>
      <c r="AX531" s="104"/>
      <c r="AY531" s="104"/>
    </row>
    <row r="532" spans="4:51" s="106" customFormat="1" x14ac:dyDescent="0.25">
      <c r="D532" s="272"/>
      <c r="G532" s="114"/>
      <c r="H532" s="69"/>
      <c r="I532" s="114"/>
      <c r="J532" s="114"/>
      <c r="K532" s="115"/>
      <c r="L532" s="114"/>
      <c r="M532" s="116"/>
      <c r="N532" s="117"/>
      <c r="P532" s="118"/>
      <c r="R532" s="104"/>
      <c r="S532" s="104"/>
      <c r="T532" s="104"/>
      <c r="U532" s="104"/>
      <c r="V532" s="104"/>
      <c r="W532" s="104"/>
      <c r="X532" s="104"/>
      <c r="Y532" s="104"/>
      <c r="Z532" s="104"/>
      <c r="AA532" s="104"/>
      <c r="AB532" s="104"/>
      <c r="AC532" s="104"/>
      <c r="AD532" s="104"/>
      <c r="AE532" s="104"/>
      <c r="AF532" s="104"/>
      <c r="AG532" s="104"/>
      <c r="AH532" s="104"/>
      <c r="AI532" s="104"/>
      <c r="AJ532" s="104"/>
      <c r="AK532" s="104"/>
      <c r="AL532" s="104"/>
      <c r="AM532" s="104"/>
      <c r="AN532" s="104"/>
      <c r="AO532" s="104"/>
      <c r="AP532" s="104"/>
      <c r="AQ532" s="104"/>
      <c r="AR532" s="104"/>
      <c r="AS532" s="104"/>
      <c r="AT532" s="104"/>
      <c r="AU532" s="104"/>
      <c r="AV532" s="104"/>
      <c r="AW532" s="104"/>
      <c r="AX532" s="104"/>
      <c r="AY532" s="104"/>
    </row>
    <row r="533" spans="4:51" s="106" customFormat="1" x14ac:dyDescent="0.25">
      <c r="D533" s="272"/>
      <c r="G533" s="114"/>
      <c r="H533" s="69"/>
      <c r="I533" s="114"/>
      <c r="J533" s="114"/>
      <c r="K533" s="115"/>
      <c r="L533" s="114"/>
      <c r="M533" s="116"/>
      <c r="N533" s="117"/>
      <c r="P533" s="118"/>
      <c r="R533" s="104"/>
      <c r="S533" s="104"/>
      <c r="T533" s="104"/>
      <c r="U533" s="104"/>
      <c r="V533" s="104"/>
      <c r="W533" s="104"/>
      <c r="X533" s="104"/>
      <c r="Y533" s="104"/>
      <c r="Z533" s="104"/>
      <c r="AA533" s="104"/>
      <c r="AB533" s="104"/>
      <c r="AC533" s="104"/>
      <c r="AD533" s="104"/>
      <c r="AE533" s="104"/>
      <c r="AF533" s="104"/>
      <c r="AG533" s="104"/>
      <c r="AH533" s="104"/>
      <c r="AI533" s="104"/>
      <c r="AJ533" s="104"/>
      <c r="AK533" s="104"/>
      <c r="AL533" s="104"/>
      <c r="AM533" s="104"/>
      <c r="AN533" s="104"/>
      <c r="AO533" s="104"/>
      <c r="AP533" s="104"/>
      <c r="AQ533" s="104"/>
      <c r="AR533" s="104"/>
      <c r="AS533" s="104"/>
      <c r="AT533" s="104"/>
      <c r="AU533" s="104"/>
      <c r="AV533" s="104"/>
      <c r="AW533" s="104"/>
      <c r="AX533" s="104"/>
      <c r="AY533" s="104"/>
    </row>
    <row r="534" spans="4:51" s="106" customFormat="1" x14ac:dyDescent="0.25">
      <c r="D534" s="272"/>
      <c r="G534" s="114"/>
      <c r="H534" s="69"/>
      <c r="I534" s="114"/>
      <c r="J534" s="114"/>
      <c r="K534" s="115"/>
      <c r="L534" s="114"/>
      <c r="M534" s="116"/>
      <c r="N534" s="117"/>
      <c r="P534" s="118"/>
      <c r="R534" s="104"/>
      <c r="S534" s="104"/>
      <c r="T534" s="104"/>
      <c r="U534" s="104"/>
      <c r="V534" s="104"/>
      <c r="W534" s="104"/>
      <c r="X534" s="104"/>
      <c r="Y534" s="104"/>
      <c r="Z534" s="104"/>
      <c r="AA534" s="104"/>
      <c r="AB534" s="104"/>
      <c r="AC534" s="104"/>
      <c r="AD534" s="104"/>
      <c r="AE534" s="104"/>
      <c r="AF534" s="104"/>
      <c r="AG534" s="104"/>
      <c r="AH534" s="104"/>
      <c r="AI534" s="104"/>
      <c r="AJ534" s="104"/>
      <c r="AK534" s="104"/>
      <c r="AL534" s="104"/>
      <c r="AM534" s="104"/>
      <c r="AN534" s="104"/>
      <c r="AO534" s="104"/>
      <c r="AP534" s="104"/>
      <c r="AQ534" s="104"/>
      <c r="AR534" s="104"/>
      <c r="AS534" s="104"/>
      <c r="AT534" s="104"/>
      <c r="AU534" s="104"/>
      <c r="AV534" s="104"/>
      <c r="AW534" s="104"/>
      <c r="AX534" s="104"/>
      <c r="AY534" s="104"/>
    </row>
    <row r="535" spans="4:51" s="106" customFormat="1" x14ac:dyDescent="0.25">
      <c r="D535" s="272"/>
      <c r="G535" s="114"/>
      <c r="H535" s="69"/>
      <c r="I535" s="114"/>
      <c r="J535" s="114"/>
      <c r="K535" s="115"/>
      <c r="L535" s="114"/>
      <c r="M535" s="116"/>
      <c r="N535" s="117"/>
      <c r="P535" s="118"/>
      <c r="R535" s="104"/>
      <c r="S535" s="104"/>
      <c r="T535" s="104"/>
      <c r="U535" s="104"/>
      <c r="V535" s="104"/>
      <c r="W535" s="104"/>
      <c r="X535" s="104"/>
      <c r="Y535" s="104"/>
      <c r="Z535" s="104"/>
      <c r="AA535" s="104"/>
      <c r="AB535" s="104"/>
      <c r="AC535" s="104"/>
      <c r="AD535" s="104"/>
      <c r="AE535" s="104"/>
      <c r="AF535" s="104"/>
      <c r="AG535" s="104"/>
      <c r="AH535" s="104"/>
      <c r="AI535" s="104"/>
      <c r="AJ535" s="104"/>
      <c r="AK535" s="104"/>
      <c r="AL535" s="104"/>
      <c r="AM535" s="104"/>
      <c r="AN535" s="104"/>
      <c r="AO535" s="104"/>
      <c r="AP535" s="104"/>
      <c r="AQ535" s="104"/>
      <c r="AR535" s="104"/>
      <c r="AS535" s="104"/>
      <c r="AT535" s="104"/>
      <c r="AU535" s="104"/>
      <c r="AV535" s="104"/>
      <c r="AW535" s="104"/>
      <c r="AX535" s="104"/>
      <c r="AY535" s="104"/>
    </row>
    <row r="536" spans="4:51" s="106" customFormat="1" x14ac:dyDescent="0.25">
      <c r="D536" s="272"/>
      <c r="G536" s="114"/>
      <c r="H536" s="69"/>
      <c r="I536" s="114"/>
      <c r="J536" s="114"/>
      <c r="K536" s="115"/>
      <c r="L536" s="114"/>
      <c r="M536" s="116"/>
      <c r="N536" s="117"/>
      <c r="P536" s="118"/>
      <c r="R536" s="104"/>
      <c r="S536" s="104"/>
      <c r="T536" s="104"/>
      <c r="U536" s="104"/>
      <c r="V536" s="104"/>
      <c r="W536" s="104"/>
      <c r="X536" s="104"/>
      <c r="Y536" s="104"/>
      <c r="Z536" s="104"/>
      <c r="AA536" s="104"/>
      <c r="AB536" s="104"/>
      <c r="AC536" s="104"/>
      <c r="AD536" s="104"/>
      <c r="AE536" s="104"/>
      <c r="AF536" s="104"/>
      <c r="AG536" s="104"/>
      <c r="AH536" s="104"/>
      <c r="AI536" s="104"/>
      <c r="AJ536" s="104"/>
      <c r="AK536" s="104"/>
      <c r="AL536" s="104"/>
      <c r="AM536" s="104"/>
      <c r="AN536" s="104"/>
      <c r="AO536" s="104"/>
      <c r="AP536" s="104"/>
      <c r="AQ536" s="104"/>
      <c r="AR536" s="104"/>
      <c r="AS536" s="104"/>
      <c r="AT536" s="104"/>
      <c r="AU536" s="104"/>
      <c r="AV536" s="104"/>
      <c r="AW536" s="104"/>
      <c r="AX536" s="104"/>
      <c r="AY536" s="104"/>
    </row>
    <row r="537" spans="4:51" s="106" customFormat="1" x14ac:dyDescent="0.25">
      <c r="D537" s="272"/>
      <c r="G537" s="114"/>
      <c r="H537" s="69"/>
      <c r="I537" s="114"/>
      <c r="J537" s="114"/>
      <c r="K537" s="115"/>
      <c r="L537" s="114"/>
      <c r="M537" s="116"/>
      <c r="N537" s="117"/>
      <c r="P537" s="118"/>
      <c r="R537" s="104"/>
      <c r="S537" s="104"/>
      <c r="T537" s="104"/>
      <c r="U537" s="104"/>
      <c r="V537" s="104"/>
      <c r="W537" s="104"/>
      <c r="X537" s="104"/>
      <c r="Y537" s="104"/>
      <c r="Z537" s="104"/>
      <c r="AA537" s="104"/>
      <c r="AB537" s="104"/>
      <c r="AC537" s="104"/>
      <c r="AD537" s="104"/>
      <c r="AE537" s="104"/>
      <c r="AF537" s="104"/>
      <c r="AG537" s="104"/>
      <c r="AH537" s="104"/>
      <c r="AI537" s="104"/>
      <c r="AJ537" s="104"/>
      <c r="AK537" s="104"/>
      <c r="AL537" s="104"/>
      <c r="AM537" s="104"/>
      <c r="AN537" s="104"/>
      <c r="AO537" s="104"/>
      <c r="AP537" s="104"/>
      <c r="AQ537" s="104"/>
      <c r="AR537" s="104"/>
      <c r="AS537" s="104"/>
      <c r="AT537" s="104"/>
      <c r="AU537" s="104"/>
      <c r="AV537" s="104"/>
      <c r="AW537" s="104"/>
      <c r="AX537" s="104"/>
      <c r="AY537" s="104"/>
    </row>
    <row r="538" spans="4:51" s="106" customFormat="1" x14ac:dyDescent="0.25">
      <c r="D538" s="272"/>
      <c r="G538" s="114"/>
      <c r="H538" s="69"/>
      <c r="I538" s="114"/>
      <c r="J538" s="114"/>
      <c r="K538" s="115"/>
      <c r="L538" s="114"/>
      <c r="M538" s="116"/>
      <c r="N538" s="117"/>
      <c r="P538" s="118"/>
      <c r="R538" s="104"/>
      <c r="S538" s="104"/>
      <c r="T538" s="104"/>
      <c r="U538" s="104"/>
      <c r="V538" s="104"/>
      <c r="W538" s="104"/>
      <c r="X538" s="104"/>
      <c r="Y538" s="104"/>
      <c r="Z538" s="104"/>
      <c r="AA538" s="104"/>
      <c r="AB538" s="104"/>
      <c r="AC538" s="104"/>
      <c r="AD538" s="104"/>
      <c r="AE538" s="104"/>
      <c r="AF538" s="104"/>
      <c r="AG538" s="104"/>
      <c r="AH538" s="104"/>
      <c r="AI538" s="104"/>
      <c r="AJ538" s="104"/>
      <c r="AK538" s="104"/>
      <c r="AL538" s="104"/>
      <c r="AM538" s="104"/>
      <c r="AN538" s="104"/>
      <c r="AO538" s="104"/>
      <c r="AP538" s="104"/>
      <c r="AQ538" s="104"/>
      <c r="AR538" s="104"/>
      <c r="AS538" s="104"/>
      <c r="AT538" s="104"/>
      <c r="AU538" s="104"/>
      <c r="AV538" s="104"/>
      <c r="AW538" s="104"/>
      <c r="AX538" s="104"/>
      <c r="AY538" s="104"/>
    </row>
    <row r="539" spans="4:51" s="106" customFormat="1" x14ac:dyDescent="0.25">
      <c r="D539" s="272"/>
      <c r="G539" s="114"/>
      <c r="H539" s="69"/>
      <c r="I539" s="114"/>
      <c r="J539" s="114"/>
      <c r="K539" s="115"/>
      <c r="L539" s="114"/>
      <c r="M539" s="116"/>
      <c r="N539" s="117"/>
      <c r="P539" s="118"/>
      <c r="R539" s="104"/>
      <c r="S539" s="104"/>
      <c r="T539" s="104"/>
      <c r="U539" s="104"/>
      <c r="V539" s="104"/>
      <c r="W539" s="104"/>
      <c r="X539" s="104"/>
      <c r="Y539" s="104"/>
      <c r="Z539" s="104"/>
      <c r="AA539" s="104"/>
      <c r="AB539" s="104"/>
      <c r="AC539" s="104"/>
      <c r="AD539" s="104"/>
      <c r="AE539" s="104"/>
      <c r="AF539" s="104"/>
      <c r="AG539" s="104"/>
      <c r="AH539" s="104"/>
      <c r="AI539" s="104"/>
      <c r="AJ539" s="104"/>
      <c r="AK539" s="104"/>
      <c r="AL539" s="104"/>
      <c r="AM539" s="104"/>
      <c r="AN539" s="104"/>
      <c r="AO539" s="104"/>
      <c r="AP539" s="104"/>
      <c r="AQ539" s="104"/>
      <c r="AR539" s="104"/>
      <c r="AS539" s="104"/>
      <c r="AT539" s="104"/>
      <c r="AU539" s="104"/>
      <c r="AV539" s="104"/>
      <c r="AW539" s="104"/>
      <c r="AX539" s="104"/>
      <c r="AY539" s="104"/>
    </row>
    <row r="540" spans="4:51" s="106" customFormat="1" x14ac:dyDescent="0.25">
      <c r="D540" s="272"/>
      <c r="G540" s="114"/>
      <c r="H540" s="69"/>
      <c r="I540" s="114"/>
      <c r="J540" s="114"/>
      <c r="K540" s="115"/>
      <c r="L540" s="114"/>
      <c r="M540" s="116"/>
      <c r="N540" s="117"/>
      <c r="P540" s="118"/>
      <c r="R540" s="104"/>
      <c r="S540" s="104"/>
      <c r="T540" s="104"/>
      <c r="U540" s="104"/>
      <c r="V540" s="104"/>
      <c r="W540" s="104"/>
      <c r="X540" s="104"/>
      <c r="Y540" s="104"/>
      <c r="Z540" s="104"/>
      <c r="AA540" s="104"/>
      <c r="AB540" s="104"/>
      <c r="AC540" s="104"/>
      <c r="AD540" s="104"/>
      <c r="AE540" s="104"/>
      <c r="AF540" s="104"/>
      <c r="AG540" s="104"/>
      <c r="AH540" s="104"/>
      <c r="AI540" s="104"/>
      <c r="AJ540" s="104"/>
      <c r="AK540" s="104"/>
      <c r="AL540" s="104"/>
      <c r="AM540" s="104"/>
      <c r="AN540" s="104"/>
      <c r="AO540" s="104"/>
      <c r="AP540" s="104"/>
      <c r="AQ540" s="104"/>
      <c r="AR540" s="104"/>
      <c r="AS540" s="104"/>
      <c r="AT540" s="104"/>
      <c r="AU540" s="104"/>
      <c r="AV540" s="104"/>
      <c r="AW540" s="104"/>
      <c r="AX540" s="104"/>
      <c r="AY540" s="104"/>
    </row>
    <row r="541" spans="4:51" s="106" customFormat="1" x14ac:dyDescent="0.25">
      <c r="D541" s="272"/>
      <c r="G541" s="114"/>
      <c r="H541" s="69"/>
      <c r="I541" s="114"/>
      <c r="J541" s="114"/>
      <c r="K541" s="115"/>
      <c r="L541" s="114"/>
      <c r="M541" s="116"/>
      <c r="N541" s="117"/>
      <c r="P541" s="118"/>
      <c r="R541" s="104"/>
      <c r="S541" s="104"/>
      <c r="T541" s="104"/>
      <c r="U541" s="104"/>
      <c r="V541" s="104"/>
      <c r="W541" s="104"/>
      <c r="X541" s="104"/>
      <c r="Y541" s="104"/>
      <c r="Z541" s="104"/>
      <c r="AA541" s="104"/>
      <c r="AB541" s="104"/>
      <c r="AC541" s="104"/>
      <c r="AD541" s="104"/>
      <c r="AE541" s="104"/>
      <c r="AF541" s="104"/>
      <c r="AG541" s="104"/>
      <c r="AH541" s="104"/>
      <c r="AI541" s="104"/>
      <c r="AJ541" s="104"/>
      <c r="AK541" s="104"/>
      <c r="AL541" s="104"/>
      <c r="AM541" s="104"/>
      <c r="AN541" s="104"/>
      <c r="AO541" s="104"/>
      <c r="AP541" s="104"/>
      <c r="AQ541" s="104"/>
      <c r="AR541" s="104"/>
      <c r="AS541" s="104"/>
      <c r="AT541" s="104"/>
      <c r="AU541" s="104"/>
      <c r="AV541" s="104"/>
      <c r="AW541" s="104"/>
      <c r="AX541" s="104"/>
      <c r="AY541" s="104"/>
    </row>
    <row r="542" spans="4:51" s="106" customFormat="1" x14ac:dyDescent="0.25">
      <c r="D542" s="272"/>
      <c r="G542" s="114"/>
      <c r="H542" s="69"/>
      <c r="I542" s="114"/>
      <c r="J542" s="114"/>
      <c r="K542" s="115"/>
      <c r="L542" s="114"/>
      <c r="M542" s="116"/>
      <c r="N542" s="117"/>
      <c r="P542" s="118"/>
      <c r="R542" s="104"/>
      <c r="S542" s="104"/>
      <c r="T542" s="104"/>
      <c r="U542" s="104"/>
      <c r="V542" s="104"/>
      <c r="W542" s="104"/>
      <c r="X542" s="104"/>
      <c r="Y542" s="104"/>
      <c r="Z542" s="104"/>
      <c r="AA542" s="104"/>
      <c r="AB542" s="104"/>
      <c r="AC542" s="104"/>
      <c r="AD542" s="104"/>
      <c r="AE542" s="104"/>
      <c r="AF542" s="104"/>
      <c r="AG542" s="104"/>
      <c r="AH542" s="104"/>
      <c r="AI542" s="104"/>
      <c r="AJ542" s="104"/>
      <c r="AK542" s="104"/>
      <c r="AL542" s="104"/>
      <c r="AM542" s="104"/>
      <c r="AN542" s="104"/>
      <c r="AO542" s="104"/>
      <c r="AP542" s="104"/>
      <c r="AQ542" s="104"/>
      <c r="AR542" s="104"/>
      <c r="AS542" s="104"/>
      <c r="AT542" s="104"/>
      <c r="AU542" s="104"/>
      <c r="AV542" s="104"/>
      <c r="AW542" s="104"/>
      <c r="AX542" s="104"/>
      <c r="AY542" s="104"/>
    </row>
    <row r="543" spans="4:51" s="106" customFormat="1" x14ac:dyDescent="0.25">
      <c r="D543" s="272"/>
      <c r="G543" s="114"/>
      <c r="H543" s="69"/>
      <c r="I543" s="114"/>
      <c r="J543" s="114"/>
      <c r="K543" s="115"/>
      <c r="L543" s="114"/>
      <c r="M543" s="116"/>
      <c r="N543" s="117"/>
      <c r="P543" s="118"/>
      <c r="R543" s="104"/>
      <c r="S543" s="104"/>
      <c r="T543" s="104"/>
      <c r="U543" s="104"/>
      <c r="V543" s="104"/>
      <c r="W543" s="104"/>
      <c r="X543" s="104"/>
      <c r="Y543" s="104"/>
      <c r="Z543" s="104"/>
      <c r="AA543" s="104"/>
      <c r="AB543" s="104"/>
      <c r="AC543" s="104"/>
      <c r="AD543" s="104"/>
      <c r="AE543" s="104"/>
      <c r="AF543" s="104"/>
      <c r="AG543" s="104"/>
      <c r="AH543" s="104"/>
      <c r="AI543" s="104"/>
      <c r="AJ543" s="104"/>
      <c r="AK543" s="104"/>
      <c r="AL543" s="104"/>
      <c r="AM543" s="104"/>
      <c r="AN543" s="104"/>
      <c r="AO543" s="104"/>
      <c r="AP543" s="104"/>
      <c r="AQ543" s="104"/>
      <c r="AR543" s="104"/>
      <c r="AS543" s="104"/>
      <c r="AT543" s="104"/>
      <c r="AU543" s="104"/>
      <c r="AV543" s="104"/>
      <c r="AW543" s="104"/>
      <c r="AX543" s="104"/>
      <c r="AY543" s="104"/>
    </row>
    <row r="544" spans="4:51" s="106" customFormat="1" x14ac:dyDescent="0.25">
      <c r="D544" s="272"/>
      <c r="G544" s="114"/>
      <c r="H544" s="69"/>
      <c r="I544" s="114"/>
      <c r="J544" s="114"/>
      <c r="K544" s="115"/>
      <c r="L544" s="114"/>
      <c r="M544" s="116"/>
      <c r="N544" s="117"/>
      <c r="P544" s="118"/>
      <c r="R544" s="104"/>
      <c r="S544" s="104"/>
      <c r="T544" s="104"/>
      <c r="U544" s="104"/>
      <c r="V544" s="104"/>
      <c r="W544" s="104"/>
      <c r="X544" s="104"/>
      <c r="Y544" s="104"/>
      <c r="Z544" s="104"/>
      <c r="AA544" s="104"/>
      <c r="AB544" s="104"/>
      <c r="AC544" s="104"/>
      <c r="AD544" s="104"/>
      <c r="AE544" s="104"/>
      <c r="AF544" s="104"/>
      <c r="AG544" s="104"/>
      <c r="AH544" s="104"/>
      <c r="AI544" s="104"/>
      <c r="AJ544" s="104"/>
      <c r="AK544" s="104"/>
      <c r="AL544" s="104"/>
      <c r="AM544" s="104"/>
      <c r="AN544" s="104"/>
      <c r="AO544" s="104"/>
      <c r="AP544" s="104"/>
      <c r="AQ544" s="104"/>
      <c r="AR544" s="104"/>
      <c r="AS544" s="104"/>
      <c r="AT544" s="104"/>
      <c r="AU544" s="104"/>
      <c r="AV544" s="104"/>
      <c r="AW544" s="104"/>
      <c r="AX544" s="104"/>
      <c r="AY544" s="104"/>
    </row>
    <row r="545" spans="4:51" s="106" customFormat="1" x14ac:dyDescent="0.25">
      <c r="D545" s="272"/>
      <c r="G545" s="114"/>
      <c r="H545" s="69"/>
      <c r="I545" s="114"/>
      <c r="J545" s="114"/>
      <c r="K545" s="115"/>
      <c r="L545" s="114"/>
      <c r="M545" s="116"/>
      <c r="N545" s="117"/>
      <c r="P545" s="118"/>
      <c r="R545" s="104"/>
      <c r="S545" s="104"/>
      <c r="T545" s="104"/>
      <c r="U545" s="104"/>
      <c r="V545" s="104"/>
      <c r="W545" s="104"/>
      <c r="X545" s="104"/>
      <c r="Y545" s="104"/>
      <c r="Z545" s="104"/>
      <c r="AA545" s="104"/>
      <c r="AB545" s="104"/>
      <c r="AC545" s="104"/>
      <c r="AD545" s="104"/>
      <c r="AE545" s="104"/>
      <c r="AF545" s="104"/>
      <c r="AG545" s="104"/>
      <c r="AH545" s="104"/>
      <c r="AI545" s="104"/>
      <c r="AJ545" s="104"/>
      <c r="AK545" s="104"/>
      <c r="AL545" s="104"/>
      <c r="AM545" s="104"/>
      <c r="AN545" s="104"/>
      <c r="AO545" s="104"/>
      <c r="AP545" s="104"/>
      <c r="AQ545" s="104"/>
      <c r="AR545" s="104"/>
      <c r="AS545" s="104"/>
      <c r="AT545" s="104"/>
      <c r="AU545" s="104"/>
      <c r="AV545" s="104"/>
      <c r="AW545" s="104"/>
      <c r="AX545" s="104"/>
      <c r="AY545" s="104"/>
    </row>
    <row r="546" spans="4:51" s="106" customFormat="1" x14ac:dyDescent="0.25">
      <c r="D546" s="272"/>
      <c r="G546" s="114"/>
      <c r="H546" s="69"/>
      <c r="I546" s="114"/>
      <c r="J546" s="114"/>
      <c r="K546" s="115"/>
      <c r="L546" s="114"/>
      <c r="M546" s="116"/>
      <c r="N546" s="117"/>
      <c r="P546" s="118"/>
      <c r="R546" s="104"/>
      <c r="S546" s="104"/>
      <c r="T546" s="104"/>
      <c r="U546" s="104"/>
      <c r="V546" s="104"/>
      <c r="W546" s="104"/>
      <c r="X546" s="104"/>
      <c r="Y546" s="104"/>
      <c r="Z546" s="104"/>
      <c r="AA546" s="104"/>
      <c r="AB546" s="104"/>
      <c r="AC546" s="104"/>
      <c r="AD546" s="104"/>
      <c r="AE546" s="104"/>
      <c r="AF546" s="104"/>
      <c r="AG546" s="104"/>
      <c r="AH546" s="104"/>
      <c r="AI546" s="104"/>
      <c r="AJ546" s="104"/>
      <c r="AK546" s="104"/>
      <c r="AL546" s="104"/>
      <c r="AM546" s="104"/>
      <c r="AN546" s="104"/>
      <c r="AO546" s="104"/>
      <c r="AP546" s="104"/>
      <c r="AQ546" s="104"/>
      <c r="AR546" s="104"/>
      <c r="AS546" s="104"/>
      <c r="AT546" s="104"/>
      <c r="AU546" s="104"/>
      <c r="AV546" s="104"/>
      <c r="AW546" s="104"/>
      <c r="AX546" s="104"/>
      <c r="AY546" s="104"/>
    </row>
    <row r="547" spans="4:51" s="106" customFormat="1" x14ac:dyDescent="0.25">
      <c r="D547" s="272"/>
      <c r="G547" s="114"/>
      <c r="H547" s="69"/>
      <c r="I547" s="114"/>
      <c r="J547" s="114"/>
      <c r="K547" s="115"/>
      <c r="L547" s="114"/>
      <c r="M547" s="116"/>
      <c r="N547" s="117"/>
      <c r="P547" s="118"/>
      <c r="R547" s="104"/>
      <c r="S547" s="104"/>
      <c r="T547" s="104"/>
      <c r="U547" s="104"/>
      <c r="V547" s="104"/>
      <c r="W547" s="104"/>
      <c r="X547" s="104"/>
      <c r="Y547" s="104"/>
      <c r="Z547" s="104"/>
      <c r="AA547" s="104"/>
      <c r="AB547" s="104"/>
      <c r="AC547" s="104"/>
      <c r="AD547" s="104"/>
      <c r="AE547" s="104"/>
      <c r="AF547" s="104"/>
      <c r="AG547" s="104"/>
      <c r="AH547" s="104"/>
      <c r="AI547" s="104"/>
      <c r="AJ547" s="104"/>
      <c r="AK547" s="104"/>
      <c r="AL547" s="104"/>
      <c r="AM547" s="104"/>
      <c r="AN547" s="104"/>
      <c r="AO547" s="104"/>
      <c r="AP547" s="104"/>
      <c r="AQ547" s="104"/>
      <c r="AR547" s="104"/>
      <c r="AS547" s="104"/>
      <c r="AT547" s="104"/>
      <c r="AU547" s="104"/>
      <c r="AV547" s="104"/>
      <c r="AW547" s="104"/>
      <c r="AX547" s="104"/>
      <c r="AY547" s="104"/>
    </row>
    <row r="548" spans="4:51" s="106" customFormat="1" x14ac:dyDescent="0.25">
      <c r="D548" s="272"/>
      <c r="G548" s="114"/>
      <c r="H548" s="69"/>
      <c r="I548" s="114"/>
      <c r="J548" s="114"/>
      <c r="K548" s="115"/>
      <c r="L548" s="114"/>
      <c r="M548" s="116"/>
      <c r="N548" s="117"/>
      <c r="P548" s="118"/>
      <c r="R548" s="104"/>
      <c r="S548" s="104"/>
      <c r="T548" s="104"/>
      <c r="U548" s="104"/>
      <c r="V548" s="104"/>
      <c r="W548" s="104"/>
      <c r="X548" s="104"/>
      <c r="Y548" s="104"/>
      <c r="Z548" s="104"/>
      <c r="AA548" s="104"/>
      <c r="AB548" s="104"/>
      <c r="AC548" s="104"/>
      <c r="AD548" s="104"/>
      <c r="AE548" s="104"/>
      <c r="AF548" s="104"/>
      <c r="AG548" s="104"/>
      <c r="AH548" s="104"/>
      <c r="AI548" s="104"/>
      <c r="AJ548" s="104"/>
      <c r="AK548" s="104"/>
      <c r="AL548" s="104"/>
      <c r="AM548" s="104"/>
      <c r="AN548" s="104"/>
      <c r="AO548" s="104"/>
      <c r="AP548" s="104"/>
      <c r="AQ548" s="104"/>
      <c r="AR548" s="104"/>
      <c r="AS548" s="104"/>
      <c r="AT548" s="104"/>
      <c r="AU548" s="104"/>
      <c r="AV548" s="104"/>
      <c r="AW548" s="104"/>
      <c r="AX548" s="104"/>
      <c r="AY548" s="104"/>
    </row>
    <row r="549" spans="4:51" s="106" customFormat="1" x14ac:dyDescent="0.25">
      <c r="D549" s="272"/>
      <c r="G549" s="114"/>
      <c r="H549" s="69"/>
      <c r="I549" s="114"/>
      <c r="J549" s="114"/>
      <c r="K549" s="115"/>
      <c r="L549" s="114"/>
      <c r="M549" s="116"/>
      <c r="N549" s="117"/>
      <c r="P549" s="118"/>
      <c r="R549" s="104"/>
      <c r="S549" s="104"/>
      <c r="T549" s="104"/>
      <c r="U549" s="104"/>
      <c r="V549" s="104"/>
      <c r="W549" s="104"/>
      <c r="X549" s="104"/>
      <c r="Y549" s="104"/>
      <c r="Z549" s="104"/>
      <c r="AA549" s="104"/>
      <c r="AB549" s="104"/>
      <c r="AC549" s="104"/>
      <c r="AD549" s="104"/>
      <c r="AE549" s="104"/>
      <c r="AF549" s="104"/>
      <c r="AG549" s="104"/>
      <c r="AH549" s="104"/>
      <c r="AI549" s="104"/>
      <c r="AJ549" s="104"/>
      <c r="AK549" s="104"/>
      <c r="AL549" s="104"/>
      <c r="AM549" s="104"/>
      <c r="AN549" s="104"/>
      <c r="AO549" s="104"/>
      <c r="AP549" s="104"/>
      <c r="AQ549" s="104"/>
      <c r="AR549" s="104"/>
      <c r="AS549" s="104"/>
      <c r="AT549" s="104"/>
      <c r="AU549" s="104"/>
      <c r="AV549" s="104"/>
      <c r="AW549" s="104"/>
      <c r="AX549" s="104"/>
      <c r="AY549" s="104"/>
    </row>
    <row r="550" spans="4:51" s="106" customFormat="1" x14ac:dyDescent="0.25">
      <c r="D550" s="272"/>
      <c r="G550" s="114"/>
      <c r="H550" s="69"/>
      <c r="I550" s="114"/>
      <c r="J550" s="114"/>
      <c r="K550" s="115"/>
      <c r="L550" s="114"/>
      <c r="M550" s="116"/>
      <c r="N550" s="117"/>
      <c r="P550" s="118"/>
      <c r="R550" s="104"/>
      <c r="S550" s="104"/>
      <c r="T550" s="104"/>
      <c r="U550" s="104"/>
      <c r="V550" s="104"/>
      <c r="W550" s="104"/>
      <c r="X550" s="104"/>
      <c r="Y550" s="104"/>
      <c r="Z550" s="104"/>
      <c r="AA550" s="104"/>
      <c r="AB550" s="104"/>
      <c r="AC550" s="104"/>
      <c r="AD550" s="104"/>
      <c r="AE550" s="104"/>
      <c r="AF550" s="104"/>
      <c r="AG550" s="104"/>
      <c r="AH550" s="104"/>
      <c r="AI550" s="104"/>
      <c r="AJ550" s="104"/>
      <c r="AK550" s="104"/>
      <c r="AL550" s="104"/>
      <c r="AM550" s="104"/>
      <c r="AN550" s="104"/>
      <c r="AO550" s="104"/>
      <c r="AP550" s="104"/>
      <c r="AQ550" s="104"/>
      <c r="AR550" s="104"/>
      <c r="AS550" s="104"/>
      <c r="AT550" s="104"/>
      <c r="AU550" s="104"/>
      <c r="AV550" s="104"/>
      <c r="AW550" s="104"/>
      <c r="AX550" s="104"/>
      <c r="AY550" s="104"/>
    </row>
    <row r="551" spans="4:51" s="106" customFormat="1" x14ac:dyDescent="0.25">
      <c r="D551" s="272"/>
      <c r="G551" s="114"/>
      <c r="H551" s="69"/>
      <c r="I551" s="114"/>
      <c r="J551" s="114"/>
      <c r="K551" s="115"/>
      <c r="L551" s="114"/>
      <c r="M551" s="116"/>
      <c r="N551" s="117"/>
      <c r="P551" s="118"/>
      <c r="R551" s="104"/>
      <c r="S551" s="104"/>
      <c r="T551" s="104"/>
      <c r="U551" s="104"/>
      <c r="V551" s="104"/>
      <c r="W551" s="104"/>
      <c r="X551" s="104"/>
      <c r="Y551" s="104"/>
      <c r="Z551" s="104"/>
      <c r="AA551" s="104"/>
      <c r="AB551" s="104"/>
      <c r="AC551" s="104"/>
      <c r="AD551" s="104"/>
      <c r="AE551" s="104"/>
      <c r="AF551" s="104"/>
      <c r="AG551" s="104"/>
      <c r="AH551" s="104"/>
      <c r="AI551" s="104"/>
      <c r="AJ551" s="104"/>
      <c r="AK551" s="104"/>
      <c r="AL551" s="104"/>
      <c r="AM551" s="104"/>
      <c r="AN551" s="104"/>
      <c r="AO551" s="104"/>
      <c r="AP551" s="104"/>
      <c r="AQ551" s="104"/>
      <c r="AR551" s="104"/>
      <c r="AS551" s="104"/>
      <c r="AT551" s="104"/>
      <c r="AU551" s="104"/>
      <c r="AV551" s="104"/>
      <c r="AW551" s="104"/>
      <c r="AX551" s="104"/>
      <c r="AY551" s="104"/>
    </row>
    <row r="552" spans="4:51" s="106" customFormat="1" x14ac:dyDescent="0.25">
      <c r="D552" s="272"/>
      <c r="G552" s="114"/>
      <c r="H552" s="69"/>
      <c r="I552" s="114"/>
      <c r="J552" s="114"/>
      <c r="K552" s="115"/>
      <c r="L552" s="114"/>
      <c r="M552" s="116"/>
      <c r="N552" s="117"/>
      <c r="P552" s="118"/>
      <c r="R552" s="104"/>
      <c r="S552" s="104"/>
      <c r="T552" s="104"/>
      <c r="U552" s="104"/>
      <c r="V552" s="104"/>
      <c r="W552" s="104"/>
      <c r="X552" s="104"/>
      <c r="Y552" s="104"/>
      <c r="Z552" s="104"/>
      <c r="AA552" s="104"/>
      <c r="AB552" s="104"/>
      <c r="AC552" s="104"/>
      <c r="AD552" s="104"/>
      <c r="AE552" s="104"/>
      <c r="AF552" s="104"/>
      <c r="AG552" s="104"/>
      <c r="AH552" s="104"/>
      <c r="AI552" s="104"/>
      <c r="AJ552" s="104"/>
      <c r="AK552" s="104"/>
      <c r="AL552" s="104"/>
      <c r="AM552" s="104"/>
      <c r="AN552" s="104"/>
      <c r="AO552" s="104"/>
      <c r="AP552" s="104"/>
      <c r="AQ552" s="104"/>
      <c r="AR552" s="104"/>
      <c r="AS552" s="104"/>
      <c r="AT552" s="104"/>
      <c r="AU552" s="104"/>
      <c r="AV552" s="104"/>
      <c r="AW552" s="104"/>
      <c r="AX552" s="104"/>
      <c r="AY552" s="104"/>
    </row>
    <row r="553" spans="4:51" s="106" customFormat="1" x14ac:dyDescent="0.25">
      <c r="D553" s="272"/>
      <c r="G553" s="114"/>
      <c r="H553" s="69"/>
      <c r="I553" s="114"/>
      <c r="J553" s="114"/>
      <c r="K553" s="115"/>
      <c r="L553" s="114"/>
      <c r="M553" s="116"/>
      <c r="N553" s="117"/>
      <c r="P553" s="118"/>
      <c r="R553" s="104"/>
      <c r="S553" s="104"/>
      <c r="T553" s="104"/>
      <c r="U553" s="104"/>
      <c r="V553" s="104"/>
      <c r="W553" s="104"/>
      <c r="X553" s="104"/>
      <c r="Y553" s="104"/>
      <c r="Z553" s="104"/>
      <c r="AA553" s="104"/>
      <c r="AB553" s="104"/>
      <c r="AC553" s="104"/>
      <c r="AD553" s="104"/>
      <c r="AE553" s="104"/>
      <c r="AF553" s="104"/>
      <c r="AG553" s="104"/>
      <c r="AH553" s="104"/>
      <c r="AI553" s="104"/>
      <c r="AJ553" s="104"/>
      <c r="AK553" s="104"/>
      <c r="AL553" s="104"/>
      <c r="AM553" s="104"/>
      <c r="AN553" s="104"/>
      <c r="AO553" s="104"/>
      <c r="AP553" s="104"/>
      <c r="AQ553" s="104"/>
      <c r="AR553" s="104"/>
      <c r="AS553" s="104"/>
      <c r="AT553" s="104"/>
      <c r="AU553" s="104"/>
      <c r="AV553" s="104"/>
      <c r="AW553" s="104"/>
      <c r="AX553" s="104"/>
      <c r="AY553" s="104"/>
    </row>
    <row r="554" spans="4:51" s="106" customFormat="1" x14ac:dyDescent="0.25">
      <c r="D554" s="272"/>
      <c r="G554" s="114"/>
      <c r="H554" s="69"/>
      <c r="I554" s="114"/>
      <c r="J554" s="114"/>
      <c r="K554" s="115"/>
      <c r="L554" s="114"/>
      <c r="M554" s="116"/>
      <c r="N554" s="117"/>
      <c r="P554" s="118"/>
      <c r="R554" s="104"/>
      <c r="S554" s="104"/>
      <c r="T554" s="104"/>
      <c r="U554" s="104"/>
      <c r="V554" s="104"/>
      <c r="W554" s="104"/>
      <c r="X554" s="104"/>
      <c r="Y554" s="104"/>
      <c r="Z554" s="104"/>
      <c r="AA554" s="104"/>
      <c r="AB554" s="104"/>
      <c r="AC554" s="104"/>
      <c r="AD554" s="104"/>
      <c r="AE554" s="104"/>
      <c r="AF554" s="104"/>
      <c r="AG554" s="104"/>
      <c r="AH554" s="104"/>
      <c r="AI554" s="104"/>
      <c r="AJ554" s="104"/>
      <c r="AK554" s="104"/>
      <c r="AL554" s="104"/>
      <c r="AM554" s="104"/>
      <c r="AN554" s="104"/>
      <c r="AO554" s="104"/>
      <c r="AP554" s="104"/>
      <c r="AQ554" s="104"/>
      <c r="AR554" s="104"/>
      <c r="AS554" s="104"/>
      <c r="AT554" s="104"/>
      <c r="AU554" s="104"/>
      <c r="AV554" s="104"/>
      <c r="AW554" s="104"/>
      <c r="AX554" s="104"/>
      <c r="AY554" s="104"/>
    </row>
    <row r="555" spans="4:51" x14ac:dyDescent="0.25">
      <c r="G555" s="57"/>
      <c r="H555" s="69"/>
      <c r="I555" s="59"/>
      <c r="J555" s="59"/>
      <c r="K555" s="60"/>
      <c r="L555" s="59"/>
    </row>
    <row r="556" spans="4:51" x14ac:dyDescent="0.25">
      <c r="G556" s="57"/>
      <c r="H556" s="69"/>
      <c r="I556" s="59"/>
      <c r="J556" s="59"/>
      <c r="K556" s="60"/>
      <c r="L556" s="59"/>
    </row>
    <row r="557" spans="4:51" x14ac:dyDescent="0.25">
      <c r="G557" s="57"/>
      <c r="H557" s="69"/>
      <c r="I557" s="59"/>
      <c r="J557" s="59"/>
      <c r="K557" s="60"/>
      <c r="L557" s="59"/>
    </row>
    <row r="558" spans="4:51" x14ac:dyDescent="0.25">
      <c r="G558" s="57"/>
      <c r="H558" s="69"/>
      <c r="I558" s="59"/>
      <c r="J558" s="59"/>
      <c r="K558" s="60"/>
      <c r="L558" s="59"/>
    </row>
    <row r="559" spans="4:51" x14ac:dyDescent="0.25">
      <c r="G559" s="57"/>
      <c r="H559" s="69"/>
      <c r="I559" s="59"/>
      <c r="J559" s="59"/>
      <c r="K559" s="60"/>
      <c r="L559" s="59"/>
    </row>
    <row r="560" spans="4:51" x14ac:dyDescent="0.25">
      <c r="G560" s="57"/>
      <c r="H560" s="69"/>
      <c r="I560" s="59"/>
      <c r="J560" s="59"/>
      <c r="K560" s="60"/>
      <c r="L560" s="59"/>
    </row>
    <row r="561" spans="7:12" x14ac:dyDescent="0.25">
      <c r="G561" s="57"/>
      <c r="H561" s="69"/>
      <c r="I561" s="59"/>
      <c r="J561" s="59"/>
      <c r="K561" s="60"/>
      <c r="L561" s="59"/>
    </row>
    <row r="562" spans="7:12" x14ac:dyDescent="0.25">
      <c r="G562" s="57"/>
      <c r="H562" s="69"/>
      <c r="I562" s="59"/>
      <c r="J562" s="59"/>
      <c r="K562" s="60"/>
      <c r="L562" s="59"/>
    </row>
    <row r="563" spans="7:12" x14ac:dyDescent="0.25">
      <c r="G563" s="57"/>
      <c r="H563" s="69"/>
      <c r="I563" s="59"/>
      <c r="J563" s="59"/>
      <c r="K563" s="60"/>
      <c r="L563" s="59"/>
    </row>
    <row r="564" spans="7:12" x14ac:dyDescent="0.25">
      <c r="G564" s="57"/>
      <c r="H564" s="69"/>
      <c r="I564" s="59"/>
      <c r="J564" s="59"/>
      <c r="K564" s="60"/>
      <c r="L564" s="59"/>
    </row>
    <row r="565" spans="7:12" x14ac:dyDescent="0.25">
      <c r="G565" s="57"/>
      <c r="H565" s="69"/>
      <c r="I565" s="59"/>
      <c r="J565" s="59"/>
      <c r="K565" s="60"/>
      <c r="L565" s="59"/>
    </row>
    <row r="566" spans="7:12" x14ac:dyDescent="0.25">
      <c r="G566" s="57"/>
      <c r="H566" s="69"/>
      <c r="I566" s="59"/>
      <c r="J566" s="59"/>
      <c r="K566" s="60"/>
      <c r="L566" s="59"/>
    </row>
    <row r="567" spans="7:12" x14ac:dyDescent="0.25">
      <c r="G567" s="57"/>
      <c r="H567" s="69"/>
      <c r="I567" s="59"/>
      <c r="J567" s="59"/>
      <c r="K567" s="60"/>
      <c r="L567" s="59"/>
    </row>
    <row r="568" spans="7:12" x14ac:dyDescent="0.25">
      <c r="G568" s="57"/>
      <c r="H568" s="69"/>
      <c r="I568" s="59"/>
      <c r="J568" s="59"/>
      <c r="K568" s="60"/>
      <c r="L568" s="59"/>
    </row>
    <row r="569" spans="7:12" x14ac:dyDescent="0.25">
      <c r="G569" s="57"/>
      <c r="H569" s="69"/>
      <c r="I569" s="59"/>
      <c r="J569" s="59"/>
      <c r="K569" s="60"/>
      <c r="L569" s="59"/>
    </row>
    <row r="570" spans="7:12" x14ac:dyDescent="0.25">
      <c r="G570" s="57"/>
      <c r="H570" s="69"/>
      <c r="I570" s="59"/>
      <c r="J570" s="59"/>
      <c r="K570" s="60"/>
      <c r="L570" s="59"/>
    </row>
    <row r="571" spans="7:12" x14ac:dyDescent="0.25">
      <c r="G571" s="57"/>
      <c r="H571" s="69"/>
      <c r="I571" s="59"/>
      <c r="J571" s="59"/>
      <c r="K571" s="60"/>
      <c r="L571" s="59"/>
    </row>
    <row r="572" spans="7:12" x14ac:dyDescent="0.25">
      <c r="G572" s="57"/>
      <c r="H572" s="69"/>
      <c r="I572" s="59"/>
      <c r="J572" s="59"/>
      <c r="K572" s="60"/>
      <c r="L572" s="59"/>
    </row>
    <row r="573" spans="7:12" x14ac:dyDescent="0.25">
      <c r="G573" s="57"/>
      <c r="H573" s="69"/>
      <c r="I573" s="59"/>
      <c r="J573" s="59"/>
      <c r="K573" s="60"/>
      <c r="L573" s="59"/>
    </row>
    <row r="574" spans="7:12" x14ac:dyDescent="0.25">
      <c r="G574" s="57"/>
      <c r="H574" s="69"/>
      <c r="I574" s="59"/>
      <c r="J574" s="59"/>
      <c r="K574" s="60"/>
      <c r="L574" s="59"/>
    </row>
    <row r="575" spans="7:12" x14ac:dyDescent="0.25">
      <c r="G575" s="57"/>
      <c r="H575" s="69"/>
      <c r="I575" s="59"/>
      <c r="J575" s="59"/>
      <c r="K575" s="60"/>
      <c r="L575" s="59"/>
    </row>
    <row r="576" spans="7:12" x14ac:dyDescent="0.25">
      <c r="G576" s="57"/>
      <c r="H576" s="69"/>
      <c r="I576" s="59"/>
      <c r="J576" s="59"/>
      <c r="K576" s="60"/>
      <c r="L576" s="59"/>
    </row>
    <row r="577" spans="7:12" x14ac:dyDescent="0.25">
      <c r="G577" s="57"/>
      <c r="H577" s="69"/>
      <c r="I577" s="59"/>
      <c r="J577" s="59"/>
      <c r="K577" s="60"/>
      <c r="L577" s="59"/>
    </row>
    <row r="578" spans="7:12" x14ac:dyDescent="0.25">
      <c r="G578" s="57"/>
      <c r="H578" s="69"/>
      <c r="I578" s="59"/>
      <c r="J578" s="59"/>
      <c r="K578" s="60"/>
      <c r="L578" s="59"/>
    </row>
    <row r="579" spans="7:12" x14ac:dyDescent="0.25">
      <c r="G579" s="57"/>
      <c r="H579" s="69"/>
      <c r="I579" s="59"/>
      <c r="J579" s="59"/>
      <c r="K579" s="60"/>
      <c r="L579" s="59"/>
    </row>
    <row r="580" spans="7:12" x14ac:dyDescent="0.25">
      <c r="G580" s="57"/>
      <c r="H580" s="69"/>
      <c r="I580" s="59"/>
      <c r="J580" s="59"/>
      <c r="K580" s="60"/>
      <c r="L580" s="59"/>
    </row>
    <row r="581" spans="7:12" x14ac:dyDescent="0.25">
      <c r="G581" s="57"/>
      <c r="H581" s="69"/>
      <c r="I581" s="59"/>
      <c r="J581" s="59"/>
      <c r="K581" s="60"/>
      <c r="L581" s="59"/>
    </row>
    <row r="582" spans="7:12" x14ac:dyDescent="0.25">
      <c r="G582" s="57"/>
      <c r="H582" s="69"/>
      <c r="I582" s="59"/>
      <c r="J582" s="59"/>
      <c r="K582" s="60"/>
      <c r="L582" s="59"/>
    </row>
    <row r="583" spans="7:12" x14ac:dyDescent="0.25">
      <c r="G583" s="57"/>
      <c r="H583" s="69"/>
      <c r="I583" s="59"/>
      <c r="J583" s="59"/>
      <c r="K583" s="60"/>
      <c r="L583" s="59"/>
    </row>
    <row r="584" spans="7:12" x14ac:dyDescent="0.25">
      <c r="G584" s="57"/>
      <c r="H584" s="69"/>
      <c r="I584" s="59"/>
      <c r="J584" s="59"/>
      <c r="K584" s="60"/>
      <c r="L584" s="59"/>
    </row>
    <row r="585" spans="7:12" x14ac:dyDescent="0.25">
      <c r="G585" s="57"/>
      <c r="H585" s="69"/>
      <c r="I585" s="59"/>
      <c r="J585" s="59"/>
      <c r="K585" s="60"/>
      <c r="L585" s="59"/>
    </row>
    <row r="586" spans="7:12" x14ac:dyDescent="0.25">
      <c r="G586" s="57"/>
      <c r="H586" s="69"/>
      <c r="I586" s="59"/>
      <c r="J586" s="59"/>
      <c r="K586" s="60"/>
      <c r="L586" s="59"/>
    </row>
    <row r="587" spans="7:12" x14ac:dyDescent="0.25">
      <c r="G587" s="57"/>
      <c r="H587" s="69"/>
      <c r="I587" s="59"/>
      <c r="J587" s="59"/>
      <c r="K587" s="60"/>
      <c r="L587" s="59"/>
    </row>
    <row r="588" spans="7:12" x14ac:dyDescent="0.25">
      <c r="G588" s="57"/>
      <c r="H588" s="69"/>
      <c r="I588" s="59"/>
      <c r="J588" s="59"/>
      <c r="K588" s="60"/>
      <c r="L588" s="59"/>
    </row>
    <row r="589" spans="7:12" x14ac:dyDescent="0.25">
      <c r="G589" s="57"/>
      <c r="H589" s="69"/>
      <c r="I589" s="59"/>
      <c r="J589" s="59"/>
      <c r="K589" s="60"/>
      <c r="L589" s="59"/>
    </row>
    <row r="590" spans="7:12" x14ac:dyDescent="0.25">
      <c r="G590" s="57"/>
      <c r="H590" s="69"/>
      <c r="I590" s="59"/>
      <c r="J590" s="59"/>
      <c r="K590" s="60"/>
      <c r="L590" s="59"/>
    </row>
    <row r="591" spans="7:12" x14ac:dyDescent="0.25">
      <c r="G591" s="57"/>
      <c r="H591" s="69"/>
      <c r="I591" s="59"/>
      <c r="J591" s="59"/>
      <c r="K591" s="60"/>
      <c r="L591" s="59"/>
    </row>
    <row r="592" spans="7:12" x14ac:dyDescent="0.25">
      <c r="G592" s="57"/>
      <c r="H592" s="69"/>
      <c r="I592" s="59"/>
      <c r="J592" s="59"/>
      <c r="K592" s="60"/>
      <c r="L592" s="59"/>
    </row>
    <row r="593" spans="7:12" x14ac:dyDescent="0.25">
      <c r="G593" s="57"/>
      <c r="H593" s="69"/>
      <c r="I593" s="59"/>
      <c r="J593" s="59"/>
      <c r="K593" s="60"/>
      <c r="L593" s="59"/>
    </row>
    <row r="594" spans="7:12" x14ac:dyDescent="0.25">
      <c r="G594" s="57"/>
      <c r="H594" s="69"/>
      <c r="I594" s="59"/>
      <c r="J594" s="59"/>
      <c r="K594" s="60"/>
      <c r="L594" s="59"/>
    </row>
    <row r="595" spans="7:12" x14ac:dyDescent="0.25">
      <c r="G595" s="57"/>
      <c r="H595" s="69"/>
      <c r="I595" s="59"/>
      <c r="J595" s="59"/>
      <c r="K595" s="60"/>
      <c r="L595" s="59"/>
    </row>
    <row r="596" spans="7:12" x14ac:dyDescent="0.25">
      <c r="G596" s="57"/>
      <c r="H596" s="69"/>
      <c r="I596" s="59"/>
      <c r="J596" s="59"/>
      <c r="K596" s="60"/>
      <c r="L596" s="59"/>
    </row>
    <row r="597" spans="7:12" x14ac:dyDescent="0.25">
      <c r="G597" s="57"/>
      <c r="H597" s="69"/>
      <c r="I597" s="59"/>
      <c r="J597" s="59"/>
      <c r="K597" s="60"/>
      <c r="L597" s="59"/>
    </row>
    <row r="598" spans="7:12" x14ac:dyDescent="0.25">
      <c r="G598" s="57"/>
      <c r="H598" s="69"/>
      <c r="I598" s="59"/>
      <c r="J598" s="59"/>
      <c r="K598" s="60"/>
      <c r="L598" s="59"/>
    </row>
    <row r="599" spans="7:12" x14ac:dyDescent="0.25">
      <c r="G599" s="57"/>
      <c r="H599" s="69"/>
      <c r="I599" s="59"/>
      <c r="J599" s="59"/>
      <c r="K599" s="60"/>
      <c r="L599" s="59"/>
    </row>
    <row r="600" spans="7:12" x14ac:dyDescent="0.25">
      <c r="G600" s="57"/>
      <c r="H600" s="69"/>
      <c r="I600" s="59"/>
      <c r="J600" s="59"/>
      <c r="K600" s="60"/>
      <c r="L600" s="59"/>
    </row>
    <row r="601" spans="7:12" x14ac:dyDescent="0.25">
      <c r="G601" s="57"/>
      <c r="H601" s="69"/>
      <c r="I601" s="59"/>
      <c r="J601" s="59"/>
      <c r="K601" s="60"/>
      <c r="L601" s="59"/>
    </row>
    <row r="602" spans="7:12" x14ac:dyDescent="0.25">
      <c r="G602" s="57"/>
      <c r="H602" s="69"/>
      <c r="I602" s="59"/>
      <c r="J602" s="59"/>
      <c r="K602" s="60"/>
      <c r="L602" s="59"/>
    </row>
    <row r="603" spans="7:12" x14ac:dyDescent="0.25">
      <c r="G603" s="57"/>
      <c r="H603" s="69"/>
      <c r="I603" s="59"/>
      <c r="J603" s="59"/>
      <c r="K603" s="60"/>
      <c r="L603" s="59"/>
    </row>
    <row r="604" spans="7:12" x14ac:dyDescent="0.25">
      <c r="G604" s="57"/>
      <c r="H604" s="69"/>
      <c r="I604" s="59"/>
      <c r="J604" s="59"/>
      <c r="K604" s="60"/>
      <c r="L604" s="59"/>
    </row>
    <row r="605" spans="7:12" x14ac:dyDescent="0.25">
      <c r="G605" s="57"/>
      <c r="H605" s="69"/>
      <c r="I605" s="59"/>
      <c r="J605" s="59"/>
      <c r="K605" s="60"/>
      <c r="L605" s="59"/>
    </row>
    <row r="606" spans="7:12" x14ac:dyDescent="0.25">
      <c r="G606" s="57"/>
      <c r="H606" s="69"/>
      <c r="I606" s="59"/>
      <c r="J606" s="59"/>
      <c r="K606" s="60"/>
      <c r="L606" s="59"/>
    </row>
    <row r="607" spans="7:12" x14ac:dyDescent="0.25">
      <c r="G607" s="57"/>
      <c r="H607" s="69"/>
      <c r="I607" s="59"/>
      <c r="J607" s="59"/>
      <c r="K607" s="60"/>
      <c r="L607" s="59"/>
    </row>
    <row r="608" spans="7:12" x14ac:dyDescent="0.25">
      <c r="G608" s="57"/>
      <c r="H608" s="69"/>
      <c r="I608" s="59"/>
      <c r="J608" s="59"/>
      <c r="K608" s="60"/>
      <c r="L608" s="59"/>
    </row>
    <row r="609" spans="7:12" x14ac:dyDescent="0.25">
      <c r="G609" s="57"/>
      <c r="H609" s="69"/>
      <c r="I609" s="59"/>
      <c r="J609" s="59"/>
      <c r="K609" s="60"/>
      <c r="L609" s="59"/>
    </row>
    <row r="610" spans="7:12" x14ac:dyDescent="0.25">
      <c r="G610" s="57"/>
      <c r="H610" s="69"/>
      <c r="I610" s="59"/>
      <c r="J610" s="59"/>
      <c r="K610" s="60"/>
      <c r="L610" s="59"/>
    </row>
    <row r="611" spans="7:12" x14ac:dyDescent="0.25">
      <c r="G611" s="57"/>
      <c r="H611" s="69"/>
      <c r="I611" s="59"/>
      <c r="J611" s="59"/>
      <c r="K611" s="60"/>
      <c r="L611" s="59"/>
    </row>
    <row r="612" spans="7:12" x14ac:dyDescent="0.25">
      <c r="G612" s="57"/>
      <c r="H612" s="69"/>
      <c r="I612" s="59"/>
      <c r="J612" s="59"/>
      <c r="K612" s="60"/>
      <c r="L612" s="59"/>
    </row>
    <row r="613" spans="7:12" x14ac:dyDescent="0.25">
      <c r="G613" s="57"/>
      <c r="H613" s="69"/>
      <c r="I613" s="59"/>
      <c r="J613" s="59"/>
      <c r="K613" s="60"/>
      <c r="L613" s="59"/>
    </row>
    <row r="614" spans="7:12" x14ac:dyDescent="0.25">
      <c r="G614" s="57"/>
      <c r="H614" s="69"/>
      <c r="I614" s="59"/>
      <c r="J614" s="59"/>
      <c r="K614" s="60"/>
      <c r="L614" s="59"/>
    </row>
    <row r="615" spans="7:12" x14ac:dyDescent="0.25">
      <c r="G615" s="57"/>
      <c r="H615" s="69"/>
      <c r="I615" s="59"/>
      <c r="J615" s="59"/>
      <c r="K615" s="60"/>
      <c r="L615" s="59"/>
    </row>
    <row r="616" spans="7:12" x14ac:dyDescent="0.25">
      <c r="G616" s="57"/>
      <c r="H616" s="69"/>
      <c r="I616" s="59"/>
      <c r="J616" s="59"/>
      <c r="K616" s="60"/>
      <c r="L616" s="59"/>
    </row>
    <row r="617" spans="7:12" x14ac:dyDescent="0.25">
      <c r="G617" s="57"/>
      <c r="H617" s="69"/>
      <c r="I617" s="59"/>
      <c r="J617" s="59"/>
      <c r="K617" s="60"/>
      <c r="L617" s="59"/>
    </row>
    <row r="618" spans="7:12" x14ac:dyDescent="0.25">
      <c r="G618" s="57"/>
      <c r="H618" s="69"/>
      <c r="I618" s="59"/>
      <c r="J618" s="59"/>
      <c r="K618" s="60"/>
      <c r="L618" s="59"/>
    </row>
    <row r="619" spans="7:12" x14ac:dyDescent="0.25">
      <c r="G619" s="57"/>
      <c r="H619" s="69"/>
      <c r="I619" s="59"/>
      <c r="J619" s="59"/>
      <c r="K619" s="60"/>
      <c r="L619" s="59"/>
    </row>
    <row r="620" spans="7:12" x14ac:dyDescent="0.25">
      <c r="G620" s="57"/>
      <c r="H620" s="69"/>
      <c r="I620" s="59"/>
      <c r="J620" s="59"/>
      <c r="K620" s="60"/>
      <c r="L620" s="59"/>
    </row>
    <row r="621" spans="7:12" x14ac:dyDescent="0.25">
      <c r="G621" s="57"/>
      <c r="H621" s="69"/>
      <c r="I621" s="59"/>
      <c r="J621" s="59"/>
      <c r="K621" s="60"/>
      <c r="L621" s="59"/>
    </row>
    <row r="622" spans="7:12" x14ac:dyDescent="0.25">
      <c r="G622" s="57"/>
      <c r="H622" s="69"/>
      <c r="I622" s="59"/>
      <c r="J622" s="59"/>
      <c r="K622" s="60"/>
      <c r="L622" s="59"/>
    </row>
    <row r="623" spans="7:12" x14ac:dyDescent="0.25">
      <c r="G623" s="57"/>
      <c r="H623" s="69"/>
      <c r="I623" s="59"/>
      <c r="J623" s="59"/>
      <c r="K623" s="60"/>
      <c r="L623" s="59"/>
    </row>
    <row r="624" spans="7:12" x14ac:dyDescent="0.25">
      <c r="G624" s="57"/>
      <c r="H624" s="69"/>
      <c r="I624" s="59"/>
      <c r="J624" s="59"/>
      <c r="K624" s="60"/>
      <c r="L624" s="59"/>
    </row>
    <row r="625" spans="7:12" x14ac:dyDescent="0.25">
      <c r="G625" s="57"/>
      <c r="H625" s="69"/>
      <c r="I625" s="59"/>
      <c r="J625" s="59"/>
      <c r="K625" s="60"/>
      <c r="L625" s="59"/>
    </row>
    <row r="626" spans="7:12" x14ac:dyDescent="0.25">
      <c r="G626" s="57"/>
      <c r="H626" s="69"/>
      <c r="I626" s="59"/>
      <c r="J626" s="59"/>
      <c r="K626" s="60"/>
      <c r="L626" s="59"/>
    </row>
    <row r="627" spans="7:12" x14ac:dyDescent="0.25">
      <c r="G627" s="57"/>
      <c r="H627" s="69"/>
      <c r="I627" s="59"/>
      <c r="J627" s="59"/>
      <c r="K627" s="60"/>
      <c r="L627" s="59"/>
    </row>
    <row r="628" spans="7:12" x14ac:dyDescent="0.25">
      <c r="G628" s="57"/>
      <c r="H628" s="69"/>
      <c r="I628" s="59"/>
      <c r="J628" s="59"/>
      <c r="K628" s="60"/>
      <c r="L628" s="59"/>
    </row>
    <row r="629" spans="7:12" x14ac:dyDescent="0.25">
      <c r="G629" s="57"/>
      <c r="H629" s="69"/>
      <c r="I629" s="59"/>
      <c r="J629" s="59"/>
      <c r="K629" s="60"/>
      <c r="L629" s="59"/>
    </row>
    <row r="630" spans="7:12" x14ac:dyDescent="0.25">
      <c r="G630" s="57"/>
      <c r="H630" s="69"/>
      <c r="I630" s="59"/>
      <c r="J630" s="59"/>
      <c r="K630" s="60"/>
      <c r="L630" s="59"/>
    </row>
    <row r="631" spans="7:12" x14ac:dyDescent="0.25">
      <c r="G631" s="57"/>
      <c r="H631" s="69"/>
      <c r="I631" s="59"/>
      <c r="J631" s="59"/>
      <c r="K631" s="60"/>
      <c r="L631" s="59"/>
    </row>
    <row r="632" spans="7:12" x14ac:dyDescent="0.25">
      <c r="G632" s="57"/>
      <c r="H632" s="69"/>
      <c r="I632" s="59"/>
      <c r="J632" s="59"/>
      <c r="K632" s="60"/>
      <c r="L632" s="59"/>
    </row>
    <row r="633" spans="7:12" x14ac:dyDescent="0.25">
      <c r="G633" s="57"/>
      <c r="H633" s="69"/>
      <c r="I633" s="59"/>
      <c r="J633" s="59"/>
      <c r="K633" s="60"/>
      <c r="L633" s="59"/>
    </row>
    <row r="634" spans="7:12" x14ac:dyDescent="0.25">
      <c r="G634" s="57"/>
      <c r="H634" s="69"/>
      <c r="I634" s="59"/>
      <c r="J634" s="59"/>
      <c r="K634" s="60"/>
      <c r="L634" s="59"/>
    </row>
    <row r="635" spans="7:12" x14ac:dyDescent="0.25">
      <c r="G635" s="57"/>
      <c r="H635" s="69"/>
      <c r="I635" s="59"/>
      <c r="J635" s="59"/>
      <c r="K635" s="60"/>
      <c r="L635" s="59"/>
    </row>
    <row r="636" spans="7:12" x14ac:dyDescent="0.25">
      <c r="G636" s="57"/>
      <c r="H636" s="69"/>
      <c r="I636" s="59"/>
      <c r="J636" s="59"/>
      <c r="K636" s="60"/>
      <c r="L636" s="59"/>
    </row>
    <row r="637" spans="7:12" x14ac:dyDescent="0.25">
      <c r="G637" s="57"/>
      <c r="H637" s="69"/>
      <c r="I637" s="59"/>
      <c r="J637" s="59"/>
      <c r="K637" s="60"/>
      <c r="L637" s="59"/>
    </row>
    <row r="638" spans="7:12" x14ac:dyDescent="0.25">
      <c r="G638" s="57"/>
      <c r="H638" s="69"/>
      <c r="I638" s="59"/>
      <c r="J638" s="59"/>
      <c r="K638" s="60"/>
      <c r="L638" s="59"/>
    </row>
    <row r="639" spans="7:12" x14ac:dyDescent="0.25">
      <c r="G639" s="57"/>
      <c r="H639" s="69"/>
      <c r="I639" s="59"/>
      <c r="J639" s="59"/>
      <c r="K639" s="60"/>
      <c r="L639" s="59"/>
    </row>
    <row r="640" spans="7:12" x14ac:dyDescent="0.25">
      <c r="G640" s="57"/>
      <c r="H640" s="69"/>
      <c r="I640" s="59"/>
      <c r="J640" s="59"/>
      <c r="K640" s="60"/>
      <c r="L640" s="59"/>
    </row>
    <row r="641" spans="7:12" x14ac:dyDescent="0.25">
      <c r="G641" s="57"/>
      <c r="H641" s="69"/>
      <c r="I641" s="59"/>
      <c r="J641" s="59"/>
      <c r="K641" s="60"/>
      <c r="L641" s="59"/>
    </row>
    <row r="642" spans="7:12" x14ac:dyDescent="0.25">
      <c r="G642" s="57"/>
      <c r="H642" s="69"/>
      <c r="I642" s="59"/>
      <c r="J642" s="59"/>
      <c r="K642" s="60"/>
      <c r="L642" s="59"/>
    </row>
    <row r="643" spans="7:12" x14ac:dyDescent="0.25">
      <c r="G643" s="57"/>
      <c r="H643" s="69"/>
      <c r="I643" s="59"/>
      <c r="J643" s="59"/>
      <c r="K643" s="60"/>
      <c r="L643" s="59"/>
    </row>
    <row r="644" spans="7:12" x14ac:dyDescent="0.25">
      <c r="G644" s="57"/>
      <c r="H644" s="69"/>
      <c r="I644" s="59"/>
      <c r="J644" s="59"/>
      <c r="K644" s="60"/>
      <c r="L644" s="59"/>
    </row>
    <row r="645" spans="7:12" x14ac:dyDescent="0.25">
      <c r="G645" s="57"/>
      <c r="H645" s="69"/>
      <c r="I645" s="59"/>
      <c r="J645" s="59"/>
      <c r="K645" s="60"/>
      <c r="L645" s="59"/>
    </row>
    <row r="646" spans="7:12" x14ac:dyDescent="0.25">
      <c r="G646" s="57"/>
      <c r="H646" s="69"/>
      <c r="I646" s="59"/>
      <c r="J646" s="59"/>
      <c r="K646" s="60"/>
      <c r="L646" s="59"/>
    </row>
    <row r="647" spans="7:12" x14ac:dyDescent="0.25">
      <c r="G647" s="57"/>
      <c r="H647" s="69"/>
      <c r="I647" s="59"/>
      <c r="J647" s="59"/>
      <c r="K647" s="60"/>
      <c r="L647" s="59"/>
    </row>
    <row r="648" spans="7:12" x14ac:dyDescent="0.25">
      <c r="G648" s="57"/>
      <c r="H648" s="69"/>
      <c r="I648" s="59"/>
      <c r="J648" s="59"/>
      <c r="K648" s="60"/>
      <c r="L648" s="59"/>
    </row>
    <row r="649" spans="7:12" x14ac:dyDescent="0.25">
      <c r="G649" s="57"/>
      <c r="H649" s="69"/>
      <c r="I649" s="59"/>
      <c r="J649" s="59"/>
      <c r="K649" s="60"/>
      <c r="L649" s="59"/>
    </row>
    <row r="650" spans="7:12" x14ac:dyDescent="0.25">
      <c r="G650" s="57"/>
      <c r="H650" s="69"/>
      <c r="I650" s="59"/>
      <c r="J650" s="59"/>
      <c r="K650" s="60"/>
      <c r="L650" s="59"/>
    </row>
    <row r="651" spans="7:12" x14ac:dyDescent="0.25">
      <c r="G651" s="57"/>
      <c r="H651" s="69"/>
      <c r="I651" s="59"/>
      <c r="J651" s="59"/>
      <c r="K651" s="60"/>
      <c r="L651" s="59"/>
    </row>
    <row r="652" spans="7:12" x14ac:dyDescent="0.25">
      <c r="G652" s="57"/>
      <c r="H652" s="69"/>
      <c r="I652" s="59"/>
      <c r="J652" s="59"/>
      <c r="K652" s="60"/>
      <c r="L652" s="59"/>
    </row>
    <row r="653" spans="7:12" x14ac:dyDescent="0.25">
      <c r="G653" s="57"/>
      <c r="H653" s="69"/>
      <c r="I653" s="59"/>
      <c r="J653" s="59"/>
      <c r="K653" s="60"/>
      <c r="L653" s="59"/>
    </row>
    <row r="654" spans="7:12" x14ac:dyDescent="0.25">
      <c r="G654" s="57"/>
      <c r="H654" s="69"/>
      <c r="I654" s="59"/>
      <c r="J654" s="59"/>
      <c r="K654" s="60"/>
      <c r="L654" s="59"/>
    </row>
    <row r="655" spans="7:12" x14ac:dyDescent="0.25">
      <c r="G655" s="57"/>
      <c r="H655" s="69"/>
      <c r="I655" s="59"/>
      <c r="J655" s="59"/>
      <c r="K655" s="60"/>
      <c r="L655" s="59"/>
    </row>
    <row r="656" spans="7:12" x14ac:dyDescent="0.25">
      <c r="G656" s="57"/>
      <c r="H656" s="69"/>
      <c r="I656" s="59"/>
      <c r="J656" s="59"/>
      <c r="K656" s="60"/>
      <c r="L656" s="59"/>
    </row>
    <row r="657" spans="7:12" x14ac:dyDescent="0.25">
      <c r="G657" s="57"/>
      <c r="H657" s="69"/>
      <c r="I657" s="59"/>
      <c r="J657" s="59"/>
      <c r="K657" s="60"/>
      <c r="L657" s="59"/>
    </row>
    <row r="658" spans="7:12" x14ac:dyDescent="0.25">
      <c r="G658" s="57"/>
      <c r="H658" s="69"/>
      <c r="I658" s="59"/>
      <c r="J658" s="59"/>
      <c r="K658" s="60"/>
      <c r="L658" s="59"/>
    </row>
    <row r="659" spans="7:12" x14ac:dyDescent="0.25">
      <c r="G659" s="57"/>
      <c r="H659" s="69"/>
      <c r="I659" s="59"/>
      <c r="J659" s="59"/>
      <c r="K659" s="60"/>
      <c r="L659" s="59"/>
    </row>
    <row r="660" spans="7:12" x14ac:dyDescent="0.25">
      <c r="G660" s="57"/>
      <c r="H660" s="69"/>
      <c r="I660" s="59"/>
      <c r="J660" s="59"/>
      <c r="K660" s="60"/>
      <c r="L660" s="59"/>
    </row>
    <row r="661" spans="7:12" x14ac:dyDescent="0.25">
      <c r="G661" s="57"/>
      <c r="H661" s="69"/>
      <c r="I661" s="59"/>
      <c r="J661" s="59"/>
      <c r="K661" s="60"/>
      <c r="L661" s="59"/>
    </row>
    <row r="662" spans="7:12" x14ac:dyDescent="0.25">
      <c r="G662" s="57"/>
      <c r="H662" s="69"/>
      <c r="I662" s="59"/>
      <c r="J662" s="59"/>
      <c r="K662" s="60"/>
      <c r="L662" s="59"/>
    </row>
    <row r="663" spans="7:12" x14ac:dyDescent="0.25">
      <c r="G663" s="57"/>
      <c r="H663" s="69"/>
      <c r="I663" s="59"/>
      <c r="J663" s="59"/>
      <c r="K663" s="60"/>
      <c r="L663" s="59"/>
    </row>
    <row r="664" spans="7:12" x14ac:dyDescent="0.25">
      <c r="G664" s="57"/>
      <c r="H664" s="69"/>
      <c r="I664" s="59"/>
      <c r="J664" s="59"/>
      <c r="K664" s="60"/>
      <c r="L664" s="59"/>
    </row>
    <row r="665" spans="7:12" x14ac:dyDescent="0.25">
      <c r="G665" s="57"/>
      <c r="H665" s="69"/>
      <c r="I665" s="59"/>
      <c r="J665" s="59"/>
      <c r="K665" s="60"/>
      <c r="L665" s="59"/>
    </row>
    <row r="666" spans="7:12" x14ac:dyDescent="0.25">
      <c r="G666" s="57"/>
      <c r="H666" s="69"/>
      <c r="I666" s="59"/>
      <c r="J666" s="59"/>
      <c r="K666" s="60"/>
      <c r="L666" s="59"/>
    </row>
    <row r="667" spans="7:12" x14ac:dyDescent="0.25">
      <c r="G667" s="57"/>
      <c r="H667" s="69"/>
      <c r="I667" s="59"/>
      <c r="J667" s="59"/>
      <c r="K667" s="60"/>
      <c r="L667" s="59"/>
    </row>
    <row r="668" spans="7:12" x14ac:dyDescent="0.25">
      <c r="G668" s="57"/>
      <c r="H668" s="69"/>
      <c r="I668" s="59"/>
      <c r="J668" s="59"/>
      <c r="K668" s="60"/>
      <c r="L668" s="59"/>
    </row>
    <row r="669" spans="7:12" x14ac:dyDescent="0.25">
      <c r="G669" s="57"/>
      <c r="H669" s="69"/>
      <c r="I669" s="59"/>
      <c r="J669" s="59"/>
      <c r="K669" s="60"/>
      <c r="L669" s="59"/>
    </row>
    <row r="670" spans="7:12" x14ac:dyDescent="0.25">
      <c r="G670" s="57"/>
      <c r="H670" s="69"/>
      <c r="I670" s="59"/>
      <c r="J670" s="59"/>
      <c r="K670" s="60"/>
      <c r="L670" s="59"/>
    </row>
    <row r="671" spans="7:12" x14ac:dyDescent="0.25">
      <c r="G671" s="57"/>
      <c r="H671" s="69"/>
      <c r="I671" s="59"/>
      <c r="J671" s="59"/>
      <c r="K671" s="60"/>
      <c r="L671" s="59"/>
    </row>
    <row r="672" spans="7:12" x14ac:dyDescent="0.25">
      <c r="G672" s="57"/>
      <c r="H672" s="69"/>
      <c r="I672" s="59"/>
      <c r="J672" s="59"/>
      <c r="K672" s="60"/>
      <c r="L672" s="59"/>
    </row>
    <row r="673" spans="7:12" x14ac:dyDescent="0.25">
      <c r="G673" s="57"/>
      <c r="H673" s="69"/>
      <c r="I673" s="59"/>
      <c r="J673" s="59"/>
      <c r="K673" s="60"/>
      <c r="L673" s="59"/>
    </row>
    <row r="674" spans="7:12" x14ac:dyDescent="0.25">
      <c r="G674" s="57"/>
      <c r="H674" s="69"/>
      <c r="I674" s="59"/>
      <c r="J674" s="59"/>
      <c r="K674" s="60"/>
      <c r="L674" s="59"/>
    </row>
    <row r="675" spans="7:12" x14ac:dyDescent="0.25">
      <c r="G675" s="57"/>
      <c r="H675" s="69"/>
      <c r="I675" s="59"/>
      <c r="J675" s="59"/>
      <c r="K675" s="60"/>
      <c r="L675" s="59"/>
    </row>
    <row r="676" spans="7:12" x14ac:dyDescent="0.25">
      <c r="G676" s="57"/>
      <c r="H676" s="69"/>
      <c r="I676" s="59"/>
      <c r="J676" s="59"/>
      <c r="K676" s="60"/>
      <c r="L676" s="59"/>
    </row>
    <row r="677" spans="7:12" x14ac:dyDescent="0.25">
      <c r="G677" s="57"/>
      <c r="H677" s="69"/>
      <c r="I677" s="59"/>
      <c r="J677" s="59"/>
      <c r="K677" s="60"/>
      <c r="L677" s="59"/>
    </row>
    <row r="678" spans="7:12" x14ac:dyDescent="0.25">
      <c r="G678" s="57"/>
      <c r="H678" s="69"/>
      <c r="I678" s="59"/>
      <c r="J678" s="59"/>
      <c r="K678" s="60"/>
      <c r="L678" s="59"/>
    </row>
    <row r="679" spans="7:12" x14ac:dyDescent="0.25">
      <c r="G679" s="57"/>
      <c r="H679" s="69"/>
      <c r="I679" s="59"/>
      <c r="J679" s="59"/>
      <c r="K679" s="60"/>
      <c r="L679" s="59"/>
    </row>
    <row r="680" spans="7:12" x14ac:dyDescent="0.25">
      <c r="G680" s="57"/>
      <c r="H680" s="69"/>
      <c r="I680" s="59"/>
      <c r="J680" s="59"/>
      <c r="K680" s="60"/>
      <c r="L680" s="59"/>
    </row>
    <row r="681" spans="7:12" x14ac:dyDescent="0.25">
      <c r="G681" s="57"/>
      <c r="H681" s="69"/>
      <c r="I681" s="59"/>
      <c r="J681" s="59"/>
      <c r="K681" s="60"/>
      <c r="L681" s="59"/>
    </row>
    <row r="682" spans="7:12" x14ac:dyDescent="0.25">
      <c r="G682" s="57"/>
      <c r="H682" s="69"/>
      <c r="I682" s="59"/>
      <c r="J682" s="59"/>
      <c r="K682" s="60"/>
      <c r="L682" s="59"/>
    </row>
    <row r="683" spans="7:12" x14ac:dyDescent="0.25">
      <c r="G683" s="57"/>
      <c r="H683" s="69"/>
      <c r="I683" s="59"/>
      <c r="J683" s="59"/>
      <c r="K683" s="60"/>
      <c r="L683" s="59"/>
    </row>
    <row r="684" spans="7:12" x14ac:dyDescent="0.25">
      <c r="G684" s="57"/>
      <c r="H684" s="69"/>
      <c r="I684" s="59"/>
      <c r="J684" s="59"/>
      <c r="K684" s="60"/>
      <c r="L684" s="59"/>
    </row>
    <row r="685" spans="7:12" x14ac:dyDescent="0.25">
      <c r="G685" s="57"/>
      <c r="H685" s="69"/>
      <c r="I685" s="59"/>
      <c r="J685" s="59"/>
      <c r="K685" s="60"/>
      <c r="L685" s="59"/>
    </row>
    <row r="686" spans="7:12" x14ac:dyDescent="0.25">
      <c r="G686" s="57"/>
      <c r="H686" s="69"/>
      <c r="I686" s="59"/>
      <c r="J686" s="59"/>
      <c r="K686" s="60"/>
      <c r="L686" s="59"/>
    </row>
    <row r="687" spans="7:12" x14ac:dyDescent="0.25">
      <c r="G687" s="57"/>
      <c r="H687" s="69"/>
      <c r="I687" s="59"/>
      <c r="J687" s="59"/>
      <c r="K687" s="60"/>
      <c r="L687" s="59"/>
    </row>
    <row r="688" spans="7:12" x14ac:dyDescent="0.25">
      <c r="G688" s="57"/>
      <c r="H688" s="69"/>
      <c r="I688" s="59"/>
      <c r="J688" s="59"/>
      <c r="K688" s="60"/>
      <c r="L688" s="59"/>
    </row>
    <row r="689" spans="7:12" x14ac:dyDescent="0.25">
      <c r="G689" s="57"/>
      <c r="H689" s="69"/>
      <c r="I689" s="59"/>
      <c r="J689" s="59"/>
      <c r="K689" s="60"/>
      <c r="L689" s="59"/>
    </row>
    <row r="690" spans="7:12" x14ac:dyDescent="0.25">
      <c r="G690" s="57"/>
      <c r="H690" s="69"/>
      <c r="I690" s="59"/>
      <c r="J690" s="59"/>
      <c r="K690" s="60"/>
      <c r="L690" s="59"/>
    </row>
    <row r="691" spans="7:12" x14ac:dyDescent="0.25">
      <c r="G691" s="57"/>
      <c r="H691" s="69"/>
      <c r="I691" s="59"/>
      <c r="J691" s="59"/>
      <c r="K691" s="60"/>
      <c r="L691" s="59"/>
    </row>
    <row r="692" spans="7:12" x14ac:dyDescent="0.25">
      <c r="G692" s="57"/>
      <c r="H692" s="69"/>
      <c r="I692" s="59"/>
      <c r="J692" s="59"/>
      <c r="K692" s="60"/>
      <c r="L692" s="59"/>
    </row>
    <row r="693" spans="7:12" x14ac:dyDescent="0.25">
      <c r="G693" s="57"/>
      <c r="H693" s="69"/>
      <c r="I693" s="59"/>
      <c r="J693" s="59"/>
      <c r="K693" s="60"/>
      <c r="L693" s="59"/>
    </row>
    <row r="694" spans="7:12" x14ac:dyDescent="0.25">
      <c r="G694" s="57"/>
      <c r="H694" s="69"/>
      <c r="I694" s="59"/>
      <c r="J694" s="59"/>
      <c r="K694" s="60"/>
      <c r="L694" s="59"/>
    </row>
    <row r="695" spans="7:12" x14ac:dyDescent="0.25">
      <c r="G695" s="57"/>
      <c r="H695" s="69"/>
      <c r="I695" s="59"/>
      <c r="J695" s="59"/>
      <c r="K695" s="60"/>
      <c r="L695" s="59"/>
    </row>
    <row r="696" spans="7:12" x14ac:dyDescent="0.25">
      <c r="G696" s="57"/>
      <c r="H696" s="69"/>
      <c r="I696" s="59"/>
      <c r="J696" s="59"/>
      <c r="K696" s="60"/>
      <c r="L696" s="59"/>
    </row>
    <row r="697" spans="7:12" x14ac:dyDescent="0.25">
      <c r="G697" s="57"/>
      <c r="H697" s="69"/>
      <c r="I697" s="59"/>
      <c r="J697" s="59"/>
      <c r="K697" s="60"/>
      <c r="L697" s="59"/>
    </row>
    <row r="698" spans="7:12" x14ac:dyDescent="0.25">
      <c r="G698" s="57"/>
      <c r="H698" s="69"/>
      <c r="I698" s="59"/>
      <c r="J698" s="59"/>
      <c r="K698" s="60"/>
      <c r="L698" s="59"/>
    </row>
    <row r="699" spans="7:12" x14ac:dyDescent="0.25">
      <c r="G699" s="57"/>
      <c r="H699" s="69"/>
      <c r="I699" s="59"/>
      <c r="J699" s="59"/>
      <c r="K699" s="60"/>
      <c r="L699" s="59"/>
    </row>
    <row r="700" spans="7:12" x14ac:dyDescent="0.25">
      <c r="G700" s="57"/>
      <c r="H700" s="69"/>
      <c r="I700" s="59"/>
      <c r="J700" s="59"/>
      <c r="K700" s="60"/>
      <c r="L700" s="59"/>
    </row>
    <row r="701" spans="7:12" x14ac:dyDescent="0.25">
      <c r="G701" s="57"/>
      <c r="H701" s="69"/>
      <c r="I701" s="59"/>
      <c r="J701" s="59"/>
      <c r="K701" s="60"/>
      <c r="L701" s="59"/>
    </row>
    <row r="702" spans="7:12" x14ac:dyDescent="0.25">
      <c r="G702" s="57"/>
      <c r="H702" s="69"/>
      <c r="I702" s="59"/>
      <c r="J702" s="59"/>
      <c r="K702" s="60"/>
      <c r="L702" s="59"/>
    </row>
    <row r="703" spans="7:12" x14ac:dyDescent="0.25">
      <c r="G703" s="57"/>
      <c r="H703" s="69"/>
      <c r="I703" s="59"/>
      <c r="J703" s="59"/>
      <c r="K703" s="60"/>
      <c r="L703" s="59"/>
    </row>
    <row r="704" spans="7:12" x14ac:dyDescent="0.25">
      <c r="G704" s="57"/>
      <c r="H704" s="69"/>
      <c r="I704" s="59"/>
      <c r="J704" s="59"/>
      <c r="K704" s="60"/>
      <c r="L704" s="59"/>
    </row>
    <row r="705" spans="7:12" x14ac:dyDescent="0.25">
      <c r="G705" s="57"/>
      <c r="H705" s="69"/>
      <c r="I705" s="59"/>
      <c r="J705" s="59"/>
      <c r="K705" s="60"/>
      <c r="L705" s="59"/>
    </row>
    <row r="706" spans="7:12" x14ac:dyDescent="0.25">
      <c r="G706" s="57"/>
      <c r="H706" s="69"/>
      <c r="I706" s="59"/>
      <c r="J706" s="59"/>
      <c r="K706" s="60"/>
      <c r="L706" s="59"/>
    </row>
    <row r="707" spans="7:12" x14ac:dyDescent="0.25">
      <c r="G707" s="57"/>
      <c r="H707" s="69"/>
      <c r="I707" s="59"/>
      <c r="J707" s="59"/>
      <c r="K707" s="60"/>
      <c r="L707" s="59"/>
    </row>
    <row r="708" spans="7:12" x14ac:dyDescent="0.25">
      <c r="G708" s="57"/>
      <c r="H708" s="69"/>
      <c r="I708" s="59"/>
      <c r="J708" s="59"/>
      <c r="K708" s="60"/>
      <c r="L708" s="59"/>
    </row>
    <row r="709" spans="7:12" x14ac:dyDescent="0.25">
      <c r="G709" s="57"/>
      <c r="H709" s="69"/>
      <c r="I709" s="59"/>
      <c r="J709" s="59"/>
      <c r="K709" s="60"/>
      <c r="L709" s="59"/>
    </row>
    <row r="710" spans="7:12" x14ac:dyDescent="0.25">
      <c r="G710" s="57"/>
      <c r="H710" s="69"/>
      <c r="I710" s="59"/>
      <c r="J710" s="59"/>
      <c r="K710" s="60"/>
      <c r="L710" s="59"/>
    </row>
    <row r="711" spans="7:12" x14ac:dyDescent="0.25">
      <c r="G711" s="57"/>
      <c r="H711" s="69"/>
      <c r="I711" s="59"/>
      <c r="J711" s="59"/>
      <c r="K711" s="60"/>
      <c r="L711" s="59"/>
    </row>
    <row r="712" spans="7:12" x14ac:dyDescent="0.25">
      <c r="G712" s="57"/>
      <c r="H712" s="69"/>
      <c r="I712" s="59"/>
      <c r="J712" s="59"/>
      <c r="K712" s="60"/>
      <c r="L712" s="59"/>
    </row>
    <row r="713" spans="7:12" x14ac:dyDescent="0.25">
      <c r="G713" s="57"/>
      <c r="H713" s="69"/>
      <c r="I713" s="59"/>
      <c r="J713" s="59"/>
      <c r="K713" s="60"/>
      <c r="L713" s="59"/>
    </row>
    <row r="714" spans="7:12" x14ac:dyDescent="0.25">
      <c r="G714" s="57"/>
      <c r="H714" s="69"/>
      <c r="I714" s="59"/>
      <c r="J714" s="59"/>
      <c r="K714" s="60"/>
      <c r="L714" s="59"/>
    </row>
    <row r="715" spans="7:12" x14ac:dyDescent="0.25">
      <c r="G715" s="57"/>
      <c r="H715" s="69"/>
      <c r="I715" s="59"/>
      <c r="J715" s="59"/>
      <c r="K715" s="60"/>
      <c r="L715" s="59"/>
    </row>
    <row r="716" spans="7:12" x14ac:dyDescent="0.25">
      <c r="G716" s="57"/>
      <c r="H716" s="69"/>
      <c r="I716" s="59"/>
      <c r="J716" s="59"/>
      <c r="K716" s="60"/>
      <c r="L716" s="59"/>
    </row>
    <row r="717" spans="7:12" x14ac:dyDescent="0.25">
      <c r="G717" s="57"/>
      <c r="H717" s="69"/>
      <c r="I717" s="59"/>
      <c r="J717" s="59"/>
      <c r="K717" s="60"/>
      <c r="L717" s="59"/>
    </row>
    <row r="718" spans="7:12" x14ac:dyDescent="0.25">
      <c r="G718" s="57"/>
      <c r="H718" s="69"/>
      <c r="I718" s="59"/>
      <c r="J718" s="59"/>
      <c r="K718" s="60"/>
      <c r="L718" s="59"/>
    </row>
    <row r="719" spans="7:12" x14ac:dyDescent="0.25">
      <c r="G719" s="57"/>
      <c r="H719" s="69"/>
      <c r="I719" s="59"/>
      <c r="J719" s="59"/>
      <c r="K719" s="60"/>
      <c r="L719" s="59"/>
    </row>
    <row r="720" spans="7:12" x14ac:dyDescent="0.25">
      <c r="G720" s="57"/>
      <c r="H720" s="69"/>
      <c r="I720" s="59"/>
      <c r="J720" s="59"/>
      <c r="K720" s="60"/>
      <c r="L720" s="59"/>
    </row>
    <row r="721" spans="7:12" x14ac:dyDescent="0.25">
      <c r="G721" s="57"/>
      <c r="H721" s="69"/>
      <c r="I721" s="59"/>
      <c r="J721" s="59"/>
      <c r="K721" s="60"/>
      <c r="L721" s="59"/>
    </row>
    <row r="722" spans="7:12" x14ac:dyDescent="0.25">
      <c r="G722" s="57"/>
      <c r="H722" s="69"/>
      <c r="I722" s="59"/>
      <c r="J722" s="59"/>
      <c r="K722" s="60"/>
      <c r="L722" s="59"/>
    </row>
    <row r="723" spans="7:12" x14ac:dyDescent="0.25">
      <c r="G723" s="57"/>
      <c r="H723" s="69"/>
      <c r="I723" s="59"/>
      <c r="J723" s="59"/>
      <c r="K723" s="60"/>
      <c r="L723" s="59"/>
    </row>
    <row r="724" spans="7:12" x14ac:dyDescent="0.25">
      <c r="G724" s="57"/>
      <c r="H724" s="69"/>
      <c r="I724" s="59"/>
      <c r="J724" s="59"/>
      <c r="K724" s="60"/>
      <c r="L724" s="59"/>
    </row>
    <row r="725" spans="7:12" x14ac:dyDescent="0.25">
      <c r="G725" s="57"/>
      <c r="H725" s="69"/>
      <c r="I725" s="59"/>
      <c r="J725" s="59"/>
      <c r="K725" s="60"/>
      <c r="L725" s="59"/>
    </row>
    <row r="726" spans="7:12" x14ac:dyDescent="0.25">
      <c r="G726" s="57"/>
      <c r="H726" s="69"/>
      <c r="I726" s="59"/>
      <c r="J726" s="59"/>
      <c r="K726" s="60"/>
      <c r="L726" s="59"/>
    </row>
    <row r="727" spans="7:12" x14ac:dyDescent="0.25">
      <c r="G727" s="57"/>
      <c r="H727" s="69"/>
      <c r="I727" s="59"/>
      <c r="J727" s="59"/>
      <c r="K727" s="60"/>
      <c r="L727" s="59"/>
    </row>
    <row r="728" spans="7:12" x14ac:dyDescent="0.25">
      <c r="G728" s="57"/>
      <c r="H728" s="69"/>
      <c r="I728" s="59"/>
      <c r="J728" s="59"/>
      <c r="K728" s="60"/>
      <c r="L728" s="59"/>
    </row>
    <row r="729" spans="7:12" x14ac:dyDescent="0.25">
      <c r="G729" s="57"/>
      <c r="H729" s="69"/>
      <c r="I729" s="59"/>
      <c r="J729" s="59"/>
      <c r="K729" s="60"/>
      <c r="L729" s="59"/>
    </row>
    <row r="730" spans="7:12" x14ac:dyDescent="0.25">
      <c r="G730" s="57"/>
      <c r="H730" s="69"/>
      <c r="I730" s="59"/>
      <c r="J730" s="59"/>
      <c r="K730" s="60"/>
      <c r="L730" s="59"/>
    </row>
    <row r="731" spans="7:12" x14ac:dyDescent="0.25">
      <c r="G731" s="57"/>
      <c r="H731" s="69"/>
      <c r="I731" s="59"/>
      <c r="J731" s="59"/>
      <c r="K731" s="60"/>
      <c r="L731" s="59"/>
    </row>
    <row r="732" spans="7:12" x14ac:dyDescent="0.25">
      <c r="G732" s="57"/>
      <c r="H732" s="69"/>
      <c r="I732" s="59"/>
      <c r="J732" s="59"/>
      <c r="K732" s="60"/>
      <c r="L732" s="59"/>
    </row>
    <row r="733" spans="7:12" x14ac:dyDescent="0.25">
      <c r="G733" s="57"/>
      <c r="H733" s="69"/>
      <c r="I733" s="59"/>
      <c r="J733" s="59"/>
      <c r="K733" s="60"/>
      <c r="L733" s="59"/>
    </row>
    <row r="734" spans="7:12" x14ac:dyDescent="0.25">
      <c r="G734" s="57"/>
      <c r="H734" s="69"/>
      <c r="I734" s="59"/>
      <c r="J734" s="59"/>
      <c r="K734" s="60"/>
      <c r="L734" s="59"/>
    </row>
    <row r="735" spans="7:12" x14ac:dyDescent="0.25">
      <c r="G735" s="57"/>
      <c r="H735" s="69"/>
      <c r="I735" s="59"/>
      <c r="J735" s="59"/>
      <c r="K735" s="60"/>
      <c r="L735" s="59"/>
    </row>
    <row r="736" spans="7:12" x14ac:dyDescent="0.25">
      <c r="G736" s="57"/>
      <c r="H736" s="69"/>
      <c r="I736" s="59"/>
      <c r="J736" s="59"/>
      <c r="K736" s="60"/>
      <c r="L736" s="59"/>
    </row>
    <row r="737" spans="7:12" x14ac:dyDescent="0.25">
      <c r="G737" s="57"/>
      <c r="H737" s="69"/>
      <c r="I737" s="59"/>
      <c r="J737" s="59"/>
      <c r="K737" s="60"/>
      <c r="L737" s="59"/>
    </row>
    <row r="738" spans="7:12" x14ac:dyDescent="0.25">
      <c r="G738" s="57"/>
      <c r="H738" s="69"/>
      <c r="I738" s="59"/>
      <c r="J738" s="59"/>
      <c r="K738" s="60"/>
      <c r="L738" s="59"/>
    </row>
    <row r="739" spans="7:12" x14ac:dyDescent="0.25">
      <c r="G739" s="57"/>
      <c r="H739" s="69"/>
      <c r="I739" s="59"/>
      <c r="J739" s="59"/>
      <c r="K739" s="60"/>
      <c r="L739" s="59"/>
    </row>
    <row r="740" spans="7:12" x14ac:dyDescent="0.25">
      <c r="G740" s="57"/>
      <c r="H740" s="69"/>
      <c r="I740" s="59"/>
      <c r="J740" s="59"/>
      <c r="K740" s="60"/>
      <c r="L740" s="59"/>
    </row>
    <row r="741" spans="7:12" x14ac:dyDescent="0.25">
      <c r="G741" s="57"/>
      <c r="H741" s="69"/>
      <c r="I741" s="59"/>
      <c r="J741" s="59"/>
      <c r="K741" s="60"/>
      <c r="L741" s="59"/>
    </row>
    <row r="742" spans="7:12" x14ac:dyDescent="0.25">
      <c r="G742" s="57"/>
      <c r="H742" s="69"/>
      <c r="I742" s="59"/>
      <c r="J742" s="59"/>
      <c r="K742" s="60"/>
      <c r="L742" s="59"/>
    </row>
    <row r="743" spans="7:12" x14ac:dyDescent="0.25">
      <c r="G743" s="57"/>
      <c r="H743" s="69"/>
      <c r="I743" s="59"/>
      <c r="J743" s="59"/>
      <c r="K743" s="60"/>
      <c r="L743" s="59"/>
    </row>
    <row r="744" spans="7:12" x14ac:dyDescent="0.25">
      <c r="G744" s="57"/>
      <c r="H744" s="69"/>
      <c r="I744" s="59"/>
      <c r="J744" s="59"/>
      <c r="K744" s="60"/>
      <c r="L744" s="59"/>
    </row>
    <row r="745" spans="7:12" x14ac:dyDescent="0.25">
      <c r="G745" s="57"/>
      <c r="H745" s="69"/>
      <c r="I745" s="59"/>
      <c r="J745" s="59"/>
      <c r="K745" s="60"/>
      <c r="L745" s="59"/>
    </row>
    <row r="746" spans="7:12" x14ac:dyDescent="0.25">
      <c r="G746" s="57"/>
      <c r="H746" s="69"/>
      <c r="I746" s="59"/>
      <c r="J746" s="59"/>
      <c r="K746" s="60"/>
      <c r="L746" s="59"/>
    </row>
    <row r="747" spans="7:12" x14ac:dyDescent="0.25">
      <c r="G747" s="57"/>
      <c r="H747" s="69"/>
      <c r="I747" s="59"/>
      <c r="J747" s="59"/>
      <c r="K747" s="60"/>
      <c r="L747" s="59"/>
    </row>
    <row r="748" spans="7:12" x14ac:dyDescent="0.25">
      <c r="G748" s="57"/>
      <c r="H748" s="69"/>
      <c r="I748" s="59"/>
      <c r="J748" s="59"/>
      <c r="K748" s="60"/>
      <c r="L748" s="59"/>
    </row>
    <row r="749" spans="7:12" x14ac:dyDescent="0.25">
      <c r="G749" s="57"/>
      <c r="H749" s="69"/>
      <c r="I749" s="59"/>
      <c r="J749" s="59"/>
      <c r="K749" s="60"/>
      <c r="L749" s="59"/>
    </row>
    <row r="750" spans="7:12" x14ac:dyDescent="0.25">
      <c r="G750" s="57"/>
      <c r="H750" s="69"/>
      <c r="I750" s="59"/>
      <c r="J750" s="59"/>
      <c r="K750" s="60"/>
      <c r="L750" s="59"/>
    </row>
    <row r="751" spans="7:12" x14ac:dyDescent="0.25">
      <c r="G751" s="57"/>
      <c r="H751" s="69"/>
      <c r="I751" s="59"/>
      <c r="J751" s="59"/>
      <c r="K751" s="60"/>
      <c r="L751" s="59"/>
    </row>
    <row r="752" spans="7:12" x14ac:dyDescent="0.25">
      <c r="G752" s="57"/>
      <c r="H752" s="69"/>
      <c r="I752" s="59"/>
      <c r="J752" s="59"/>
      <c r="K752" s="60"/>
      <c r="L752" s="59"/>
    </row>
    <row r="753" spans="7:12" x14ac:dyDescent="0.25">
      <c r="G753" s="57"/>
      <c r="H753" s="69"/>
      <c r="I753" s="59"/>
      <c r="J753" s="59"/>
      <c r="K753" s="60"/>
      <c r="L753" s="59"/>
    </row>
    <row r="754" spans="7:12" x14ac:dyDescent="0.25">
      <c r="G754" s="57"/>
      <c r="H754" s="69"/>
      <c r="I754" s="59"/>
      <c r="J754" s="59"/>
      <c r="K754" s="60"/>
      <c r="L754" s="59"/>
    </row>
    <row r="755" spans="7:12" x14ac:dyDescent="0.25">
      <c r="G755" s="57"/>
      <c r="H755" s="69"/>
      <c r="I755" s="59"/>
      <c r="J755" s="59"/>
      <c r="K755" s="60"/>
      <c r="L755" s="59"/>
    </row>
    <row r="756" spans="7:12" x14ac:dyDescent="0.25">
      <c r="G756" s="57"/>
      <c r="H756" s="69"/>
      <c r="I756" s="59"/>
      <c r="J756" s="59"/>
      <c r="K756" s="60"/>
      <c r="L756" s="59"/>
    </row>
    <row r="757" spans="7:12" x14ac:dyDescent="0.25">
      <c r="G757" s="57"/>
      <c r="H757" s="69"/>
      <c r="I757" s="59"/>
      <c r="J757" s="59"/>
      <c r="K757" s="60"/>
      <c r="L757" s="59"/>
    </row>
    <row r="758" spans="7:12" x14ac:dyDescent="0.25">
      <c r="G758" s="57"/>
      <c r="H758" s="69"/>
      <c r="I758" s="59"/>
      <c r="J758" s="59"/>
      <c r="K758" s="60"/>
      <c r="L758" s="59"/>
    </row>
    <row r="759" spans="7:12" x14ac:dyDescent="0.25">
      <c r="G759" s="57"/>
      <c r="H759" s="69"/>
      <c r="I759" s="59"/>
      <c r="J759" s="59"/>
      <c r="K759" s="60"/>
      <c r="L759" s="59"/>
    </row>
    <row r="760" spans="7:12" x14ac:dyDescent="0.25">
      <c r="G760" s="57"/>
      <c r="H760" s="69"/>
      <c r="I760" s="59"/>
      <c r="J760" s="59"/>
      <c r="K760" s="60"/>
      <c r="L760" s="59"/>
    </row>
    <row r="761" spans="7:12" x14ac:dyDescent="0.25">
      <c r="G761" s="57"/>
      <c r="H761" s="69"/>
      <c r="I761" s="59"/>
      <c r="J761" s="59"/>
      <c r="K761" s="60"/>
      <c r="L761" s="59"/>
    </row>
    <row r="762" spans="7:12" x14ac:dyDescent="0.25">
      <c r="G762" s="57"/>
      <c r="H762" s="69"/>
      <c r="I762" s="59"/>
      <c r="J762" s="59"/>
      <c r="K762" s="60"/>
      <c r="L762" s="59"/>
    </row>
    <row r="763" spans="7:12" x14ac:dyDescent="0.25">
      <c r="G763" s="57"/>
      <c r="H763" s="69"/>
      <c r="I763" s="59"/>
      <c r="J763" s="59"/>
      <c r="K763" s="60"/>
      <c r="L763" s="59"/>
    </row>
    <row r="764" spans="7:12" x14ac:dyDescent="0.25">
      <c r="G764" s="57"/>
      <c r="H764" s="69"/>
      <c r="I764" s="59"/>
      <c r="J764" s="59"/>
      <c r="K764" s="60"/>
      <c r="L764" s="59"/>
    </row>
    <row r="765" spans="7:12" x14ac:dyDescent="0.25">
      <c r="G765" s="57"/>
      <c r="H765" s="69"/>
      <c r="I765" s="59"/>
      <c r="J765" s="59"/>
      <c r="K765" s="60"/>
      <c r="L765" s="59"/>
    </row>
    <row r="766" spans="7:12" x14ac:dyDescent="0.25">
      <c r="G766" s="57"/>
      <c r="H766" s="69"/>
      <c r="I766" s="59"/>
      <c r="J766" s="59"/>
      <c r="K766" s="60"/>
      <c r="L766" s="59"/>
    </row>
    <row r="767" spans="7:12" x14ac:dyDescent="0.25">
      <c r="G767" s="57"/>
      <c r="H767" s="69"/>
      <c r="I767" s="59"/>
      <c r="J767" s="59"/>
      <c r="K767" s="60"/>
      <c r="L767" s="59"/>
    </row>
    <row r="768" spans="7:12" x14ac:dyDescent="0.25">
      <c r="G768" s="57"/>
      <c r="H768" s="69"/>
      <c r="I768" s="59"/>
      <c r="J768" s="59"/>
      <c r="K768" s="60"/>
      <c r="L768" s="59"/>
    </row>
    <row r="769" spans="7:12" x14ac:dyDescent="0.25">
      <c r="G769" s="57"/>
      <c r="H769" s="69"/>
      <c r="I769" s="59"/>
      <c r="J769" s="59"/>
      <c r="K769" s="60"/>
      <c r="L769" s="59"/>
    </row>
    <row r="770" spans="7:12" x14ac:dyDescent="0.25">
      <c r="G770" s="57"/>
      <c r="H770" s="69"/>
      <c r="I770" s="59"/>
      <c r="J770" s="59"/>
      <c r="K770" s="60"/>
      <c r="L770" s="59"/>
    </row>
    <row r="771" spans="7:12" x14ac:dyDescent="0.25">
      <c r="G771" s="57"/>
      <c r="H771" s="69"/>
      <c r="I771" s="59"/>
      <c r="J771" s="59"/>
      <c r="K771" s="60"/>
      <c r="L771" s="59"/>
    </row>
    <row r="772" spans="7:12" x14ac:dyDescent="0.25">
      <c r="G772" s="57"/>
      <c r="H772" s="69"/>
      <c r="I772" s="59"/>
      <c r="J772" s="59"/>
      <c r="K772" s="60"/>
      <c r="L772" s="59"/>
    </row>
    <row r="773" spans="7:12" x14ac:dyDescent="0.25">
      <c r="G773" s="57"/>
      <c r="H773" s="69"/>
      <c r="I773" s="59"/>
      <c r="J773" s="59"/>
      <c r="K773" s="60"/>
      <c r="L773" s="59"/>
    </row>
    <row r="774" spans="7:12" x14ac:dyDescent="0.25">
      <c r="G774" s="57"/>
      <c r="H774" s="69"/>
      <c r="I774" s="59"/>
      <c r="J774" s="59"/>
      <c r="K774" s="60"/>
      <c r="L774" s="59"/>
    </row>
    <row r="775" spans="7:12" x14ac:dyDescent="0.25">
      <c r="G775" s="57"/>
      <c r="H775" s="69"/>
      <c r="I775" s="59"/>
      <c r="J775" s="59"/>
      <c r="K775" s="60"/>
      <c r="L775" s="59"/>
    </row>
    <row r="776" spans="7:12" x14ac:dyDescent="0.25">
      <c r="G776" s="57"/>
      <c r="H776" s="69"/>
      <c r="I776" s="59"/>
      <c r="J776" s="59"/>
      <c r="K776" s="60"/>
      <c r="L776" s="59"/>
    </row>
    <row r="777" spans="7:12" x14ac:dyDescent="0.25">
      <c r="G777" s="57"/>
      <c r="H777" s="69"/>
      <c r="I777" s="59"/>
      <c r="J777" s="59"/>
      <c r="K777" s="60"/>
      <c r="L777" s="59"/>
    </row>
    <row r="778" spans="7:12" x14ac:dyDescent="0.25">
      <c r="G778" s="57"/>
      <c r="H778" s="69"/>
      <c r="I778" s="59"/>
      <c r="J778" s="59"/>
      <c r="K778" s="60"/>
      <c r="L778" s="59"/>
    </row>
    <row r="779" spans="7:12" x14ac:dyDescent="0.25">
      <c r="G779" s="57"/>
      <c r="H779" s="69"/>
      <c r="I779" s="59"/>
      <c r="J779" s="59"/>
      <c r="K779" s="60"/>
      <c r="L779" s="59"/>
    </row>
    <row r="780" spans="7:12" x14ac:dyDescent="0.25">
      <c r="G780" s="57"/>
      <c r="H780" s="69"/>
      <c r="I780" s="59"/>
      <c r="J780" s="59"/>
      <c r="K780" s="60"/>
      <c r="L780" s="59"/>
    </row>
    <row r="781" spans="7:12" x14ac:dyDescent="0.25">
      <c r="G781" s="57"/>
      <c r="H781" s="69"/>
      <c r="I781" s="59"/>
      <c r="J781" s="59"/>
      <c r="K781" s="60"/>
      <c r="L781" s="59"/>
    </row>
    <row r="782" spans="7:12" x14ac:dyDescent="0.25">
      <c r="G782" s="57"/>
      <c r="H782" s="69"/>
      <c r="I782" s="59"/>
      <c r="J782" s="59"/>
      <c r="K782" s="60"/>
      <c r="L782" s="59"/>
    </row>
    <row r="783" spans="7:12" x14ac:dyDescent="0.25">
      <c r="G783" s="57"/>
      <c r="H783" s="69"/>
      <c r="I783" s="59"/>
      <c r="J783" s="59"/>
      <c r="K783" s="60"/>
      <c r="L783" s="59"/>
    </row>
    <row r="784" spans="7:12" x14ac:dyDescent="0.25">
      <c r="G784" s="57"/>
      <c r="H784" s="69"/>
      <c r="I784" s="59"/>
      <c r="J784" s="59"/>
      <c r="K784" s="60"/>
      <c r="L784" s="59"/>
    </row>
    <row r="785" spans="7:12" x14ac:dyDescent="0.25">
      <c r="G785" s="57"/>
      <c r="H785" s="69"/>
      <c r="I785" s="59"/>
      <c r="J785" s="59"/>
      <c r="K785" s="60"/>
      <c r="L785" s="59"/>
    </row>
    <row r="786" spans="7:12" x14ac:dyDescent="0.25">
      <c r="G786" s="57"/>
      <c r="H786" s="69"/>
      <c r="I786" s="59"/>
      <c r="J786" s="59"/>
      <c r="K786" s="60"/>
      <c r="L786" s="59"/>
    </row>
    <row r="787" spans="7:12" x14ac:dyDescent="0.25">
      <c r="G787" s="57"/>
      <c r="H787" s="69"/>
      <c r="I787" s="59"/>
      <c r="J787" s="59"/>
      <c r="K787" s="60"/>
      <c r="L787" s="59"/>
    </row>
    <row r="788" spans="7:12" x14ac:dyDescent="0.25">
      <c r="G788" s="57"/>
      <c r="H788" s="69"/>
      <c r="I788" s="59"/>
      <c r="J788" s="59"/>
      <c r="K788" s="60"/>
      <c r="L788" s="59"/>
    </row>
    <row r="789" spans="7:12" x14ac:dyDescent="0.25">
      <c r="G789" s="57"/>
      <c r="H789" s="69"/>
      <c r="I789" s="59"/>
      <c r="J789" s="59"/>
      <c r="K789" s="60"/>
      <c r="L789" s="59"/>
    </row>
    <row r="790" spans="7:12" x14ac:dyDescent="0.25">
      <c r="G790" s="57"/>
      <c r="H790" s="69"/>
      <c r="I790" s="59"/>
      <c r="J790" s="59"/>
      <c r="K790" s="60"/>
      <c r="L790" s="59"/>
    </row>
    <row r="791" spans="7:12" x14ac:dyDescent="0.25">
      <c r="G791" s="57"/>
      <c r="H791" s="69"/>
      <c r="I791" s="59"/>
      <c r="J791" s="59"/>
      <c r="K791" s="60"/>
      <c r="L791" s="59"/>
    </row>
    <row r="792" spans="7:12" x14ac:dyDescent="0.25">
      <c r="G792" s="57"/>
      <c r="H792" s="69"/>
      <c r="I792" s="59"/>
      <c r="J792" s="59"/>
      <c r="K792" s="60"/>
      <c r="L792" s="59"/>
    </row>
    <row r="793" spans="7:12" x14ac:dyDescent="0.25">
      <c r="G793" s="57"/>
      <c r="H793" s="69"/>
      <c r="I793" s="59"/>
      <c r="J793" s="59"/>
      <c r="K793" s="60"/>
      <c r="L793" s="59"/>
    </row>
    <row r="794" spans="7:12" x14ac:dyDescent="0.25">
      <c r="G794" s="57"/>
      <c r="H794" s="69"/>
      <c r="I794" s="59"/>
      <c r="J794" s="59"/>
      <c r="K794" s="60"/>
      <c r="L794" s="59"/>
    </row>
    <row r="795" spans="7:12" x14ac:dyDescent="0.25">
      <c r="G795" s="57"/>
      <c r="H795" s="69"/>
      <c r="I795" s="59"/>
      <c r="J795" s="59"/>
      <c r="K795" s="60"/>
      <c r="L795" s="59"/>
    </row>
    <row r="796" spans="7:12" x14ac:dyDescent="0.25">
      <c r="G796" s="57"/>
      <c r="H796" s="69"/>
      <c r="I796" s="59"/>
      <c r="J796" s="59"/>
      <c r="K796" s="60"/>
      <c r="L796" s="59"/>
    </row>
    <row r="797" spans="7:12" x14ac:dyDescent="0.25">
      <c r="G797" s="57"/>
      <c r="H797" s="69"/>
      <c r="I797" s="59"/>
      <c r="J797" s="59"/>
      <c r="K797" s="60"/>
      <c r="L797" s="59"/>
    </row>
    <row r="798" spans="7:12" x14ac:dyDescent="0.25">
      <c r="G798" s="57"/>
      <c r="H798" s="69"/>
      <c r="I798" s="59"/>
      <c r="J798" s="59"/>
      <c r="K798" s="60"/>
      <c r="L798" s="59"/>
    </row>
    <row r="799" spans="7:12" x14ac:dyDescent="0.25">
      <c r="G799" s="57"/>
      <c r="H799" s="69"/>
      <c r="I799" s="59"/>
      <c r="J799" s="59"/>
      <c r="K799" s="60"/>
      <c r="L799" s="59"/>
    </row>
    <row r="800" spans="7:12" x14ac:dyDescent="0.25">
      <c r="G800" s="57"/>
      <c r="H800" s="69"/>
      <c r="I800" s="59"/>
      <c r="J800" s="59"/>
      <c r="K800" s="60"/>
      <c r="L800" s="59"/>
    </row>
    <row r="801" spans="7:12" x14ac:dyDescent="0.25">
      <c r="G801" s="57"/>
      <c r="H801" s="69"/>
      <c r="I801" s="59"/>
      <c r="J801" s="59"/>
      <c r="K801" s="60"/>
      <c r="L801" s="59"/>
    </row>
    <row r="802" spans="7:12" x14ac:dyDescent="0.25">
      <c r="G802" s="57"/>
      <c r="H802" s="69"/>
      <c r="I802" s="59"/>
      <c r="J802" s="59"/>
      <c r="K802" s="60"/>
      <c r="L802" s="59"/>
    </row>
    <row r="803" spans="7:12" x14ac:dyDescent="0.25">
      <c r="G803" s="57"/>
      <c r="H803" s="69"/>
      <c r="I803" s="59"/>
      <c r="J803" s="59"/>
      <c r="K803" s="60"/>
      <c r="L803" s="59"/>
    </row>
    <row r="804" spans="7:12" x14ac:dyDescent="0.25">
      <c r="G804" s="57"/>
      <c r="H804" s="69"/>
      <c r="I804" s="59"/>
      <c r="J804" s="59"/>
      <c r="K804" s="60"/>
      <c r="L804" s="59"/>
    </row>
    <row r="805" spans="7:12" x14ac:dyDescent="0.25">
      <c r="G805" s="57"/>
      <c r="H805" s="69"/>
      <c r="I805" s="59"/>
      <c r="J805" s="59"/>
      <c r="K805" s="60"/>
      <c r="L805" s="59"/>
    </row>
    <row r="806" spans="7:12" x14ac:dyDescent="0.25">
      <c r="G806" s="57"/>
      <c r="H806" s="69"/>
      <c r="I806" s="59"/>
      <c r="J806" s="59"/>
      <c r="K806" s="60"/>
      <c r="L806" s="59"/>
    </row>
    <row r="807" spans="7:12" x14ac:dyDescent="0.25">
      <c r="G807" s="57"/>
      <c r="H807" s="69"/>
      <c r="I807" s="59"/>
      <c r="J807" s="59"/>
      <c r="K807" s="60"/>
      <c r="L807" s="59"/>
    </row>
    <row r="808" spans="7:12" x14ac:dyDescent="0.25">
      <c r="G808" s="57"/>
      <c r="H808" s="69"/>
      <c r="I808" s="59"/>
      <c r="J808" s="59"/>
      <c r="K808" s="60"/>
      <c r="L808" s="59"/>
    </row>
    <row r="809" spans="7:12" x14ac:dyDescent="0.25">
      <c r="G809" s="57"/>
      <c r="H809" s="69"/>
      <c r="I809" s="59"/>
      <c r="J809" s="59"/>
      <c r="K809" s="60"/>
      <c r="L809" s="59"/>
    </row>
    <row r="810" spans="7:12" x14ac:dyDescent="0.25">
      <c r="G810" s="57"/>
      <c r="H810" s="69"/>
      <c r="I810" s="59"/>
      <c r="J810" s="59"/>
      <c r="K810" s="60"/>
      <c r="L810" s="59"/>
    </row>
    <row r="811" spans="7:12" x14ac:dyDescent="0.25">
      <c r="G811" s="57"/>
      <c r="H811" s="69"/>
      <c r="I811" s="59"/>
      <c r="J811" s="59"/>
      <c r="K811" s="60"/>
      <c r="L811" s="59"/>
    </row>
    <row r="812" spans="7:12" x14ac:dyDescent="0.25">
      <c r="G812" s="57"/>
      <c r="H812" s="69"/>
      <c r="I812" s="59"/>
      <c r="J812" s="59"/>
      <c r="K812" s="60"/>
      <c r="L812" s="59"/>
    </row>
    <row r="813" spans="7:12" x14ac:dyDescent="0.25">
      <c r="G813" s="57"/>
      <c r="H813" s="69"/>
      <c r="I813" s="59"/>
      <c r="J813" s="59"/>
      <c r="K813" s="60"/>
      <c r="L813" s="59"/>
    </row>
    <row r="814" spans="7:12" x14ac:dyDescent="0.25">
      <c r="G814" s="57"/>
      <c r="H814" s="69"/>
      <c r="I814" s="59"/>
      <c r="J814" s="59"/>
      <c r="K814" s="60"/>
      <c r="L814" s="59"/>
    </row>
    <row r="815" spans="7:12" x14ac:dyDescent="0.25">
      <c r="G815" s="57"/>
      <c r="H815" s="69"/>
      <c r="I815" s="59"/>
      <c r="J815" s="59"/>
      <c r="K815" s="60"/>
      <c r="L815" s="59"/>
    </row>
    <row r="816" spans="7:12" x14ac:dyDescent="0.25">
      <c r="G816" s="57"/>
      <c r="H816" s="69"/>
      <c r="I816" s="59"/>
      <c r="J816" s="59"/>
      <c r="K816" s="60"/>
      <c r="L816" s="59"/>
    </row>
    <row r="817" spans="7:12" x14ac:dyDescent="0.25">
      <c r="G817" s="57"/>
      <c r="H817" s="69"/>
      <c r="I817" s="59"/>
      <c r="J817" s="59"/>
      <c r="K817" s="60"/>
      <c r="L817" s="59"/>
    </row>
    <row r="818" spans="7:12" x14ac:dyDescent="0.25">
      <c r="G818" s="57"/>
      <c r="H818" s="69"/>
      <c r="I818" s="59"/>
      <c r="J818" s="59"/>
      <c r="K818" s="60"/>
      <c r="L818" s="59"/>
    </row>
    <row r="819" spans="7:12" x14ac:dyDescent="0.25">
      <c r="G819" s="57"/>
      <c r="H819" s="69"/>
      <c r="I819" s="59"/>
      <c r="J819" s="59"/>
      <c r="K819" s="60"/>
      <c r="L819" s="59"/>
    </row>
    <row r="820" spans="7:12" x14ac:dyDescent="0.25">
      <c r="G820" s="57"/>
      <c r="H820" s="69"/>
      <c r="I820" s="59"/>
      <c r="J820" s="59"/>
      <c r="K820" s="60"/>
      <c r="L820" s="59"/>
    </row>
    <row r="821" spans="7:12" x14ac:dyDescent="0.25">
      <c r="G821" s="57"/>
      <c r="H821" s="69"/>
      <c r="I821" s="59"/>
      <c r="J821" s="59"/>
      <c r="K821" s="60"/>
      <c r="L821" s="59"/>
    </row>
    <row r="822" spans="7:12" x14ac:dyDescent="0.25">
      <c r="G822" s="57"/>
      <c r="H822" s="69"/>
      <c r="I822" s="59"/>
      <c r="J822" s="59"/>
      <c r="K822" s="60"/>
      <c r="L822" s="59"/>
    </row>
    <row r="823" spans="7:12" x14ac:dyDescent="0.25">
      <c r="G823" s="57"/>
      <c r="H823" s="69"/>
      <c r="I823" s="59"/>
      <c r="J823" s="59"/>
      <c r="K823" s="60"/>
      <c r="L823" s="59"/>
    </row>
    <row r="824" spans="7:12" x14ac:dyDescent="0.25">
      <c r="G824" s="57"/>
      <c r="H824" s="69"/>
      <c r="I824" s="59"/>
      <c r="J824" s="59"/>
      <c r="K824" s="60"/>
      <c r="L824" s="59"/>
    </row>
    <row r="825" spans="7:12" x14ac:dyDescent="0.25">
      <c r="G825" s="57"/>
      <c r="H825" s="69"/>
      <c r="I825" s="59"/>
      <c r="J825" s="59"/>
      <c r="K825" s="60"/>
      <c r="L825" s="59"/>
    </row>
    <row r="826" spans="7:12" x14ac:dyDescent="0.25">
      <c r="G826" s="57"/>
      <c r="H826" s="69"/>
      <c r="I826" s="59"/>
      <c r="J826" s="59"/>
      <c r="K826" s="60"/>
      <c r="L826" s="59"/>
    </row>
    <row r="827" spans="7:12" x14ac:dyDescent="0.25">
      <c r="G827" s="57"/>
      <c r="H827" s="69"/>
      <c r="I827" s="59"/>
      <c r="J827" s="59"/>
      <c r="K827" s="60"/>
      <c r="L827" s="59"/>
    </row>
    <row r="828" spans="7:12" x14ac:dyDescent="0.25">
      <c r="G828" s="57"/>
      <c r="H828" s="69"/>
      <c r="I828" s="59"/>
      <c r="J828" s="59"/>
      <c r="K828" s="60"/>
      <c r="L828" s="59"/>
    </row>
    <row r="829" spans="7:12" x14ac:dyDescent="0.25">
      <c r="G829" s="57"/>
      <c r="H829" s="69"/>
      <c r="I829" s="59"/>
      <c r="J829" s="59"/>
      <c r="K829" s="60"/>
      <c r="L829" s="59"/>
    </row>
    <row r="830" spans="7:12" x14ac:dyDescent="0.25">
      <c r="G830" s="57"/>
      <c r="H830" s="69"/>
      <c r="I830" s="59"/>
      <c r="J830" s="59"/>
      <c r="K830" s="60"/>
      <c r="L830" s="59"/>
    </row>
    <row r="831" spans="7:12" x14ac:dyDescent="0.25">
      <c r="G831" s="57"/>
      <c r="H831" s="69"/>
      <c r="I831" s="59"/>
      <c r="J831" s="59"/>
      <c r="K831" s="60"/>
      <c r="L831" s="59"/>
    </row>
    <row r="832" spans="7:12" x14ac:dyDescent="0.25">
      <c r="G832" s="57"/>
      <c r="H832" s="69"/>
      <c r="I832" s="59"/>
      <c r="J832" s="59"/>
      <c r="K832" s="60"/>
      <c r="L832" s="59"/>
    </row>
    <row r="833" spans="7:12" x14ac:dyDescent="0.25">
      <c r="G833" s="57"/>
      <c r="H833" s="69"/>
      <c r="I833" s="59"/>
      <c r="J833" s="59"/>
      <c r="K833" s="60"/>
      <c r="L833" s="59"/>
    </row>
    <row r="834" spans="7:12" x14ac:dyDescent="0.25">
      <c r="G834" s="57"/>
      <c r="H834" s="69"/>
      <c r="I834" s="59"/>
      <c r="J834" s="59"/>
      <c r="K834" s="60"/>
      <c r="L834" s="59"/>
    </row>
    <row r="835" spans="7:12" x14ac:dyDescent="0.25">
      <c r="G835" s="57"/>
      <c r="H835" s="69"/>
      <c r="I835" s="59"/>
      <c r="J835" s="59"/>
      <c r="K835" s="60"/>
      <c r="L835" s="59"/>
    </row>
    <row r="836" spans="7:12" x14ac:dyDescent="0.25">
      <c r="G836" s="57"/>
      <c r="H836" s="69"/>
      <c r="I836" s="59"/>
      <c r="J836" s="59"/>
      <c r="K836" s="60"/>
      <c r="L836" s="59"/>
    </row>
    <row r="837" spans="7:12" x14ac:dyDescent="0.25">
      <c r="G837" s="57"/>
      <c r="H837" s="69"/>
      <c r="I837" s="59"/>
      <c r="J837" s="59"/>
      <c r="K837" s="60"/>
      <c r="L837" s="59"/>
    </row>
    <row r="838" spans="7:12" x14ac:dyDescent="0.25">
      <c r="G838" s="57"/>
      <c r="H838" s="69"/>
      <c r="I838" s="59"/>
      <c r="J838" s="59"/>
      <c r="K838" s="60"/>
      <c r="L838" s="59"/>
    </row>
    <row r="839" spans="7:12" x14ac:dyDescent="0.25">
      <c r="G839" s="57"/>
      <c r="H839" s="69"/>
      <c r="I839" s="59"/>
      <c r="J839" s="59"/>
      <c r="K839" s="60"/>
      <c r="L839" s="59"/>
    </row>
    <row r="840" spans="7:12" x14ac:dyDescent="0.25">
      <c r="G840" s="57"/>
      <c r="H840" s="69"/>
      <c r="I840" s="59"/>
      <c r="J840" s="59"/>
      <c r="K840" s="60"/>
      <c r="L840" s="59"/>
    </row>
    <row r="841" spans="7:12" x14ac:dyDescent="0.25">
      <c r="G841" s="57"/>
      <c r="H841" s="69"/>
      <c r="I841" s="59"/>
      <c r="J841" s="59"/>
      <c r="K841" s="60"/>
      <c r="L841" s="59"/>
    </row>
    <row r="842" spans="7:12" x14ac:dyDescent="0.25">
      <c r="G842" s="57"/>
      <c r="H842" s="69"/>
      <c r="I842" s="59"/>
      <c r="J842" s="59"/>
      <c r="K842" s="60"/>
      <c r="L842" s="59"/>
    </row>
    <row r="843" spans="7:12" x14ac:dyDescent="0.25">
      <c r="G843" s="57"/>
      <c r="H843" s="69"/>
      <c r="I843" s="59"/>
      <c r="J843" s="59"/>
      <c r="K843" s="60"/>
      <c r="L843" s="59"/>
    </row>
    <row r="844" spans="7:12" x14ac:dyDescent="0.25">
      <c r="G844" s="57"/>
      <c r="H844" s="69"/>
      <c r="I844" s="59"/>
      <c r="J844" s="59"/>
      <c r="K844" s="60"/>
      <c r="L844" s="59"/>
    </row>
    <row r="845" spans="7:12" x14ac:dyDescent="0.25">
      <c r="G845" s="57"/>
      <c r="H845" s="69"/>
      <c r="I845" s="59"/>
      <c r="J845" s="59"/>
      <c r="K845" s="60"/>
      <c r="L845" s="59"/>
    </row>
    <row r="846" spans="7:12" x14ac:dyDescent="0.25">
      <c r="G846" s="57"/>
      <c r="H846" s="69"/>
      <c r="I846" s="59"/>
      <c r="J846" s="59"/>
      <c r="K846" s="60"/>
      <c r="L846" s="59"/>
    </row>
    <row r="847" spans="7:12" x14ac:dyDescent="0.25">
      <c r="G847" s="57"/>
      <c r="H847" s="69"/>
      <c r="I847" s="59"/>
      <c r="J847" s="59"/>
      <c r="K847" s="60"/>
      <c r="L847" s="59"/>
    </row>
    <row r="848" spans="7:12" x14ac:dyDescent="0.25">
      <c r="G848" s="57"/>
      <c r="H848" s="69"/>
      <c r="I848" s="59"/>
      <c r="J848" s="59"/>
      <c r="K848" s="60"/>
      <c r="L848" s="59"/>
    </row>
    <row r="849" spans="7:12" x14ac:dyDescent="0.25">
      <c r="G849" s="57"/>
      <c r="H849" s="69"/>
      <c r="I849" s="59"/>
      <c r="J849" s="59"/>
      <c r="K849" s="60"/>
      <c r="L849" s="59"/>
    </row>
    <row r="850" spans="7:12" x14ac:dyDescent="0.25">
      <c r="G850" s="57"/>
      <c r="H850" s="69"/>
      <c r="I850" s="59"/>
      <c r="J850" s="59"/>
      <c r="K850" s="60"/>
      <c r="L850" s="59"/>
    </row>
    <row r="851" spans="7:12" x14ac:dyDescent="0.25">
      <c r="G851" s="57"/>
      <c r="H851" s="69"/>
      <c r="I851" s="59"/>
      <c r="J851" s="59"/>
      <c r="K851" s="60"/>
      <c r="L851" s="59"/>
    </row>
    <row r="852" spans="7:12" x14ac:dyDescent="0.25">
      <c r="G852" s="57"/>
      <c r="H852" s="69"/>
      <c r="I852" s="59"/>
      <c r="J852" s="59"/>
      <c r="K852" s="60"/>
      <c r="L852" s="59"/>
    </row>
    <row r="853" spans="7:12" x14ac:dyDescent="0.25">
      <c r="G853" s="57"/>
      <c r="H853" s="69"/>
      <c r="I853" s="59"/>
      <c r="J853" s="59"/>
      <c r="K853" s="60"/>
      <c r="L853" s="59"/>
    </row>
    <row r="854" spans="7:12" x14ac:dyDescent="0.25">
      <c r="G854" s="57"/>
      <c r="H854" s="69"/>
      <c r="I854" s="59"/>
      <c r="J854" s="59"/>
      <c r="K854" s="60"/>
      <c r="L854" s="59"/>
    </row>
    <row r="855" spans="7:12" x14ac:dyDescent="0.25">
      <c r="G855" s="57"/>
      <c r="H855" s="69"/>
      <c r="I855" s="59"/>
      <c r="J855" s="59"/>
      <c r="K855" s="60"/>
      <c r="L855" s="59"/>
    </row>
    <row r="856" spans="7:12" x14ac:dyDescent="0.25">
      <c r="G856" s="57"/>
      <c r="H856" s="69"/>
      <c r="I856" s="59"/>
      <c r="J856" s="59"/>
      <c r="K856" s="60"/>
      <c r="L856" s="59"/>
    </row>
    <row r="857" spans="7:12" x14ac:dyDescent="0.25">
      <c r="G857" s="57"/>
      <c r="H857" s="69"/>
      <c r="I857" s="59"/>
      <c r="J857" s="59"/>
      <c r="K857" s="60"/>
      <c r="L857" s="59"/>
    </row>
    <row r="858" spans="7:12" x14ac:dyDescent="0.25">
      <c r="G858" s="57"/>
      <c r="H858" s="69"/>
      <c r="I858" s="59"/>
      <c r="J858" s="59"/>
      <c r="K858" s="60"/>
      <c r="L858" s="59"/>
    </row>
    <row r="859" spans="7:12" x14ac:dyDescent="0.25">
      <c r="G859" s="57"/>
      <c r="H859" s="69"/>
      <c r="I859" s="59"/>
      <c r="J859" s="59"/>
      <c r="K859" s="60"/>
      <c r="L859" s="59"/>
    </row>
    <row r="860" spans="7:12" x14ac:dyDescent="0.25">
      <c r="G860" s="57"/>
      <c r="H860" s="69"/>
      <c r="I860" s="59"/>
      <c r="J860" s="59"/>
      <c r="K860" s="60"/>
      <c r="L860" s="59"/>
    </row>
    <row r="861" spans="7:12" x14ac:dyDescent="0.25">
      <c r="G861" s="57"/>
      <c r="H861" s="69"/>
      <c r="I861" s="59"/>
      <c r="J861" s="59"/>
      <c r="K861" s="60"/>
      <c r="L861" s="59"/>
    </row>
    <row r="862" spans="7:12" x14ac:dyDescent="0.25">
      <c r="G862" s="57"/>
      <c r="H862" s="69"/>
      <c r="I862" s="59"/>
      <c r="J862" s="59"/>
      <c r="K862" s="60"/>
      <c r="L862" s="59"/>
    </row>
    <row r="863" spans="7:12" x14ac:dyDescent="0.25">
      <c r="G863" s="57"/>
      <c r="H863" s="69"/>
      <c r="I863" s="59"/>
      <c r="J863" s="59"/>
      <c r="K863" s="60"/>
      <c r="L863" s="59"/>
    </row>
    <row r="864" spans="7:12" x14ac:dyDescent="0.25">
      <c r="G864" s="57"/>
      <c r="H864" s="69"/>
      <c r="I864" s="59"/>
      <c r="J864" s="59"/>
      <c r="K864" s="60"/>
      <c r="L864" s="59"/>
    </row>
    <row r="865" spans="7:12" x14ac:dyDescent="0.25">
      <c r="G865" s="57"/>
      <c r="H865" s="69"/>
      <c r="I865" s="59"/>
      <c r="J865" s="59"/>
      <c r="K865" s="60"/>
      <c r="L865" s="59"/>
    </row>
    <row r="866" spans="7:12" x14ac:dyDescent="0.25">
      <c r="G866" s="57"/>
      <c r="H866" s="69"/>
      <c r="I866" s="59"/>
      <c r="J866" s="59"/>
      <c r="K866" s="60"/>
      <c r="L866" s="59"/>
    </row>
    <row r="867" spans="7:12" x14ac:dyDescent="0.25">
      <c r="G867" s="57"/>
      <c r="H867" s="69"/>
      <c r="I867" s="59"/>
      <c r="J867" s="59"/>
      <c r="K867" s="60"/>
      <c r="L867" s="59"/>
    </row>
    <row r="868" spans="7:12" x14ac:dyDescent="0.25">
      <c r="G868" s="57"/>
      <c r="H868" s="69"/>
      <c r="I868" s="59"/>
      <c r="J868" s="59"/>
      <c r="K868" s="60"/>
      <c r="L868" s="59"/>
    </row>
    <row r="869" spans="7:12" x14ac:dyDescent="0.25">
      <c r="G869" s="57"/>
      <c r="H869" s="69"/>
      <c r="I869" s="59"/>
      <c r="J869" s="59"/>
      <c r="K869" s="60"/>
      <c r="L869" s="59"/>
    </row>
    <row r="870" spans="7:12" x14ac:dyDescent="0.25">
      <c r="G870" s="57"/>
      <c r="H870" s="69"/>
      <c r="I870" s="59"/>
      <c r="J870" s="59"/>
      <c r="K870" s="60"/>
      <c r="L870" s="59"/>
    </row>
    <row r="871" spans="7:12" x14ac:dyDescent="0.25">
      <c r="G871" s="57"/>
      <c r="H871" s="69"/>
      <c r="I871" s="59"/>
      <c r="J871" s="59"/>
      <c r="K871" s="60"/>
      <c r="L871" s="59"/>
    </row>
    <row r="872" spans="7:12" x14ac:dyDescent="0.25">
      <c r="G872" s="57"/>
      <c r="H872" s="69"/>
      <c r="I872" s="59"/>
      <c r="J872" s="59"/>
      <c r="K872" s="60"/>
      <c r="L872" s="59"/>
    </row>
    <row r="873" spans="7:12" x14ac:dyDescent="0.25">
      <c r="G873" s="57"/>
      <c r="H873" s="69"/>
      <c r="I873" s="59"/>
      <c r="J873" s="59"/>
      <c r="K873" s="60"/>
      <c r="L873" s="59"/>
    </row>
    <row r="874" spans="7:12" x14ac:dyDescent="0.25">
      <c r="G874" s="57"/>
      <c r="H874" s="69"/>
      <c r="I874" s="59"/>
      <c r="J874" s="59"/>
      <c r="K874" s="60"/>
      <c r="L874" s="59"/>
    </row>
    <row r="875" spans="7:12" x14ac:dyDescent="0.25">
      <c r="G875" s="57"/>
      <c r="H875" s="69"/>
      <c r="I875" s="59"/>
      <c r="J875" s="59"/>
      <c r="K875" s="60"/>
      <c r="L875" s="59"/>
    </row>
    <row r="876" spans="7:12" x14ac:dyDescent="0.25">
      <c r="G876" s="57"/>
      <c r="H876" s="69"/>
      <c r="I876" s="59"/>
      <c r="J876" s="59"/>
      <c r="K876" s="60"/>
      <c r="L876" s="59"/>
    </row>
    <row r="877" spans="7:12" x14ac:dyDescent="0.25">
      <c r="G877" s="57"/>
      <c r="H877" s="69"/>
      <c r="I877" s="59"/>
      <c r="J877" s="59"/>
      <c r="K877" s="60"/>
      <c r="L877" s="59"/>
    </row>
    <row r="878" spans="7:12" x14ac:dyDescent="0.25">
      <c r="G878" s="57"/>
      <c r="H878" s="69"/>
      <c r="I878" s="59"/>
      <c r="J878" s="59"/>
      <c r="K878" s="60"/>
      <c r="L878" s="59"/>
    </row>
    <row r="879" spans="7:12" x14ac:dyDescent="0.25">
      <c r="G879" s="57"/>
      <c r="H879" s="69"/>
      <c r="I879" s="59"/>
      <c r="J879" s="59"/>
      <c r="K879" s="60"/>
      <c r="L879" s="59"/>
    </row>
    <row r="880" spans="7:12" x14ac:dyDescent="0.25">
      <c r="G880" s="57"/>
      <c r="H880" s="69"/>
      <c r="I880" s="59"/>
      <c r="J880" s="59"/>
      <c r="K880" s="60"/>
      <c r="L880" s="59"/>
    </row>
    <row r="881" spans="7:12" x14ac:dyDescent="0.25">
      <c r="G881" s="57"/>
      <c r="H881" s="69"/>
      <c r="I881" s="59"/>
      <c r="J881" s="59"/>
      <c r="K881" s="60"/>
      <c r="L881" s="59"/>
    </row>
    <row r="882" spans="7:12" x14ac:dyDescent="0.25">
      <c r="G882" s="57"/>
      <c r="H882" s="69"/>
      <c r="I882" s="59"/>
      <c r="J882" s="59"/>
      <c r="K882" s="60"/>
      <c r="L882" s="59"/>
    </row>
    <row r="883" spans="7:12" x14ac:dyDescent="0.25">
      <c r="G883" s="57"/>
      <c r="H883" s="69"/>
      <c r="I883" s="59"/>
      <c r="J883" s="59"/>
      <c r="K883" s="60"/>
      <c r="L883" s="59"/>
    </row>
    <row r="884" spans="7:12" x14ac:dyDescent="0.25">
      <c r="G884" s="57"/>
      <c r="H884" s="69"/>
      <c r="I884" s="59"/>
      <c r="J884" s="59"/>
      <c r="K884" s="60"/>
      <c r="L884" s="59"/>
    </row>
    <row r="885" spans="7:12" x14ac:dyDescent="0.25">
      <c r="G885" s="57"/>
      <c r="H885" s="69"/>
      <c r="I885" s="59"/>
      <c r="J885" s="59"/>
      <c r="K885" s="60"/>
      <c r="L885" s="59"/>
    </row>
    <row r="886" spans="7:12" x14ac:dyDescent="0.25">
      <c r="G886" s="57"/>
      <c r="H886" s="69"/>
      <c r="I886" s="59"/>
      <c r="J886" s="59"/>
      <c r="K886" s="60"/>
      <c r="L886" s="59"/>
    </row>
    <row r="887" spans="7:12" x14ac:dyDescent="0.25">
      <c r="G887" s="57"/>
      <c r="H887" s="69"/>
      <c r="I887" s="59"/>
      <c r="J887" s="59"/>
      <c r="K887" s="60"/>
      <c r="L887" s="59"/>
    </row>
    <row r="888" spans="7:12" x14ac:dyDescent="0.25">
      <c r="G888" s="57"/>
      <c r="H888" s="69"/>
      <c r="I888" s="59"/>
      <c r="J888" s="59"/>
      <c r="K888" s="60"/>
      <c r="L888" s="59"/>
    </row>
    <row r="889" spans="7:12" x14ac:dyDescent="0.25">
      <c r="G889" s="57"/>
      <c r="H889" s="69"/>
      <c r="I889" s="59"/>
      <c r="J889" s="59"/>
      <c r="K889" s="60"/>
      <c r="L889" s="59"/>
    </row>
    <row r="890" spans="7:12" x14ac:dyDescent="0.25">
      <c r="G890" s="57"/>
      <c r="H890" s="69"/>
      <c r="I890" s="59"/>
      <c r="J890" s="59"/>
      <c r="K890" s="60"/>
      <c r="L890" s="59"/>
    </row>
    <row r="891" spans="7:12" x14ac:dyDescent="0.25">
      <c r="G891" s="57"/>
      <c r="H891" s="69"/>
      <c r="I891" s="59"/>
      <c r="J891" s="59"/>
      <c r="K891" s="60"/>
      <c r="L891" s="59"/>
    </row>
    <row r="892" spans="7:12" x14ac:dyDescent="0.25">
      <c r="G892" s="57"/>
      <c r="H892" s="69"/>
      <c r="I892" s="59"/>
      <c r="J892" s="59"/>
      <c r="K892" s="60"/>
      <c r="L892" s="59"/>
    </row>
    <row r="893" spans="7:12" x14ac:dyDescent="0.25">
      <c r="G893" s="57"/>
      <c r="H893" s="69"/>
      <c r="I893" s="59"/>
      <c r="J893" s="59"/>
      <c r="K893" s="60"/>
      <c r="L893" s="59"/>
    </row>
    <row r="894" spans="7:12" x14ac:dyDescent="0.25">
      <c r="G894" s="57"/>
      <c r="H894" s="69"/>
      <c r="I894" s="59"/>
      <c r="J894" s="59"/>
      <c r="K894" s="60"/>
      <c r="L894" s="59"/>
    </row>
    <row r="895" spans="7:12" x14ac:dyDescent="0.25">
      <c r="G895" s="57"/>
      <c r="H895" s="69"/>
      <c r="I895" s="59"/>
      <c r="J895" s="59"/>
      <c r="K895" s="60"/>
      <c r="L895" s="59"/>
    </row>
    <row r="896" spans="7:12" x14ac:dyDescent="0.25">
      <c r="G896" s="57"/>
      <c r="H896" s="69"/>
      <c r="I896" s="59"/>
      <c r="J896" s="59"/>
      <c r="K896" s="60"/>
      <c r="L896" s="59"/>
    </row>
    <row r="897" spans="7:12" x14ac:dyDescent="0.25">
      <c r="G897" s="57"/>
      <c r="H897" s="69"/>
      <c r="I897" s="59"/>
      <c r="J897" s="59"/>
      <c r="K897" s="60"/>
      <c r="L897" s="59"/>
    </row>
    <row r="898" spans="7:12" x14ac:dyDescent="0.25">
      <c r="G898" s="57"/>
      <c r="H898" s="69"/>
      <c r="I898" s="59"/>
      <c r="J898" s="59"/>
      <c r="K898" s="60"/>
      <c r="L898" s="59"/>
    </row>
    <row r="899" spans="7:12" x14ac:dyDescent="0.25">
      <c r="G899" s="57"/>
      <c r="H899" s="69"/>
      <c r="I899" s="59"/>
      <c r="J899" s="59"/>
      <c r="K899" s="60"/>
      <c r="L899" s="59"/>
    </row>
    <row r="900" spans="7:12" x14ac:dyDescent="0.25">
      <c r="G900" s="57"/>
      <c r="H900" s="69"/>
      <c r="I900" s="59"/>
      <c r="J900" s="59"/>
      <c r="K900" s="60"/>
      <c r="L900" s="59"/>
    </row>
    <row r="901" spans="7:12" x14ac:dyDescent="0.25">
      <c r="G901" s="57"/>
      <c r="H901" s="69"/>
      <c r="I901" s="59"/>
      <c r="J901" s="59"/>
      <c r="K901" s="60"/>
      <c r="L901" s="59"/>
    </row>
    <row r="902" spans="7:12" x14ac:dyDescent="0.25">
      <c r="G902" s="57"/>
      <c r="H902" s="69"/>
      <c r="I902" s="59"/>
      <c r="J902" s="59"/>
      <c r="K902" s="60"/>
      <c r="L902" s="59"/>
    </row>
    <row r="903" spans="7:12" x14ac:dyDescent="0.25">
      <c r="G903" s="57"/>
      <c r="H903" s="69"/>
      <c r="I903" s="59"/>
      <c r="J903" s="59"/>
      <c r="K903" s="60"/>
      <c r="L903" s="59"/>
    </row>
    <row r="904" spans="7:12" x14ac:dyDescent="0.25">
      <c r="G904" s="57"/>
      <c r="H904" s="69"/>
      <c r="I904" s="59"/>
      <c r="J904" s="59"/>
      <c r="K904" s="60"/>
      <c r="L904" s="59"/>
    </row>
    <row r="905" spans="7:12" x14ac:dyDescent="0.25">
      <c r="G905" s="57"/>
      <c r="H905" s="69"/>
      <c r="I905" s="59"/>
      <c r="J905" s="59"/>
      <c r="K905" s="60"/>
      <c r="L905" s="59"/>
    </row>
    <row r="906" spans="7:12" x14ac:dyDescent="0.25">
      <c r="G906" s="57"/>
      <c r="H906" s="69"/>
      <c r="I906" s="59"/>
      <c r="J906" s="59"/>
      <c r="K906" s="60"/>
      <c r="L906" s="59"/>
    </row>
    <row r="907" spans="7:12" x14ac:dyDescent="0.25">
      <c r="G907" s="57"/>
      <c r="H907" s="69"/>
      <c r="I907" s="59"/>
      <c r="J907" s="59"/>
      <c r="K907" s="60"/>
      <c r="L907" s="59"/>
    </row>
    <row r="908" spans="7:12" x14ac:dyDescent="0.25">
      <c r="G908" s="57"/>
      <c r="H908" s="69"/>
      <c r="I908" s="59"/>
      <c r="J908" s="59"/>
      <c r="K908" s="60"/>
      <c r="L908" s="59"/>
    </row>
    <row r="909" spans="7:12" x14ac:dyDescent="0.25">
      <c r="G909" s="57"/>
      <c r="H909" s="69"/>
      <c r="I909" s="59"/>
      <c r="J909" s="59"/>
      <c r="K909" s="60"/>
      <c r="L909" s="59"/>
    </row>
    <row r="910" spans="7:12" x14ac:dyDescent="0.25">
      <c r="G910" s="57"/>
      <c r="H910" s="69"/>
      <c r="I910" s="59"/>
      <c r="J910" s="59"/>
      <c r="K910" s="60"/>
      <c r="L910" s="59"/>
    </row>
    <row r="911" spans="7:12" x14ac:dyDescent="0.25">
      <c r="G911" s="57"/>
      <c r="H911" s="69"/>
      <c r="I911" s="59"/>
      <c r="J911" s="59"/>
      <c r="K911" s="60"/>
      <c r="L911" s="59"/>
    </row>
    <row r="912" spans="7:12" x14ac:dyDescent="0.25">
      <c r="G912" s="57"/>
      <c r="H912" s="69"/>
      <c r="I912" s="59"/>
      <c r="J912" s="59"/>
      <c r="K912" s="60"/>
      <c r="L912" s="59"/>
    </row>
    <row r="913" spans="7:12" x14ac:dyDescent="0.25">
      <c r="G913" s="57"/>
      <c r="H913" s="69"/>
      <c r="I913" s="59"/>
      <c r="J913" s="59"/>
      <c r="K913" s="60"/>
      <c r="L913" s="59"/>
    </row>
    <row r="914" spans="7:12" x14ac:dyDescent="0.25">
      <c r="G914" s="57"/>
      <c r="H914" s="69"/>
      <c r="I914" s="59"/>
      <c r="J914" s="59"/>
      <c r="K914" s="60"/>
      <c r="L914" s="59"/>
    </row>
    <row r="915" spans="7:12" x14ac:dyDescent="0.25">
      <c r="G915" s="57"/>
      <c r="H915" s="69"/>
      <c r="I915" s="59"/>
      <c r="J915" s="59"/>
      <c r="K915" s="60"/>
      <c r="L915" s="59"/>
    </row>
    <row r="916" spans="7:12" x14ac:dyDescent="0.25">
      <c r="G916" s="57"/>
      <c r="H916" s="69"/>
      <c r="I916" s="59"/>
      <c r="J916" s="59"/>
      <c r="K916" s="60"/>
      <c r="L916" s="59"/>
    </row>
    <row r="917" spans="7:12" x14ac:dyDescent="0.25">
      <c r="G917" s="57"/>
      <c r="H917" s="69"/>
      <c r="I917" s="59"/>
      <c r="J917" s="59"/>
      <c r="K917" s="60"/>
      <c r="L917" s="59"/>
    </row>
    <row r="918" spans="7:12" x14ac:dyDescent="0.25">
      <c r="G918" s="57"/>
      <c r="H918" s="69"/>
      <c r="I918" s="59"/>
      <c r="J918" s="59"/>
      <c r="K918" s="60"/>
      <c r="L918" s="59"/>
    </row>
    <row r="919" spans="7:12" x14ac:dyDescent="0.25">
      <c r="G919" s="57"/>
      <c r="H919" s="69"/>
      <c r="I919" s="59"/>
      <c r="J919" s="59"/>
      <c r="K919" s="60"/>
      <c r="L919" s="59"/>
    </row>
    <row r="920" spans="7:12" x14ac:dyDescent="0.25">
      <c r="G920" s="57"/>
      <c r="H920" s="69"/>
      <c r="I920" s="59"/>
      <c r="J920" s="59"/>
      <c r="K920" s="60"/>
      <c r="L920" s="59"/>
    </row>
    <row r="921" spans="7:12" x14ac:dyDescent="0.25">
      <c r="G921" s="57"/>
      <c r="H921" s="69"/>
      <c r="I921" s="59"/>
      <c r="J921" s="59"/>
      <c r="K921" s="60"/>
      <c r="L921" s="59"/>
    </row>
    <row r="922" spans="7:12" x14ac:dyDescent="0.25">
      <c r="G922" s="57"/>
      <c r="H922" s="69"/>
      <c r="I922" s="59"/>
      <c r="J922" s="59"/>
      <c r="K922" s="60"/>
      <c r="L922" s="59"/>
    </row>
    <row r="923" spans="7:12" x14ac:dyDescent="0.25">
      <c r="G923" s="57"/>
      <c r="H923" s="69"/>
      <c r="I923" s="59"/>
      <c r="J923" s="59"/>
      <c r="K923" s="60"/>
      <c r="L923" s="59"/>
    </row>
    <row r="924" spans="7:12" x14ac:dyDescent="0.25">
      <c r="G924" s="57"/>
      <c r="H924" s="69"/>
      <c r="I924" s="59"/>
      <c r="J924" s="59"/>
      <c r="K924" s="60"/>
      <c r="L924" s="59"/>
    </row>
    <row r="925" spans="7:12" x14ac:dyDescent="0.25">
      <c r="G925" s="57"/>
      <c r="H925" s="69"/>
      <c r="I925" s="59"/>
      <c r="J925" s="59"/>
      <c r="K925" s="60"/>
      <c r="L925" s="59"/>
    </row>
    <row r="926" spans="7:12" x14ac:dyDescent="0.25">
      <c r="G926" s="57"/>
      <c r="H926" s="69"/>
      <c r="I926" s="59"/>
      <c r="J926" s="59"/>
      <c r="K926" s="60"/>
      <c r="L926" s="59"/>
    </row>
    <row r="927" spans="7:12" x14ac:dyDescent="0.25">
      <c r="G927" s="57"/>
      <c r="H927" s="69"/>
      <c r="I927" s="59"/>
      <c r="J927" s="59"/>
      <c r="K927" s="60"/>
      <c r="L927" s="59"/>
    </row>
    <row r="928" spans="7:12" x14ac:dyDescent="0.25">
      <c r="G928" s="57"/>
      <c r="H928" s="69"/>
      <c r="I928" s="59"/>
      <c r="J928" s="59"/>
      <c r="K928" s="60"/>
      <c r="L928" s="59"/>
    </row>
    <row r="929" spans="7:12" x14ac:dyDescent="0.25">
      <c r="G929" s="57"/>
      <c r="H929" s="69"/>
      <c r="I929" s="59"/>
      <c r="J929" s="59"/>
      <c r="K929" s="60"/>
      <c r="L929" s="59"/>
    </row>
    <row r="930" spans="7:12" x14ac:dyDescent="0.25">
      <c r="G930" s="57"/>
      <c r="H930" s="69"/>
      <c r="I930" s="59"/>
      <c r="J930" s="59"/>
      <c r="K930" s="60"/>
      <c r="L930" s="59"/>
    </row>
    <row r="931" spans="7:12" x14ac:dyDescent="0.25">
      <c r="G931" s="57"/>
      <c r="H931" s="69"/>
      <c r="I931" s="59"/>
      <c r="J931" s="59"/>
      <c r="K931" s="60"/>
      <c r="L931" s="59"/>
    </row>
    <row r="932" spans="7:12" x14ac:dyDescent="0.25">
      <c r="G932" s="57"/>
      <c r="H932" s="69"/>
      <c r="I932" s="59"/>
      <c r="J932" s="59"/>
      <c r="K932" s="60"/>
      <c r="L932" s="59"/>
    </row>
    <row r="933" spans="7:12" x14ac:dyDescent="0.25">
      <c r="G933" s="57"/>
      <c r="H933" s="69"/>
      <c r="I933" s="59"/>
      <c r="J933" s="59"/>
      <c r="K933" s="60"/>
      <c r="L933" s="59"/>
    </row>
    <row r="934" spans="7:12" x14ac:dyDescent="0.25">
      <c r="G934" s="57"/>
      <c r="H934" s="69"/>
      <c r="I934" s="59"/>
      <c r="J934" s="59"/>
      <c r="K934" s="60"/>
      <c r="L934" s="59"/>
    </row>
    <row r="935" spans="7:12" x14ac:dyDescent="0.25">
      <c r="G935" s="57"/>
      <c r="H935" s="69"/>
      <c r="I935" s="59"/>
      <c r="J935" s="59"/>
      <c r="K935" s="60"/>
      <c r="L935" s="59"/>
    </row>
    <row r="936" spans="7:12" x14ac:dyDescent="0.25">
      <c r="G936" s="57"/>
      <c r="H936" s="69"/>
      <c r="I936" s="59"/>
      <c r="J936" s="59"/>
      <c r="K936" s="60"/>
      <c r="L936" s="59"/>
    </row>
    <row r="937" spans="7:12" x14ac:dyDescent="0.25">
      <c r="G937" s="57"/>
      <c r="H937" s="69"/>
      <c r="I937" s="59"/>
      <c r="J937" s="59"/>
      <c r="K937" s="60"/>
      <c r="L937" s="59"/>
    </row>
    <row r="938" spans="7:12" x14ac:dyDescent="0.25">
      <c r="G938" s="57"/>
      <c r="H938" s="69"/>
      <c r="I938" s="59"/>
      <c r="J938" s="59"/>
      <c r="K938" s="60"/>
      <c r="L938" s="59"/>
    </row>
    <row r="939" spans="7:12" x14ac:dyDescent="0.25">
      <c r="G939" s="57"/>
      <c r="H939" s="69"/>
      <c r="I939" s="59"/>
      <c r="J939" s="59"/>
      <c r="K939" s="60"/>
      <c r="L939" s="59"/>
    </row>
    <row r="940" spans="7:12" x14ac:dyDescent="0.25">
      <c r="G940" s="57"/>
      <c r="H940" s="69"/>
      <c r="I940" s="59"/>
      <c r="J940" s="59"/>
      <c r="K940" s="60"/>
      <c r="L940" s="59"/>
    </row>
    <row r="941" spans="7:12" x14ac:dyDescent="0.25">
      <c r="G941" s="57"/>
      <c r="H941" s="69"/>
      <c r="I941" s="59"/>
      <c r="J941" s="59"/>
      <c r="K941" s="60"/>
      <c r="L941" s="59"/>
    </row>
    <row r="942" spans="7:12" x14ac:dyDescent="0.25">
      <c r="G942" s="57"/>
      <c r="H942" s="69"/>
      <c r="I942" s="59"/>
      <c r="J942" s="59"/>
      <c r="K942" s="60"/>
      <c r="L942" s="59"/>
    </row>
    <row r="943" spans="7:12" x14ac:dyDescent="0.25">
      <c r="G943" s="57"/>
      <c r="H943" s="69"/>
      <c r="I943" s="59"/>
      <c r="J943" s="59"/>
      <c r="K943" s="60"/>
      <c r="L943" s="59"/>
    </row>
    <row r="944" spans="7:12" x14ac:dyDescent="0.25">
      <c r="G944" s="57"/>
      <c r="H944" s="69"/>
      <c r="I944" s="59"/>
      <c r="J944" s="59"/>
      <c r="K944" s="60"/>
      <c r="L944" s="59"/>
    </row>
    <row r="945" spans="7:12" x14ac:dyDescent="0.25">
      <c r="G945" s="57"/>
      <c r="H945" s="69"/>
      <c r="I945" s="59"/>
      <c r="J945" s="59"/>
      <c r="K945" s="60"/>
      <c r="L945" s="59"/>
    </row>
    <row r="946" spans="7:12" x14ac:dyDescent="0.25">
      <c r="G946" s="57"/>
      <c r="H946" s="69"/>
      <c r="I946" s="59"/>
      <c r="J946" s="59"/>
      <c r="K946" s="60"/>
      <c r="L946" s="59"/>
    </row>
    <row r="947" spans="7:12" x14ac:dyDescent="0.25">
      <c r="G947" s="57"/>
      <c r="H947" s="69"/>
      <c r="I947" s="59"/>
      <c r="J947" s="59"/>
      <c r="K947" s="60"/>
      <c r="L947" s="59"/>
    </row>
    <row r="948" spans="7:12" x14ac:dyDescent="0.25">
      <c r="G948" s="57"/>
      <c r="H948" s="69"/>
      <c r="I948" s="59"/>
      <c r="J948" s="59"/>
      <c r="K948" s="60"/>
      <c r="L948" s="59"/>
    </row>
    <row r="949" spans="7:12" x14ac:dyDescent="0.25">
      <c r="G949" s="57"/>
      <c r="H949" s="69"/>
      <c r="I949" s="59"/>
      <c r="J949" s="59"/>
      <c r="K949" s="60"/>
      <c r="L949" s="59"/>
    </row>
    <row r="950" spans="7:12" x14ac:dyDescent="0.25">
      <c r="G950" s="57"/>
      <c r="H950" s="69"/>
      <c r="I950" s="59"/>
      <c r="J950" s="59"/>
      <c r="K950" s="60"/>
      <c r="L950" s="59"/>
    </row>
    <row r="951" spans="7:12" x14ac:dyDescent="0.25">
      <c r="G951" s="57"/>
      <c r="H951" s="69"/>
      <c r="I951" s="59"/>
      <c r="J951" s="59"/>
      <c r="K951" s="60"/>
      <c r="L951" s="59"/>
    </row>
    <row r="952" spans="7:12" x14ac:dyDescent="0.25">
      <c r="G952" s="57"/>
      <c r="H952" s="69"/>
      <c r="I952" s="59"/>
      <c r="J952" s="59"/>
      <c r="K952" s="60"/>
      <c r="L952" s="59"/>
    </row>
    <row r="953" spans="7:12" x14ac:dyDescent="0.25">
      <c r="G953" s="57"/>
      <c r="H953" s="69"/>
      <c r="I953" s="59"/>
      <c r="J953" s="59"/>
      <c r="K953" s="60"/>
      <c r="L953" s="59"/>
    </row>
    <row r="954" spans="7:12" x14ac:dyDescent="0.25">
      <c r="G954" s="57"/>
      <c r="H954" s="69"/>
      <c r="I954" s="59"/>
      <c r="J954" s="59"/>
      <c r="K954" s="60"/>
      <c r="L954" s="59"/>
    </row>
    <row r="955" spans="7:12" x14ac:dyDescent="0.25">
      <c r="G955" s="57"/>
      <c r="H955" s="69"/>
      <c r="I955" s="59"/>
      <c r="J955" s="59"/>
      <c r="K955" s="60"/>
      <c r="L955" s="59"/>
    </row>
    <row r="956" spans="7:12" x14ac:dyDescent="0.25">
      <c r="G956" s="57"/>
      <c r="H956" s="69"/>
      <c r="I956" s="59"/>
      <c r="J956" s="59"/>
      <c r="K956" s="60"/>
      <c r="L956" s="59"/>
    </row>
    <row r="957" spans="7:12" x14ac:dyDescent="0.25">
      <c r="G957" s="57"/>
      <c r="H957" s="69"/>
      <c r="I957" s="59"/>
      <c r="J957" s="59"/>
      <c r="K957" s="60"/>
      <c r="L957" s="59"/>
    </row>
    <row r="958" spans="7:12" x14ac:dyDescent="0.25">
      <c r="G958" s="57"/>
      <c r="H958" s="69"/>
      <c r="I958" s="59"/>
      <c r="J958" s="59"/>
      <c r="K958" s="60"/>
      <c r="L958" s="59"/>
    </row>
    <row r="959" spans="7:12" x14ac:dyDescent="0.25">
      <c r="G959" s="57"/>
      <c r="H959" s="69"/>
      <c r="I959" s="59"/>
      <c r="J959" s="59"/>
      <c r="K959" s="60"/>
      <c r="L959" s="59"/>
    </row>
    <row r="960" spans="7:12" x14ac:dyDescent="0.25">
      <c r="G960" s="57"/>
      <c r="H960" s="69"/>
      <c r="I960" s="59"/>
      <c r="J960" s="59"/>
      <c r="K960" s="60"/>
      <c r="L960" s="59"/>
    </row>
    <row r="961" spans="7:12" x14ac:dyDescent="0.25">
      <c r="G961" s="57"/>
      <c r="H961" s="69"/>
      <c r="I961" s="59"/>
      <c r="J961" s="59"/>
      <c r="K961" s="60"/>
      <c r="L961" s="59"/>
    </row>
    <row r="962" spans="7:12" x14ac:dyDescent="0.25">
      <c r="G962" s="57"/>
      <c r="H962" s="69"/>
      <c r="I962" s="59"/>
      <c r="J962" s="59"/>
      <c r="K962" s="60"/>
      <c r="L962" s="59"/>
    </row>
    <row r="963" spans="7:12" x14ac:dyDescent="0.25">
      <c r="G963" s="57"/>
      <c r="H963" s="69"/>
      <c r="I963" s="59"/>
      <c r="J963" s="59"/>
      <c r="K963" s="60"/>
      <c r="L963" s="59"/>
    </row>
    <row r="964" spans="7:12" x14ac:dyDescent="0.25">
      <c r="G964" s="57"/>
      <c r="H964" s="69"/>
      <c r="I964" s="59"/>
      <c r="J964" s="59"/>
      <c r="K964" s="60"/>
      <c r="L964" s="59"/>
    </row>
    <row r="965" spans="7:12" x14ac:dyDescent="0.25">
      <c r="G965" s="57"/>
      <c r="H965" s="69"/>
      <c r="I965" s="59"/>
      <c r="J965" s="59"/>
      <c r="K965" s="60"/>
      <c r="L965" s="59"/>
    </row>
    <row r="966" spans="7:12" x14ac:dyDescent="0.25">
      <c r="G966" s="57"/>
      <c r="H966" s="69"/>
      <c r="I966" s="59"/>
      <c r="J966" s="59"/>
      <c r="K966" s="60"/>
      <c r="L966" s="59"/>
    </row>
    <row r="967" spans="7:12" x14ac:dyDescent="0.25">
      <c r="G967" s="57"/>
      <c r="H967" s="69"/>
      <c r="I967" s="59"/>
      <c r="J967" s="59"/>
      <c r="K967" s="60"/>
      <c r="L967" s="59"/>
    </row>
    <row r="968" spans="7:12" x14ac:dyDescent="0.25">
      <c r="G968" s="57"/>
      <c r="H968" s="69"/>
      <c r="I968" s="59"/>
      <c r="J968" s="59"/>
      <c r="K968" s="60"/>
      <c r="L968" s="59"/>
    </row>
    <row r="969" spans="7:12" x14ac:dyDescent="0.25">
      <c r="G969" s="57"/>
      <c r="H969" s="69"/>
      <c r="I969" s="59"/>
      <c r="J969" s="59"/>
      <c r="K969" s="60"/>
      <c r="L969" s="59"/>
    </row>
    <row r="970" spans="7:12" x14ac:dyDescent="0.25">
      <c r="G970" s="57"/>
      <c r="H970" s="69"/>
      <c r="I970" s="59"/>
      <c r="J970" s="59"/>
      <c r="K970" s="60"/>
      <c r="L970" s="59"/>
    </row>
    <row r="971" spans="7:12" x14ac:dyDescent="0.25">
      <c r="G971" s="57"/>
      <c r="H971" s="69"/>
      <c r="I971" s="59"/>
      <c r="J971" s="59"/>
      <c r="K971" s="60"/>
      <c r="L971" s="59"/>
    </row>
    <row r="972" spans="7:12" x14ac:dyDescent="0.25">
      <c r="G972" s="57"/>
      <c r="H972" s="69"/>
      <c r="I972" s="59"/>
      <c r="J972" s="59"/>
      <c r="K972" s="60"/>
      <c r="L972" s="59"/>
    </row>
    <row r="973" spans="7:12" x14ac:dyDescent="0.25">
      <c r="G973" s="57"/>
      <c r="H973" s="69"/>
      <c r="I973" s="59"/>
      <c r="J973" s="59"/>
      <c r="K973" s="60"/>
      <c r="L973" s="59"/>
    </row>
    <row r="974" spans="7:12" x14ac:dyDescent="0.25">
      <c r="G974" s="57"/>
      <c r="H974" s="69"/>
      <c r="I974" s="59"/>
      <c r="J974" s="59"/>
      <c r="K974" s="60"/>
      <c r="L974" s="59"/>
    </row>
    <row r="975" spans="7:12" x14ac:dyDescent="0.25">
      <c r="G975" s="57"/>
      <c r="H975" s="69"/>
      <c r="I975" s="59"/>
      <c r="J975" s="59"/>
      <c r="K975" s="60"/>
      <c r="L975" s="59"/>
    </row>
    <row r="976" spans="7:12" x14ac:dyDescent="0.25">
      <c r="G976" s="57"/>
      <c r="H976" s="69"/>
      <c r="I976" s="59"/>
      <c r="J976" s="59"/>
      <c r="K976" s="60"/>
      <c r="L976" s="59"/>
    </row>
    <row r="977" spans="7:12" x14ac:dyDescent="0.25">
      <c r="G977" s="57"/>
      <c r="H977" s="69"/>
      <c r="I977" s="59"/>
      <c r="J977" s="59"/>
      <c r="K977" s="60"/>
      <c r="L977" s="59"/>
    </row>
    <row r="978" spans="7:12" x14ac:dyDescent="0.25">
      <c r="G978" s="57"/>
      <c r="H978" s="69"/>
      <c r="I978" s="59"/>
      <c r="J978" s="59"/>
      <c r="K978" s="60"/>
      <c r="L978" s="59"/>
    </row>
    <row r="979" spans="7:12" x14ac:dyDescent="0.25">
      <c r="G979" s="57"/>
      <c r="H979" s="69"/>
      <c r="I979" s="59"/>
      <c r="J979" s="59"/>
      <c r="K979" s="60"/>
      <c r="L979" s="59"/>
    </row>
    <row r="980" spans="7:12" x14ac:dyDescent="0.25">
      <c r="G980" s="57"/>
      <c r="H980" s="69"/>
      <c r="I980" s="59"/>
      <c r="J980" s="59"/>
      <c r="K980" s="60"/>
      <c r="L980" s="59"/>
    </row>
    <row r="981" spans="7:12" x14ac:dyDescent="0.25">
      <c r="G981" s="57"/>
      <c r="H981" s="69"/>
      <c r="I981" s="59"/>
      <c r="J981" s="59"/>
      <c r="K981" s="60"/>
      <c r="L981" s="59"/>
    </row>
    <row r="982" spans="7:12" x14ac:dyDescent="0.25">
      <c r="G982" s="57"/>
      <c r="H982" s="69"/>
      <c r="I982" s="59"/>
      <c r="J982" s="59"/>
      <c r="K982" s="60"/>
      <c r="L982" s="59"/>
    </row>
    <row r="983" spans="7:12" x14ac:dyDescent="0.25">
      <c r="G983" s="57"/>
      <c r="H983" s="69"/>
      <c r="I983" s="59"/>
      <c r="J983" s="59"/>
      <c r="K983" s="60"/>
      <c r="L983" s="59"/>
    </row>
    <row r="984" spans="7:12" x14ac:dyDescent="0.25">
      <c r="G984" s="57"/>
      <c r="H984" s="69"/>
      <c r="I984" s="59"/>
      <c r="J984" s="59"/>
      <c r="K984" s="60"/>
      <c r="L984" s="59"/>
    </row>
    <row r="985" spans="7:12" x14ac:dyDescent="0.25">
      <c r="G985" s="57"/>
      <c r="H985" s="69"/>
      <c r="I985" s="59"/>
      <c r="J985" s="59"/>
      <c r="K985" s="60"/>
      <c r="L985" s="59"/>
    </row>
    <row r="986" spans="7:12" x14ac:dyDescent="0.25">
      <c r="G986" s="57"/>
      <c r="H986" s="69"/>
      <c r="I986" s="59"/>
      <c r="J986" s="59"/>
      <c r="K986" s="60"/>
      <c r="L986" s="59"/>
    </row>
    <row r="987" spans="7:12" x14ac:dyDescent="0.25">
      <c r="G987" s="57"/>
      <c r="H987" s="69"/>
      <c r="I987" s="59"/>
      <c r="J987" s="59"/>
      <c r="K987" s="60"/>
      <c r="L987" s="59"/>
    </row>
    <row r="988" spans="7:12" x14ac:dyDescent="0.25">
      <c r="G988" s="57"/>
      <c r="H988" s="69"/>
      <c r="I988" s="59"/>
      <c r="J988" s="59"/>
      <c r="K988" s="60"/>
      <c r="L988" s="59"/>
    </row>
    <row r="989" spans="7:12" x14ac:dyDescent="0.25">
      <c r="G989" s="57"/>
      <c r="H989" s="69"/>
      <c r="I989" s="59"/>
      <c r="J989" s="59"/>
      <c r="K989" s="60"/>
      <c r="L989" s="59"/>
    </row>
    <row r="990" spans="7:12" x14ac:dyDescent="0.25">
      <c r="G990" s="57"/>
      <c r="H990" s="69"/>
      <c r="I990" s="59"/>
      <c r="J990" s="59"/>
      <c r="K990" s="60"/>
      <c r="L990" s="59"/>
    </row>
    <row r="991" spans="7:12" x14ac:dyDescent="0.25">
      <c r="G991" s="57"/>
      <c r="H991" s="69"/>
      <c r="I991" s="59"/>
      <c r="J991" s="59"/>
      <c r="K991" s="60"/>
      <c r="L991" s="59"/>
    </row>
    <row r="992" spans="7:12" x14ac:dyDescent="0.25">
      <c r="G992" s="57"/>
      <c r="H992" s="69"/>
      <c r="I992" s="59"/>
      <c r="J992" s="59"/>
      <c r="K992" s="60"/>
      <c r="L992" s="59"/>
    </row>
    <row r="993" spans="7:12" x14ac:dyDescent="0.25">
      <c r="G993" s="57"/>
      <c r="H993" s="69"/>
      <c r="I993" s="59"/>
      <c r="J993" s="59"/>
      <c r="K993" s="60"/>
      <c r="L993" s="59"/>
    </row>
    <row r="994" spans="7:12" x14ac:dyDescent="0.25">
      <c r="G994" s="57"/>
      <c r="H994" s="69"/>
      <c r="I994" s="59"/>
      <c r="J994" s="59"/>
      <c r="K994" s="60"/>
      <c r="L994" s="59"/>
    </row>
    <row r="995" spans="7:12" x14ac:dyDescent="0.25">
      <c r="G995" s="57"/>
      <c r="H995" s="69"/>
      <c r="I995" s="59"/>
      <c r="J995" s="59"/>
      <c r="K995" s="60"/>
      <c r="L995" s="59"/>
    </row>
    <row r="996" spans="7:12" x14ac:dyDescent="0.25">
      <c r="G996" s="57"/>
      <c r="H996" s="69"/>
      <c r="I996" s="59"/>
      <c r="J996" s="59"/>
      <c r="K996" s="60"/>
      <c r="L996" s="59"/>
    </row>
    <row r="997" spans="7:12" x14ac:dyDescent="0.25">
      <c r="G997" s="57"/>
      <c r="H997" s="69"/>
      <c r="I997" s="59"/>
      <c r="J997" s="59"/>
      <c r="K997" s="60"/>
      <c r="L997" s="59"/>
    </row>
    <row r="998" spans="7:12" x14ac:dyDescent="0.25">
      <c r="G998" s="57"/>
      <c r="H998" s="69"/>
      <c r="I998" s="59"/>
      <c r="J998" s="59"/>
      <c r="K998" s="60"/>
      <c r="L998" s="59"/>
    </row>
    <row r="999" spans="7:12" x14ac:dyDescent="0.25">
      <c r="G999" s="57"/>
      <c r="H999" s="69"/>
      <c r="I999" s="59"/>
      <c r="J999" s="59"/>
      <c r="K999" s="60"/>
      <c r="L999" s="59"/>
    </row>
    <row r="1000" spans="7:12" x14ac:dyDescent="0.25">
      <c r="G1000" s="57"/>
      <c r="H1000" s="69"/>
      <c r="I1000" s="59"/>
      <c r="J1000" s="59"/>
      <c r="K1000" s="60"/>
      <c r="L1000" s="59"/>
    </row>
    <row r="1001" spans="7:12" x14ac:dyDescent="0.25">
      <c r="G1001" s="57"/>
      <c r="H1001" s="69"/>
      <c r="I1001" s="59"/>
      <c r="J1001" s="59"/>
      <c r="K1001" s="60"/>
      <c r="L1001" s="59"/>
    </row>
    <row r="1002" spans="7:12" x14ac:dyDescent="0.25">
      <c r="G1002" s="57"/>
      <c r="H1002" s="69"/>
      <c r="I1002" s="59"/>
      <c r="J1002" s="59"/>
      <c r="K1002" s="60"/>
      <c r="L1002" s="59"/>
    </row>
    <row r="1003" spans="7:12" x14ac:dyDescent="0.25">
      <c r="G1003" s="57"/>
      <c r="H1003" s="69"/>
      <c r="I1003" s="59"/>
      <c r="J1003" s="59"/>
      <c r="K1003" s="60"/>
      <c r="L1003" s="59"/>
    </row>
    <row r="1004" spans="7:12" x14ac:dyDescent="0.25">
      <c r="G1004" s="57"/>
      <c r="H1004" s="69"/>
      <c r="I1004" s="59"/>
      <c r="J1004" s="59"/>
      <c r="K1004" s="60"/>
      <c r="L1004" s="59"/>
    </row>
    <row r="1005" spans="7:12" x14ac:dyDescent="0.25">
      <c r="G1005" s="57"/>
      <c r="H1005" s="69"/>
      <c r="I1005" s="59"/>
      <c r="J1005" s="59"/>
      <c r="K1005" s="60"/>
      <c r="L1005" s="59"/>
    </row>
    <row r="1006" spans="7:12" x14ac:dyDescent="0.25">
      <c r="G1006" s="57"/>
      <c r="H1006" s="69"/>
      <c r="I1006" s="59"/>
      <c r="J1006" s="59"/>
      <c r="K1006" s="60"/>
      <c r="L1006" s="59"/>
    </row>
    <row r="1007" spans="7:12" x14ac:dyDescent="0.25">
      <c r="G1007" s="57"/>
      <c r="H1007" s="69"/>
      <c r="I1007" s="59"/>
      <c r="J1007" s="59"/>
      <c r="K1007" s="60"/>
      <c r="L1007" s="59"/>
    </row>
    <row r="1008" spans="7:12" x14ac:dyDescent="0.25">
      <c r="G1008" s="57"/>
      <c r="H1008" s="69"/>
      <c r="I1008" s="59"/>
      <c r="J1008" s="59"/>
      <c r="K1008" s="60"/>
      <c r="L1008" s="59"/>
    </row>
    <row r="1009" spans="7:12" x14ac:dyDescent="0.25">
      <c r="G1009" s="57"/>
      <c r="H1009" s="69"/>
      <c r="I1009" s="59"/>
      <c r="J1009" s="59"/>
      <c r="K1009" s="60"/>
      <c r="L1009" s="59"/>
    </row>
    <row r="1010" spans="7:12" x14ac:dyDescent="0.25">
      <c r="G1010" s="57"/>
      <c r="H1010" s="69"/>
      <c r="I1010" s="59"/>
      <c r="J1010" s="59"/>
      <c r="K1010" s="60"/>
      <c r="L1010" s="59"/>
    </row>
    <row r="1011" spans="7:12" x14ac:dyDescent="0.25">
      <c r="G1011" s="57"/>
      <c r="H1011" s="69"/>
      <c r="I1011" s="59"/>
      <c r="J1011" s="59"/>
      <c r="K1011" s="60"/>
      <c r="L1011" s="59"/>
    </row>
    <row r="1012" spans="7:12" x14ac:dyDescent="0.25">
      <c r="G1012" s="57"/>
      <c r="H1012" s="69"/>
      <c r="I1012" s="59"/>
      <c r="J1012" s="59"/>
      <c r="K1012" s="60"/>
      <c r="L1012" s="59"/>
    </row>
    <row r="1013" spans="7:12" x14ac:dyDescent="0.25">
      <c r="G1013" s="57"/>
      <c r="H1013" s="69"/>
      <c r="I1013" s="59"/>
      <c r="J1013" s="59"/>
      <c r="K1013" s="60"/>
      <c r="L1013" s="59"/>
    </row>
    <row r="1014" spans="7:12" x14ac:dyDescent="0.25">
      <c r="G1014" s="57"/>
      <c r="H1014" s="69"/>
      <c r="I1014" s="59"/>
      <c r="J1014" s="59"/>
      <c r="K1014" s="60"/>
      <c r="L1014" s="59"/>
    </row>
    <row r="1015" spans="7:12" x14ac:dyDescent="0.25">
      <c r="G1015" s="57"/>
      <c r="H1015" s="69"/>
      <c r="I1015" s="59"/>
      <c r="J1015" s="59"/>
      <c r="K1015" s="60"/>
      <c r="L1015" s="59"/>
    </row>
    <row r="1016" spans="7:12" x14ac:dyDescent="0.25">
      <c r="G1016" s="57"/>
      <c r="H1016" s="69"/>
      <c r="I1016" s="59"/>
      <c r="J1016" s="59"/>
      <c r="K1016" s="60"/>
      <c r="L1016" s="59"/>
    </row>
    <row r="1017" spans="7:12" x14ac:dyDescent="0.25">
      <c r="G1017" s="57"/>
      <c r="H1017" s="69"/>
      <c r="I1017" s="59"/>
      <c r="J1017" s="59"/>
      <c r="K1017" s="60"/>
      <c r="L1017" s="59"/>
    </row>
    <row r="1018" spans="7:12" x14ac:dyDescent="0.25">
      <c r="G1018" s="57"/>
      <c r="H1018" s="69"/>
      <c r="I1018" s="59"/>
      <c r="J1018" s="59"/>
      <c r="K1018" s="60"/>
      <c r="L1018" s="59"/>
    </row>
    <row r="1019" spans="7:12" x14ac:dyDescent="0.25">
      <c r="G1019" s="57"/>
      <c r="H1019" s="69"/>
      <c r="I1019" s="59"/>
      <c r="J1019" s="59"/>
      <c r="K1019" s="60"/>
      <c r="L1019" s="59"/>
    </row>
    <row r="1020" spans="7:12" x14ac:dyDescent="0.25">
      <c r="G1020" s="57"/>
      <c r="H1020" s="69"/>
      <c r="I1020" s="59"/>
      <c r="J1020" s="59"/>
      <c r="K1020" s="60"/>
      <c r="L1020" s="59"/>
    </row>
    <row r="1021" spans="7:12" x14ac:dyDescent="0.25">
      <c r="G1021" s="57"/>
      <c r="H1021" s="69"/>
      <c r="I1021" s="59"/>
      <c r="J1021" s="59"/>
      <c r="K1021" s="60"/>
      <c r="L1021" s="59"/>
    </row>
    <row r="1022" spans="7:12" x14ac:dyDescent="0.25">
      <c r="G1022" s="57"/>
      <c r="H1022" s="69"/>
      <c r="I1022" s="59"/>
      <c r="J1022" s="59"/>
      <c r="K1022" s="60"/>
      <c r="L1022" s="59"/>
    </row>
    <row r="1023" spans="7:12" x14ac:dyDescent="0.25">
      <c r="G1023" s="57"/>
      <c r="H1023" s="69"/>
      <c r="I1023" s="59"/>
      <c r="J1023" s="59"/>
      <c r="K1023" s="60"/>
      <c r="L1023" s="59"/>
    </row>
    <row r="1024" spans="7:12" x14ac:dyDescent="0.25">
      <c r="G1024" s="57"/>
      <c r="H1024" s="69"/>
      <c r="I1024" s="59"/>
      <c r="J1024" s="59"/>
      <c r="K1024" s="60"/>
      <c r="L1024" s="59"/>
    </row>
    <row r="1025" spans="7:12" x14ac:dyDescent="0.25">
      <c r="G1025" s="57"/>
      <c r="H1025" s="69"/>
      <c r="I1025" s="59"/>
      <c r="J1025" s="59"/>
      <c r="K1025" s="60"/>
      <c r="L1025" s="59"/>
    </row>
    <row r="1026" spans="7:12" x14ac:dyDescent="0.25">
      <c r="G1026" s="57"/>
      <c r="H1026" s="69"/>
      <c r="I1026" s="59"/>
      <c r="J1026" s="59"/>
      <c r="K1026" s="60"/>
      <c r="L1026" s="59"/>
    </row>
    <row r="1027" spans="7:12" x14ac:dyDescent="0.25">
      <c r="G1027" s="57"/>
      <c r="H1027" s="69"/>
      <c r="I1027" s="59"/>
      <c r="J1027" s="59"/>
      <c r="K1027" s="60"/>
      <c r="L1027" s="59"/>
    </row>
    <row r="1028" spans="7:12" x14ac:dyDescent="0.25">
      <c r="G1028" s="57"/>
      <c r="H1028" s="69"/>
      <c r="I1028" s="59"/>
      <c r="J1028" s="59"/>
      <c r="K1028" s="60"/>
      <c r="L1028" s="59"/>
    </row>
    <row r="1029" spans="7:12" x14ac:dyDescent="0.25">
      <c r="G1029" s="57"/>
      <c r="H1029" s="69"/>
      <c r="I1029" s="59"/>
      <c r="J1029" s="59"/>
      <c r="K1029" s="60"/>
      <c r="L1029" s="59"/>
    </row>
    <row r="1030" spans="7:12" x14ac:dyDescent="0.25">
      <c r="G1030" s="57"/>
      <c r="H1030" s="69"/>
      <c r="I1030" s="59"/>
      <c r="J1030" s="59"/>
      <c r="K1030" s="60"/>
      <c r="L1030" s="59"/>
    </row>
    <row r="1031" spans="7:12" x14ac:dyDescent="0.25">
      <c r="G1031" s="57"/>
      <c r="H1031" s="69"/>
      <c r="I1031" s="59"/>
      <c r="J1031" s="59"/>
      <c r="K1031" s="60"/>
      <c r="L1031" s="59"/>
    </row>
    <row r="1032" spans="7:12" x14ac:dyDescent="0.25">
      <c r="G1032" s="57"/>
      <c r="H1032" s="69"/>
      <c r="I1032" s="59"/>
      <c r="J1032" s="59"/>
      <c r="K1032" s="60"/>
      <c r="L1032" s="59"/>
    </row>
    <row r="1033" spans="7:12" x14ac:dyDescent="0.25">
      <c r="G1033" s="57"/>
      <c r="H1033" s="69"/>
      <c r="I1033" s="59"/>
      <c r="J1033" s="59"/>
      <c r="K1033" s="60"/>
      <c r="L1033" s="59"/>
    </row>
    <row r="1034" spans="7:12" x14ac:dyDescent="0.25">
      <c r="G1034" s="57"/>
      <c r="H1034" s="69"/>
      <c r="I1034" s="59"/>
      <c r="J1034" s="59"/>
      <c r="K1034" s="60"/>
      <c r="L1034" s="59"/>
    </row>
    <row r="1035" spans="7:12" x14ac:dyDescent="0.25">
      <c r="G1035" s="57"/>
      <c r="H1035" s="69"/>
      <c r="I1035" s="59"/>
      <c r="J1035" s="59"/>
      <c r="K1035" s="60"/>
      <c r="L1035" s="59"/>
    </row>
    <row r="1036" spans="7:12" x14ac:dyDescent="0.25">
      <c r="G1036" s="57"/>
      <c r="H1036" s="69"/>
      <c r="I1036" s="59"/>
      <c r="J1036" s="59"/>
      <c r="K1036" s="60"/>
      <c r="L1036" s="59"/>
    </row>
    <row r="1037" spans="7:12" x14ac:dyDescent="0.25">
      <c r="G1037" s="57"/>
      <c r="H1037" s="69"/>
      <c r="I1037" s="59"/>
      <c r="J1037" s="59"/>
      <c r="K1037" s="60"/>
      <c r="L1037" s="59"/>
    </row>
    <row r="1038" spans="7:12" x14ac:dyDescent="0.25">
      <c r="G1038" s="57"/>
      <c r="H1038" s="69"/>
      <c r="I1038" s="59"/>
      <c r="J1038" s="59"/>
      <c r="K1038" s="60"/>
      <c r="L1038" s="59"/>
    </row>
    <row r="1039" spans="7:12" x14ac:dyDescent="0.25">
      <c r="G1039" s="57"/>
      <c r="H1039" s="69"/>
      <c r="I1039" s="59"/>
      <c r="J1039" s="59"/>
      <c r="K1039" s="60"/>
      <c r="L1039" s="59"/>
    </row>
    <row r="1040" spans="7:12" x14ac:dyDescent="0.25">
      <c r="G1040" s="57"/>
      <c r="H1040" s="69"/>
      <c r="I1040" s="59"/>
      <c r="J1040" s="59"/>
      <c r="K1040" s="60"/>
      <c r="L1040" s="59"/>
    </row>
    <row r="1041" spans="7:12" x14ac:dyDescent="0.25">
      <c r="G1041" s="57"/>
      <c r="H1041" s="69"/>
      <c r="I1041" s="59"/>
      <c r="J1041" s="59"/>
      <c r="K1041" s="60"/>
      <c r="L1041" s="59"/>
    </row>
    <row r="1042" spans="7:12" x14ac:dyDescent="0.25">
      <c r="G1042" s="57"/>
      <c r="H1042" s="69"/>
      <c r="I1042" s="59"/>
      <c r="J1042" s="59"/>
      <c r="K1042" s="60"/>
      <c r="L1042" s="59"/>
    </row>
    <row r="1043" spans="7:12" x14ac:dyDescent="0.25">
      <c r="G1043" s="57"/>
      <c r="H1043" s="69"/>
      <c r="I1043" s="59"/>
      <c r="J1043" s="59"/>
      <c r="K1043" s="60"/>
      <c r="L1043" s="59"/>
    </row>
    <row r="1044" spans="7:12" x14ac:dyDescent="0.25">
      <c r="G1044" s="57"/>
      <c r="H1044" s="69"/>
      <c r="I1044" s="59"/>
      <c r="J1044" s="59"/>
      <c r="K1044" s="60"/>
      <c r="L1044" s="59"/>
    </row>
    <row r="1045" spans="7:12" x14ac:dyDescent="0.25">
      <c r="G1045" s="57"/>
      <c r="H1045" s="69"/>
      <c r="I1045" s="59"/>
      <c r="J1045" s="59"/>
      <c r="K1045" s="60"/>
      <c r="L1045" s="59"/>
    </row>
    <row r="1046" spans="7:12" x14ac:dyDescent="0.25">
      <c r="G1046" s="57"/>
      <c r="H1046" s="69"/>
      <c r="I1046" s="59"/>
      <c r="J1046" s="59"/>
      <c r="K1046" s="60"/>
      <c r="L1046" s="59"/>
    </row>
    <row r="1047" spans="7:12" x14ac:dyDescent="0.25">
      <c r="G1047" s="57"/>
      <c r="H1047" s="69"/>
      <c r="I1047" s="59"/>
      <c r="J1047" s="59"/>
      <c r="K1047" s="60"/>
      <c r="L1047" s="59"/>
    </row>
    <row r="1048" spans="7:12" x14ac:dyDescent="0.25">
      <c r="G1048" s="57"/>
      <c r="H1048" s="69"/>
      <c r="I1048" s="59"/>
      <c r="J1048" s="59"/>
      <c r="K1048" s="60"/>
      <c r="L1048" s="59"/>
    </row>
    <row r="1049" spans="7:12" x14ac:dyDescent="0.25">
      <c r="G1049" s="57"/>
      <c r="H1049" s="69"/>
      <c r="I1049" s="59"/>
      <c r="J1049" s="59"/>
      <c r="K1049" s="60"/>
      <c r="L1049" s="59"/>
    </row>
    <row r="1050" spans="7:12" x14ac:dyDescent="0.25">
      <c r="G1050" s="57"/>
      <c r="H1050" s="69"/>
      <c r="I1050" s="59"/>
      <c r="J1050" s="59"/>
      <c r="K1050" s="60"/>
      <c r="L1050" s="59"/>
    </row>
    <row r="1051" spans="7:12" x14ac:dyDescent="0.25">
      <c r="G1051" s="57"/>
      <c r="H1051" s="69"/>
      <c r="I1051" s="59"/>
      <c r="J1051" s="59"/>
      <c r="K1051" s="60"/>
      <c r="L1051" s="59"/>
    </row>
    <row r="1052" spans="7:12" x14ac:dyDescent="0.25">
      <c r="G1052" s="57"/>
      <c r="H1052" s="69"/>
      <c r="I1052" s="59"/>
      <c r="J1052" s="59"/>
      <c r="K1052" s="60"/>
      <c r="L1052" s="59"/>
    </row>
    <row r="1053" spans="7:12" x14ac:dyDescent="0.25">
      <c r="G1053" s="57"/>
      <c r="H1053" s="69"/>
      <c r="I1053" s="59"/>
      <c r="J1053" s="59"/>
      <c r="K1053" s="60"/>
      <c r="L1053" s="59"/>
    </row>
    <row r="1054" spans="7:12" x14ac:dyDescent="0.25">
      <c r="G1054" s="57"/>
      <c r="H1054" s="69"/>
      <c r="I1054" s="59"/>
      <c r="J1054" s="59"/>
      <c r="K1054" s="60"/>
      <c r="L1054" s="59"/>
    </row>
    <row r="1055" spans="7:12" x14ac:dyDescent="0.25">
      <c r="G1055" s="57"/>
      <c r="H1055" s="69"/>
      <c r="I1055" s="59"/>
      <c r="J1055" s="59"/>
      <c r="K1055" s="60"/>
      <c r="L1055" s="59"/>
    </row>
    <row r="1056" spans="7:12" x14ac:dyDescent="0.25">
      <c r="G1056" s="57"/>
      <c r="H1056" s="69"/>
      <c r="I1056" s="59"/>
      <c r="J1056" s="59"/>
      <c r="K1056" s="60"/>
      <c r="L1056" s="59"/>
    </row>
    <row r="1057" spans="7:12" x14ac:dyDescent="0.25">
      <c r="G1057" s="57"/>
      <c r="H1057" s="69"/>
      <c r="I1057" s="59"/>
      <c r="J1057" s="59"/>
      <c r="K1057" s="60"/>
      <c r="L1057" s="59"/>
    </row>
    <row r="1058" spans="7:12" x14ac:dyDescent="0.25">
      <c r="G1058" s="57"/>
      <c r="H1058" s="69"/>
      <c r="I1058" s="59"/>
      <c r="J1058" s="59"/>
      <c r="K1058" s="60"/>
      <c r="L1058" s="59"/>
    </row>
    <row r="1059" spans="7:12" x14ac:dyDescent="0.25">
      <c r="G1059" s="57"/>
      <c r="H1059" s="69"/>
      <c r="I1059" s="59"/>
      <c r="J1059" s="59"/>
      <c r="K1059" s="60"/>
      <c r="L1059" s="59"/>
    </row>
    <row r="1060" spans="7:12" x14ac:dyDescent="0.25">
      <c r="G1060" s="57"/>
      <c r="H1060" s="69"/>
      <c r="I1060" s="59"/>
      <c r="J1060" s="59"/>
      <c r="K1060" s="60"/>
      <c r="L1060" s="59"/>
    </row>
    <row r="1061" spans="7:12" x14ac:dyDescent="0.25">
      <c r="G1061" s="57"/>
      <c r="H1061" s="69"/>
      <c r="I1061" s="59"/>
      <c r="J1061" s="59"/>
      <c r="K1061" s="60"/>
      <c r="L1061" s="59"/>
    </row>
    <row r="1062" spans="7:12" x14ac:dyDescent="0.25">
      <c r="G1062" s="57"/>
      <c r="H1062" s="69"/>
      <c r="I1062" s="59"/>
      <c r="J1062" s="59"/>
      <c r="K1062" s="60"/>
      <c r="L1062" s="59"/>
    </row>
    <row r="1063" spans="7:12" x14ac:dyDescent="0.25">
      <c r="G1063" s="57"/>
      <c r="H1063" s="69"/>
      <c r="I1063" s="59"/>
      <c r="J1063" s="59"/>
      <c r="K1063" s="60"/>
      <c r="L1063" s="59"/>
    </row>
    <row r="1064" spans="7:12" x14ac:dyDescent="0.25">
      <c r="G1064" s="57"/>
      <c r="H1064" s="69"/>
      <c r="I1064" s="59"/>
      <c r="J1064" s="59"/>
      <c r="K1064" s="60"/>
      <c r="L1064" s="59"/>
    </row>
    <row r="1065" spans="7:12" x14ac:dyDescent="0.25">
      <c r="G1065" s="57"/>
      <c r="H1065" s="69"/>
      <c r="I1065" s="59"/>
      <c r="J1065" s="59"/>
      <c r="K1065" s="60"/>
      <c r="L1065" s="59"/>
    </row>
    <row r="1066" spans="7:12" x14ac:dyDescent="0.25">
      <c r="G1066" s="57"/>
      <c r="H1066" s="69"/>
      <c r="I1066" s="59"/>
      <c r="J1066" s="59"/>
      <c r="K1066" s="60"/>
      <c r="L1066" s="59"/>
    </row>
    <row r="1067" spans="7:12" x14ac:dyDescent="0.25">
      <c r="G1067" s="57"/>
      <c r="H1067" s="69"/>
      <c r="I1067" s="59"/>
      <c r="J1067" s="59"/>
      <c r="K1067" s="60"/>
      <c r="L1067" s="59"/>
    </row>
    <row r="1068" spans="7:12" x14ac:dyDescent="0.25">
      <c r="G1068" s="57"/>
      <c r="H1068" s="69"/>
      <c r="I1068" s="59"/>
      <c r="J1068" s="59"/>
      <c r="K1068" s="60"/>
      <c r="L1068" s="59"/>
    </row>
    <row r="1069" spans="7:12" x14ac:dyDescent="0.25">
      <c r="G1069" s="57"/>
      <c r="H1069" s="69"/>
      <c r="I1069" s="59"/>
      <c r="J1069" s="59"/>
      <c r="K1069" s="60"/>
      <c r="L1069" s="59"/>
    </row>
    <row r="1070" spans="7:12" x14ac:dyDescent="0.25">
      <c r="G1070" s="57"/>
      <c r="H1070" s="69"/>
      <c r="I1070" s="59"/>
      <c r="J1070" s="59"/>
      <c r="K1070" s="60"/>
      <c r="L1070" s="59"/>
    </row>
    <row r="1071" spans="7:12" x14ac:dyDescent="0.25">
      <c r="G1071" s="57"/>
      <c r="H1071" s="69"/>
      <c r="I1071" s="59"/>
      <c r="J1071" s="59"/>
      <c r="K1071" s="60"/>
      <c r="L1071" s="59"/>
    </row>
    <row r="1072" spans="7:12" x14ac:dyDescent="0.25">
      <c r="G1072" s="57"/>
      <c r="H1072" s="69"/>
      <c r="I1072" s="59"/>
      <c r="J1072" s="59"/>
      <c r="K1072" s="60"/>
      <c r="L1072" s="59"/>
    </row>
    <row r="1073" spans="7:12" x14ac:dyDescent="0.25">
      <c r="G1073" s="57"/>
      <c r="H1073" s="69"/>
      <c r="I1073" s="59"/>
      <c r="J1073" s="59"/>
      <c r="K1073" s="60"/>
      <c r="L1073" s="59"/>
    </row>
    <row r="1074" spans="7:12" x14ac:dyDescent="0.25">
      <c r="G1074" s="57"/>
      <c r="H1074" s="69"/>
      <c r="I1074" s="59"/>
      <c r="J1074" s="59"/>
      <c r="K1074" s="60"/>
      <c r="L1074" s="59"/>
    </row>
    <row r="1075" spans="7:12" x14ac:dyDescent="0.25">
      <c r="G1075" s="57"/>
      <c r="H1075" s="69"/>
      <c r="I1075" s="59"/>
      <c r="J1075" s="59"/>
      <c r="K1075" s="60"/>
      <c r="L1075" s="59"/>
    </row>
    <row r="1076" spans="7:12" x14ac:dyDescent="0.25">
      <c r="G1076" s="57"/>
      <c r="H1076" s="69"/>
      <c r="I1076" s="59"/>
      <c r="J1076" s="59"/>
      <c r="K1076" s="60"/>
      <c r="L1076" s="59"/>
    </row>
    <row r="1077" spans="7:12" x14ac:dyDescent="0.25">
      <c r="G1077" s="57"/>
      <c r="H1077" s="69"/>
      <c r="I1077" s="59"/>
      <c r="J1077" s="59"/>
      <c r="K1077" s="60"/>
      <c r="L1077" s="59"/>
    </row>
    <row r="1078" spans="7:12" x14ac:dyDescent="0.25">
      <c r="G1078" s="57"/>
      <c r="H1078" s="69"/>
      <c r="I1078" s="59"/>
      <c r="J1078" s="59"/>
      <c r="K1078" s="60"/>
      <c r="L1078" s="59"/>
    </row>
    <row r="1079" spans="7:12" x14ac:dyDescent="0.25">
      <c r="G1079" s="57"/>
      <c r="H1079" s="69"/>
      <c r="I1079" s="59"/>
      <c r="J1079" s="59"/>
      <c r="K1079" s="60"/>
      <c r="L1079" s="59"/>
    </row>
    <row r="1080" spans="7:12" x14ac:dyDescent="0.25">
      <c r="G1080" s="57"/>
      <c r="H1080" s="69"/>
      <c r="I1080" s="59"/>
      <c r="J1080" s="59"/>
      <c r="K1080" s="60"/>
      <c r="L1080" s="59"/>
    </row>
    <row r="1081" spans="7:12" x14ac:dyDescent="0.25">
      <c r="G1081" s="57"/>
      <c r="H1081" s="69"/>
      <c r="I1081" s="59"/>
      <c r="J1081" s="59"/>
      <c r="K1081" s="60"/>
      <c r="L1081" s="59"/>
    </row>
    <row r="1082" spans="7:12" x14ac:dyDescent="0.25">
      <c r="G1082" s="57"/>
      <c r="H1082" s="69"/>
      <c r="I1082" s="59"/>
      <c r="J1082" s="59"/>
      <c r="K1082" s="60"/>
      <c r="L1082" s="59"/>
    </row>
    <row r="1083" spans="7:12" x14ac:dyDescent="0.25">
      <c r="G1083" s="57"/>
      <c r="H1083" s="69"/>
      <c r="I1083" s="59"/>
      <c r="J1083" s="59"/>
      <c r="K1083" s="60"/>
      <c r="L1083" s="59"/>
    </row>
    <row r="1084" spans="7:12" x14ac:dyDescent="0.25">
      <c r="G1084" s="57"/>
      <c r="H1084" s="69"/>
      <c r="I1084" s="59"/>
      <c r="J1084" s="59"/>
      <c r="K1084" s="60"/>
      <c r="L1084" s="59"/>
    </row>
    <row r="1085" spans="7:12" x14ac:dyDescent="0.25">
      <c r="G1085" s="57"/>
      <c r="H1085" s="69"/>
      <c r="I1085" s="59"/>
      <c r="J1085" s="59"/>
      <c r="K1085" s="60"/>
      <c r="L1085" s="59"/>
    </row>
    <row r="1086" spans="7:12" x14ac:dyDescent="0.25">
      <c r="G1086" s="57"/>
      <c r="H1086" s="69"/>
      <c r="I1086" s="59"/>
      <c r="J1086" s="59"/>
      <c r="K1086" s="60"/>
      <c r="L1086" s="59"/>
    </row>
    <row r="1087" spans="7:12" x14ac:dyDescent="0.25">
      <c r="G1087" s="57"/>
      <c r="H1087" s="69"/>
      <c r="I1087" s="59"/>
      <c r="J1087" s="59"/>
      <c r="K1087" s="60"/>
      <c r="L1087" s="59"/>
    </row>
    <row r="1088" spans="7:12" x14ac:dyDescent="0.25">
      <c r="G1088" s="57"/>
      <c r="H1088" s="69"/>
      <c r="I1088" s="59"/>
      <c r="J1088" s="59"/>
      <c r="K1088" s="60"/>
      <c r="L1088" s="59"/>
    </row>
    <row r="1089" spans="7:12" x14ac:dyDescent="0.25">
      <c r="G1089" s="57"/>
      <c r="H1089" s="69"/>
      <c r="I1089" s="59"/>
      <c r="J1089" s="59"/>
      <c r="K1089" s="60"/>
      <c r="L1089" s="59"/>
    </row>
    <row r="1090" spans="7:12" x14ac:dyDescent="0.25">
      <c r="G1090" s="57"/>
      <c r="H1090" s="69"/>
      <c r="I1090" s="59"/>
      <c r="J1090" s="59"/>
      <c r="K1090" s="60"/>
      <c r="L1090" s="59"/>
    </row>
    <row r="1091" spans="7:12" x14ac:dyDescent="0.25">
      <c r="G1091" s="57"/>
      <c r="H1091" s="69"/>
      <c r="I1091" s="59"/>
      <c r="J1091" s="59"/>
      <c r="K1091" s="60"/>
      <c r="L1091" s="59"/>
    </row>
    <row r="1092" spans="7:12" x14ac:dyDescent="0.25">
      <c r="G1092" s="57"/>
      <c r="H1092" s="69"/>
      <c r="I1092" s="59"/>
      <c r="J1092" s="59"/>
      <c r="K1092" s="60"/>
      <c r="L1092" s="59"/>
    </row>
    <row r="1093" spans="7:12" x14ac:dyDescent="0.25">
      <c r="G1093" s="57"/>
      <c r="H1093" s="69"/>
      <c r="I1093" s="59"/>
      <c r="J1093" s="59"/>
      <c r="K1093" s="60"/>
      <c r="L1093" s="59"/>
    </row>
    <row r="1094" spans="7:12" x14ac:dyDescent="0.25">
      <c r="G1094" s="57"/>
      <c r="H1094" s="69"/>
      <c r="I1094" s="59"/>
      <c r="J1094" s="59"/>
      <c r="K1094" s="60"/>
      <c r="L1094" s="59"/>
    </row>
    <row r="1095" spans="7:12" x14ac:dyDescent="0.25">
      <c r="G1095" s="57"/>
      <c r="H1095" s="69"/>
      <c r="I1095" s="59"/>
      <c r="J1095" s="59"/>
      <c r="K1095" s="60"/>
      <c r="L1095" s="59"/>
    </row>
    <row r="1096" spans="7:12" x14ac:dyDescent="0.25">
      <c r="G1096" s="57"/>
      <c r="H1096" s="69"/>
      <c r="I1096" s="59"/>
      <c r="J1096" s="59"/>
      <c r="K1096" s="60"/>
      <c r="L1096" s="59"/>
    </row>
    <row r="1097" spans="7:12" x14ac:dyDescent="0.25">
      <c r="G1097" s="57"/>
      <c r="H1097" s="69"/>
      <c r="I1097" s="59"/>
      <c r="J1097" s="59"/>
      <c r="K1097" s="60"/>
      <c r="L1097" s="59"/>
    </row>
    <row r="1098" spans="7:12" x14ac:dyDescent="0.25">
      <c r="G1098" s="57"/>
      <c r="H1098" s="69"/>
      <c r="I1098" s="59"/>
      <c r="J1098" s="59"/>
      <c r="K1098" s="60"/>
      <c r="L1098" s="59"/>
    </row>
    <row r="1099" spans="7:12" x14ac:dyDescent="0.25">
      <c r="G1099" s="57"/>
      <c r="H1099" s="69"/>
      <c r="I1099" s="59"/>
      <c r="J1099" s="59"/>
      <c r="K1099" s="60"/>
      <c r="L1099" s="59"/>
    </row>
    <row r="1100" spans="7:12" x14ac:dyDescent="0.25">
      <c r="G1100" s="57"/>
      <c r="H1100" s="69"/>
      <c r="I1100" s="59"/>
      <c r="J1100" s="59"/>
      <c r="K1100" s="60"/>
      <c r="L1100" s="59"/>
    </row>
    <row r="1101" spans="7:12" x14ac:dyDescent="0.25">
      <c r="G1101" s="57"/>
      <c r="H1101" s="69"/>
      <c r="I1101" s="59"/>
      <c r="J1101" s="59"/>
      <c r="K1101" s="60"/>
      <c r="L1101" s="59"/>
    </row>
    <row r="1102" spans="7:12" x14ac:dyDescent="0.25">
      <c r="G1102" s="57"/>
      <c r="H1102" s="69"/>
      <c r="I1102" s="59"/>
      <c r="J1102" s="59"/>
      <c r="K1102" s="60"/>
      <c r="L1102" s="59"/>
    </row>
    <row r="1103" spans="7:12" x14ac:dyDescent="0.25">
      <c r="G1103" s="57"/>
      <c r="H1103" s="69"/>
      <c r="I1103" s="59"/>
      <c r="J1103" s="59"/>
      <c r="K1103" s="60"/>
      <c r="L1103" s="59"/>
    </row>
    <row r="1104" spans="7:12" x14ac:dyDescent="0.25">
      <c r="G1104" s="57"/>
      <c r="H1104" s="69"/>
      <c r="I1104" s="59"/>
      <c r="J1104" s="59"/>
      <c r="K1104" s="60"/>
      <c r="L1104" s="59"/>
    </row>
    <row r="1105" spans="7:12" x14ac:dyDescent="0.25">
      <c r="G1105" s="57"/>
      <c r="H1105" s="69"/>
      <c r="I1105" s="59"/>
      <c r="J1105" s="59"/>
      <c r="K1105" s="60"/>
      <c r="L1105" s="59"/>
    </row>
    <row r="1106" spans="7:12" x14ac:dyDescent="0.25">
      <c r="G1106" s="57"/>
      <c r="H1106" s="69"/>
      <c r="I1106" s="59"/>
      <c r="J1106" s="59"/>
      <c r="K1106" s="60"/>
      <c r="L1106" s="59"/>
    </row>
    <row r="1107" spans="7:12" x14ac:dyDescent="0.25">
      <c r="G1107" s="57"/>
      <c r="H1107" s="69"/>
      <c r="I1107" s="59"/>
      <c r="J1107" s="59"/>
      <c r="K1107" s="60"/>
      <c r="L1107" s="59"/>
    </row>
    <row r="1108" spans="7:12" x14ac:dyDescent="0.25">
      <c r="G1108" s="57"/>
      <c r="H1108" s="69"/>
      <c r="I1108" s="59"/>
      <c r="J1108" s="59"/>
      <c r="K1108" s="60"/>
      <c r="L1108" s="59"/>
    </row>
    <row r="1109" spans="7:12" x14ac:dyDescent="0.25">
      <c r="G1109" s="57"/>
      <c r="H1109" s="69"/>
      <c r="I1109" s="59"/>
      <c r="J1109" s="59"/>
      <c r="K1109" s="60"/>
      <c r="L1109" s="59"/>
    </row>
    <row r="1110" spans="7:12" x14ac:dyDescent="0.25">
      <c r="G1110" s="57"/>
      <c r="H1110" s="69"/>
      <c r="I1110" s="59"/>
      <c r="J1110" s="59"/>
      <c r="K1110" s="60"/>
      <c r="L1110" s="59"/>
    </row>
    <row r="1111" spans="7:12" x14ac:dyDescent="0.25">
      <c r="G1111" s="57"/>
      <c r="H1111" s="69"/>
      <c r="I1111" s="59"/>
      <c r="J1111" s="59"/>
      <c r="K1111" s="60"/>
      <c r="L1111" s="59"/>
    </row>
    <row r="1112" spans="7:12" x14ac:dyDescent="0.25">
      <c r="G1112" s="57"/>
      <c r="H1112" s="69"/>
      <c r="I1112" s="59"/>
      <c r="J1112" s="59"/>
      <c r="K1112" s="60"/>
      <c r="L1112" s="59"/>
    </row>
    <row r="1113" spans="7:12" x14ac:dyDescent="0.25">
      <c r="G1113" s="57"/>
      <c r="H1113" s="69"/>
      <c r="I1113" s="59"/>
      <c r="J1113" s="59"/>
      <c r="K1113" s="60"/>
      <c r="L1113" s="59"/>
    </row>
    <row r="1114" spans="7:12" x14ac:dyDescent="0.25">
      <c r="G1114" s="57"/>
      <c r="H1114" s="69"/>
      <c r="I1114" s="59"/>
      <c r="J1114" s="59"/>
      <c r="K1114" s="60"/>
      <c r="L1114" s="59"/>
    </row>
    <row r="1115" spans="7:12" x14ac:dyDescent="0.25">
      <c r="G1115" s="57"/>
      <c r="H1115" s="69"/>
      <c r="I1115" s="59"/>
      <c r="J1115" s="59"/>
      <c r="K1115" s="60"/>
      <c r="L1115" s="59"/>
    </row>
    <row r="1116" spans="7:12" x14ac:dyDescent="0.25">
      <c r="G1116" s="57"/>
      <c r="H1116" s="69"/>
      <c r="I1116" s="59"/>
      <c r="J1116" s="59"/>
      <c r="K1116" s="60"/>
      <c r="L1116" s="59"/>
    </row>
    <row r="1117" spans="7:12" x14ac:dyDescent="0.25">
      <c r="G1117" s="57"/>
      <c r="H1117" s="69"/>
      <c r="I1117" s="59"/>
      <c r="J1117" s="59"/>
      <c r="K1117" s="60"/>
      <c r="L1117" s="59"/>
    </row>
    <row r="1118" spans="7:12" x14ac:dyDescent="0.25">
      <c r="G1118" s="57"/>
      <c r="H1118" s="69"/>
      <c r="I1118" s="59"/>
      <c r="J1118" s="59"/>
      <c r="K1118" s="60"/>
      <c r="L1118" s="59"/>
    </row>
    <row r="1119" spans="7:12" x14ac:dyDescent="0.25">
      <c r="G1119" s="57"/>
      <c r="H1119" s="69"/>
      <c r="I1119" s="59"/>
      <c r="J1119" s="59"/>
      <c r="K1119" s="60"/>
      <c r="L1119" s="59"/>
    </row>
    <row r="1120" spans="7:12" x14ac:dyDescent="0.25">
      <c r="G1120" s="57"/>
      <c r="H1120" s="69"/>
      <c r="I1120" s="59"/>
      <c r="J1120" s="59"/>
      <c r="K1120" s="60"/>
      <c r="L1120" s="59"/>
    </row>
    <row r="1121" spans="7:12" x14ac:dyDescent="0.25">
      <c r="G1121" s="57"/>
      <c r="H1121" s="69"/>
      <c r="I1121" s="59"/>
      <c r="J1121" s="59"/>
      <c r="K1121" s="60"/>
      <c r="L1121" s="59"/>
    </row>
    <row r="1122" spans="7:12" x14ac:dyDescent="0.25">
      <c r="G1122" s="57"/>
      <c r="H1122" s="69"/>
      <c r="I1122" s="59"/>
      <c r="J1122" s="59"/>
      <c r="K1122" s="60"/>
      <c r="L1122" s="59"/>
    </row>
    <row r="1123" spans="7:12" x14ac:dyDescent="0.25">
      <c r="G1123" s="57"/>
      <c r="H1123" s="69"/>
      <c r="I1123" s="59"/>
      <c r="J1123" s="59"/>
      <c r="K1123" s="60"/>
      <c r="L1123" s="59"/>
    </row>
    <row r="1124" spans="7:12" x14ac:dyDescent="0.25">
      <c r="G1124" s="57"/>
      <c r="H1124" s="69"/>
      <c r="I1124" s="59"/>
      <c r="J1124" s="59"/>
      <c r="K1124" s="60"/>
      <c r="L1124" s="59"/>
    </row>
    <row r="1125" spans="7:12" x14ac:dyDescent="0.25">
      <c r="G1125" s="57"/>
      <c r="H1125" s="69"/>
      <c r="I1125" s="59"/>
      <c r="J1125" s="59"/>
      <c r="K1125" s="60"/>
      <c r="L1125" s="59"/>
    </row>
    <row r="1126" spans="7:12" x14ac:dyDescent="0.25">
      <c r="G1126" s="57"/>
      <c r="H1126" s="69"/>
      <c r="I1126" s="59"/>
      <c r="J1126" s="59"/>
      <c r="K1126" s="60"/>
      <c r="L1126" s="59"/>
    </row>
    <row r="1127" spans="7:12" x14ac:dyDescent="0.25">
      <c r="G1127" s="57"/>
      <c r="H1127" s="69"/>
      <c r="I1127" s="59"/>
      <c r="J1127" s="59"/>
      <c r="K1127" s="60"/>
      <c r="L1127" s="59"/>
    </row>
    <row r="1128" spans="7:12" x14ac:dyDescent="0.25">
      <c r="G1128" s="57"/>
      <c r="H1128" s="69"/>
      <c r="I1128" s="59"/>
      <c r="J1128" s="59"/>
      <c r="K1128" s="60"/>
      <c r="L1128" s="59"/>
    </row>
    <row r="1129" spans="7:12" x14ac:dyDescent="0.25">
      <c r="G1129" s="57"/>
      <c r="H1129" s="69"/>
      <c r="I1129" s="59"/>
      <c r="J1129" s="59"/>
      <c r="K1129" s="60"/>
      <c r="L1129" s="59"/>
    </row>
    <row r="1130" spans="7:12" x14ac:dyDescent="0.25">
      <c r="G1130" s="57"/>
      <c r="H1130" s="69"/>
      <c r="I1130" s="59"/>
      <c r="J1130" s="59"/>
      <c r="K1130" s="60"/>
      <c r="L1130" s="59"/>
    </row>
    <row r="1131" spans="7:12" x14ac:dyDescent="0.25">
      <c r="G1131" s="57"/>
      <c r="H1131" s="69"/>
      <c r="I1131" s="59"/>
      <c r="J1131" s="59"/>
      <c r="K1131" s="60"/>
      <c r="L1131" s="59"/>
    </row>
    <row r="1132" spans="7:12" x14ac:dyDescent="0.25">
      <c r="G1132" s="57"/>
      <c r="H1132" s="69"/>
      <c r="I1132" s="59"/>
      <c r="J1132" s="59"/>
      <c r="K1132" s="60"/>
      <c r="L1132" s="59"/>
    </row>
    <row r="1133" spans="7:12" x14ac:dyDescent="0.25">
      <c r="G1133" s="57"/>
      <c r="H1133" s="69"/>
      <c r="I1133" s="59"/>
      <c r="J1133" s="59"/>
      <c r="K1133" s="60"/>
      <c r="L1133" s="59"/>
    </row>
    <row r="1134" spans="7:12" x14ac:dyDescent="0.25">
      <c r="G1134" s="57"/>
      <c r="H1134" s="69"/>
      <c r="I1134" s="59"/>
      <c r="J1134" s="59"/>
      <c r="K1134" s="60"/>
      <c r="L1134" s="59"/>
    </row>
    <row r="1135" spans="7:12" x14ac:dyDescent="0.25">
      <c r="G1135" s="57"/>
      <c r="H1135" s="69"/>
      <c r="I1135" s="59"/>
      <c r="J1135" s="59"/>
      <c r="K1135" s="60"/>
      <c r="L1135" s="59"/>
    </row>
    <row r="1136" spans="7:12" x14ac:dyDescent="0.25">
      <c r="G1136" s="57"/>
      <c r="H1136" s="69"/>
      <c r="I1136" s="59"/>
      <c r="J1136" s="59"/>
      <c r="K1136" s="60"/>
      <c r="L1136" s="59"/>
    </row>
    <row r="1137" spans="7:12" x14ac:dyDescent="0.25">
      <c r="G1137" s="57"/>
      <c r="H1137" s="69"/>
      <c r="I1137" s="59"/>
      <c r="J1137" s="59"/>
      <c r="K1137" s="60"/>
      <c r="L1137" s="59"/>
    </row>
    <row r="1138" spans="7:12" x14ac:dyDescent="0.25">
      <c r="G1138" s="57"/>
      <c r="H1138" s="69"/>
      <c r="I1138" s="59"/>
      <c r="J1138" s="59"/>
      <c r="K1138" s="60"/>
      <c r="L1138" s="59"/>
    </row>
    <row r="1139" spans="7:12" x14ac:dyDescent="0.25">
      <c r="G1139" s="57"/>
      <c r="H1139" s="69"/>
      <c r="I1139" s="59"/>
      <c r="J1139" s="59"/>
      <c r="K1139" s="60"/>
      <c r="L1139" s="59"/>
    </row>
    <row r="1140" spans="7:12" x14ac:dyDescent="0.25">
      <c r="G1140" s="57"/>
      <c r="H1140" s="69"/>
      <c r="I1140" s="59"/>
      <c r="J1140" s="59"/>
      <c r="K1140" s="60"/>
      <c r="L1140" s="59"/>
    </row>
    <row r="1141" spans="7:12" x14ac:dyDescent="0.25">
      <c r="G1141" s="57"/>
      <c r="H1141" s="69"/>
      <c r="I1141" s="59"/>
      <c r="J1141" s="59"/>
      <c r="K1141" s="60"/>
      <c r="L1141" s="59"/>
    </row>
    <row r="1142" spans="7:12" x14ac:dyDescent="0.25">
      <c r="G1142" s="57"/>
      <c r="H1142" s="69"/>
      <c r="I1142" s="59"/>
      <c r="J1142" s="59"/>
      <c r="K1142" s="60"/>
      <c r="L1142" s="59"/>
    </row>
    <row r="1143" spans="7:12" x14ac:dyDescent="0.25">
      <c r="G1143" s="57"/>
      <c r="H1143" s="69"/>
      <c r="I1143" s="59"/>
      <c r="J1143" s="59"/>
      <c r="K1143" s="60"/>
      <c r="L1143" s="59"/>
    </row>
    <row r="1144" spans="7:12" x14ac:dyDescent="0.25">
      <c r="G1144" s="57"/>
      <c r="H1144" s="69"/>
      <c r="I1144" s="59"/>
      <c r="J1144" s="59"/>
      <c r="K1144" s="60"/>
      <c r="L1144" s="59"/>
    </row>
    <row r="1145" spans="7:12" x14ac:dyDescent="0.25">
      <c r="G1145" s="57"/>
      <c r="H1145" s="69"/>
      <c r="I1145" s="59"/>
      <c r="J1145" s="59"/>
      <c r="K1145" s="60"/>
      <c r="L1145" s="59"/>
    </row>
    <row r="1146" spans="7:12" x14ac:dyDescent="0.25">
      <c r="G1146" s="57"/>
      <c r="H1146" s="69"/>
      <c r="I1146" s="59"/>
      <c r="J1146" s="59"/>
      <c r="K1146" s="60"/>
      <c r="L1146" s="59"/>
    </row>
    <row r="1147" spans="7:12" x14ac:dyDescent="0.25">
      <c r="G1147" s="57"/>
      <c r="H1147" s="69"/>
      <c r="I1147" s="59"/>
      <c r="J1147" s="59"/>
      <c r="K1147" s="60"/>
      <c r="L1147" s="59"/>
    </row>
    <row r="1148" spans="7:12" x14ac:dyDescent="0.25">
      <c r="G1148" s="57"/>
      <c r="H1148" s="69"/>
      <c r="I1148" s="59"/>
      <c r="J1148" s="59"/>
      <c r="K1148" s="60"/>
      <c r="L1148" s="59"/>
    </row>
    <row r="1149" spans="7:12" x14ac:dyDescent="0.25">
      <c r="G1149" s="57"/>
      <c r="H1149" s="69"/>
      <c r="I1149" s="59"/>
      <c r="J1149" s="59"/>
      <c r="K1149" s="60"/>
      <c r="L1149" s="59"/>
    </row>
    <row r="1150" spans="7:12" x14ac:dyDescent="0.25">
      <c r="G1150" s="57"/>
      <c r="H1150" s="69"/>
      <c r="I1150" s="59"/>
      <c r="J1150" s="59"/>
      <c r="K1150" s="60"/>
      <c r="L1150" s="59"/>
    </row>
    <row r="1151" spans="7:12" x14ac:dyDescent="0.25">
      <c r="G1151" s="57"/>
      <c r="H1151" s="69"/>
      <c r="I1151" s="59"/>
      <c r="J1151" s="59"/>
      <c r="K1151" s="60"/>
      <c r="L1151" s="59"/>
    </row>
    <row r="1152" spans="7:12" x14ac:dyDescent="0.25">
      <c r="G1152" s="57"/>
      <c r="H1152" s="69"/>
      <c r="I1152" s="59"/>
      <c r="J1152" s="59"/>
      <c r="K1152" s="60"/>
      <c r="L1152" s="59"/>
    </row>
    <row r="1153" spans="7:12" x14ac:dyDescent="0.25">
      <c r="G1153" s="57"/>
      <c r="H1153" s="69"/>
      <c r="I1153" s="59"/>
      <c r="J1153" s="59"/>
      <c r="K1153" s="60"/>
      <c r="L1153" s="59"/>
    </row>
    <row r="1154" spans="7:12" x14ac:dyDescent="0.25">
      <c r="G1154" s="57"/>
      <c r="H1154" s="69"/>
      <c r="I1154" s="59"/>
      <c r="J1154" s="59"/>
      <c r="K1154" s="60"/>
      <c r="L1154" s="59"/>
    </row>
    <row r="1155" spans="7:12" x14ac:dyDescent="0.25">
      <c r="G1155" s="57"/>
      <c r="H1155" s="69"/>
      <c r="I1155" s="59"/>
      <c r="J1155" s="59"/>
      <c r="K1155" s="60"/>
      <c r="L1155" s="59"/>
    </row>
    <row r="1156" spans="7:12" x14ac:dyDescent="0.25">
      <c r="G1156" s="57"/>
      <c r="H1156" s="69"/>
      <c r="I1156" s="59"/>
      <c r="J1156" s="59"/>
      <c r="K1156" s="60"/>
      <c r="L1156" s="59"/>
    </row>
    <row r="1157" spans="7:12" x14ac:dyDescent="0.25">
      <c r="G1157" s="57"/>
      <c r="H1157" s="69"/>
      <c r="I1157" s="59"/>
      <c r="J1157" s="59"/>
      <c r="K1157" s="60"/>
      <c r="L1157" s="59"/>
    </row>
    <row r="1158" spans="7:12" x14ac:dyDescent="0.25">
      <c r="G1158" s="57"/>
      <c r="H1158" s="69"/>
      <c r="I1158" s="59"/>
      <c r="J1158" s="59"/>
      <c r="K1158" s="60"/>
      <c r="L1158" s="59"/>
    </row>
    <row r="1159" spans="7:12" x14ac:dyDescent="0.25">
      <c r="G1159" s="57"/>
      <c r="H1159" s="69"/>
      <c r="I1159" s="59"/>
      <c r="J1159" s="59"/>
      <c r="K1159" s="60"/>
      <c r="L1159" s="59"/>
    </row>
    <row r="1160" spans="7:12" x14ac:dyDescent="0.25">
      <c r="G1160" s="57"/>
      <c r="H1160" s="69"/>
      <c r="I1160" s="59"/>
      <c r="J1160" s="59"/>
      <c r="K1160" s="60"/>
      <c r="L1160" s="59"/>
    </row>
    <row r="1161" spans="7:12" x14ac:dyDescent="0.25">
      <c r="G1161" s="57"/>
      <c r="H1161" s="69"/>
      <c r="I1161" s="59"/>
      <c r="J1161" s="59"/>
      <c r="K1161" s="60"/>
      <c r="L1161" s="59"/>
    </row>
    <row r="1162" spans="7:12" x14ac:dyDescent="0.25">
      <c r="G1162" s="57"/>
      <c r="H1162" s="69"/>
      <c r="I1162" s="59"/>
      <c r="J1162" s="59"/>
      <c r="K1162" s="60"/>
      <c r="L1162" s="59"/>
    </row>
    <row r="1163" spans="7:12" x14ac:dyDescent="0.25">
      <c r="G1163" s="57"/>
      <c r="H1163" s="69"/>
      <c r="I1163" s="59"/>
      <c r="J1163" s="59"/>
      <c r="K1163" s="60"/>
      <c r="L1163" s="59"/>
    </row>
    <row r="1164" spans="7:12" x14ac:dyDescent="0.25">
      <c r="G1164" s="57"/>
      <c r="H1164" s="69"/>
      <c r="I1164" s="59"/>
      <c r="J1164" s="59"/>
      <c r="K1164" s="60"/>
      <c r="L1164" s="59"/>
    </row>
    <row r="1165" spans="7:12" x14ac:dyDescent="0.25">
      <c r="G1165" s="57"/>
      <c r="H1165" s="69"/>
      <c r="I1165" s="59"/>
      <c r="J1165" s="59"/>
      <c r="K1165" s="60"/>
      <c r="L1165" s="59"/>
    </row>
    <row r="1166" spans="7:12" x14ac:dyDescent="0.25">
      <c r="G1166" s="57"/>
      <c r="H1166" s="69"/>
      <c r="I1166" s="59"/>
      <c r="J1166" s="59"/>
      <c r="K1166" s="60"/>
      <c r="L1166" s="59"/>
    </row>
    <row r="1167" spans="7:12" x14ac:dyDescent="0.25">
      <c r="G1167" s="57"/>
      <c r="H1167" s="69"/>
      <c r="I1167" s="59"/>
      <c r="J1167" s="59"/>
      <c r="K1167" s="60"/>
      <c r="L1167" s="59"/>
    </row>
    <row r="1168" spans="7:12" x14ac:dyDescent="0.25">
      <c r="G1168" s="57"/>
      <c r="H1168" s="69"/>
      <c r="I1168" s="59"/>
      <c r="J1168" s="59"/>
      <c r="K1168" s="60"/>
      <c r="L1168" s="59"/>
    </row>
    <row r="1169" spans="7:12" x14ac:dyDescent="0.25">
      <c r="G1169" s="57"/>
      <c r="H1169" s="69"/>
      <c r="I1169" s="59"/>
      <c r="J1169" s="59"/>
      <c r="K1169" s="60"/>
      <c r="L1169" s="59"/>
    </row>
    <row r="1170" spans="7:12" x14ac:dyDescent="0.25">
      <c r="G1170" s="57"/>
      <c r="H1170" s="69"/>
      <c r="I1170" s="59"/>
      <c r="J1170" s="59"/>
      <c r="K1170" s="60"/>
      <c r="L1170" s="59"/>
    </row>
    <row r="1171" spans="7:12" x14ac:dyDescent="0.25">
      <c r="G1171" s="57"/>
      <c r="H1171" s="69"/>
      <c r="I1171" s="59"/>
      <c r="J1171" s="59"/>
      <c r="K1171" s="60"/>
      <c r="L1171" s="59"/>
    </row>
    <row r="1172" spans="7:12" x14ac:dyDescent="0.25">
      <c r="G1172" s="57"/>
      <c r="H1172" s="69"/>
      <c r="I1172" s="59"/>
      <c r="J1172" s="59"/>
      <c r="K1172" s="60"/>
      <c r="L1172" s="59"/>
    </row>
    <row r="1173" spans="7:12" x14ac:dyDescent="0.25">
      <c r="G1173" s="57"/>
      <c r="H1173" s="69"/>
      <c r="I1173" s="59"/>
      <c r="J1173" s="59"/>
      <c r="K1173" s="60"/>
      <c r="L1173" s="59"/>
    </row>
    <row r="1174" spans="7:12" x14ac:dyDescent="0.25">
      <c r="G1174" s="57"/>
      <c r="H1174" s="69"/>
      <c r="I1174" s="59"/>
      <c r="J1174" s="59"/>
      <c r="K1174" s="60"/>
      <c r="L1174" s="59"/>
    </row>
    <row r="1175" spans="7:12" x14ac:dyDescent="0.25">
      <c r="G1175" s="57"/>
      <c r="H1175" s="69"/>
      <c r="I1175" s="59"/>
      <c r="J1175" s="59"/>
      <c r="K1175" s="60"/>
      <c r="L1175" s="59"/>
    </row>
    <row r="1176" spans="7:12" x14ac:dyDescent="0.25">
      <c r="G1176" s="57"/>
      <c r="H1176" s="69"/>
      <c r="I1176" s="59"/>
      <c r="J1176" s="59"/>
      <c r="K1176" s="60"/>
      <c r="L1176" s="59"/>
    </row>
    <row r="1177" spans="7:12" x14ac:dyDescent="0.25">
      <c r="G1177" s="57"/>
      <c r="H1177" s="69"/>
      <c r="I1177" s="59"/>
      <c r="J1177" s="59"/>
      <c r="K1177" s="60"/>
      <c r="L1177" s="59"/>
    </row>
    <row r="1178" spans="7:12" x14ac:dyDescent="0.25">
      <c r="G1178" s="57"/>
      <c r="H1178" s="69"/>
      <c r="I1178" s="59"/>
      <c r="J1178" s="59"/>
      <c r="K1178" s="60"/>
      <c r="L1178" s="59"/>
    </row>
    <row r="1179" spans="7:12" x14ac:dyDescent="0.25">
      <c r="G1179" s="57"/>
      <c r="H1179" s="69"/>
      <c r="I1179" s="59"/>
      <c r="J1179" s="59"/>
      <c r="K1179" s="60"/>
      <c r="L1179" s="59"/>
    </row>
    <row r="1180" spans="7:12" x14ac:dyDescent="0.25">
      <c r="G1180" s="57"/>
      <c r="H1180" s="69"/>
      <c r="I1180" s="59"/>
      <c r="J1180" s="59"/>
      <c r="K1180" s="60"/>
      <c r="L1180" s="59"/>
    </row>
    <row r="1181" spans="7:12" x14ac:dyDescent="0.25">
      <c r="G1181" s="57"/>
      <c r="H1181" s="69"/>
      <c r="I1181" s="59"/>
      <c r="J1181" s="59"/>
      <c r="K1181" s="60"/>
      <c r="L1181" s="59"/>
    </row>
    <row r="1182" spans="7:12" x14ac:dyDescent="0.25">
      <c r="G1182" s="57"/>
      <c r="H1182" s="69"/>
      <c r="I1182" s="59"/>
      <c r="J1182" s="59"/>
      <c r="K1182" s="60"/>
      <c r="L1182" s="59"/>
    </row>
    <row r="1183" spans="7:12" x14ac:dyDescent="0.25">
      <c r="G1183" s="57"/>
      <c r="H1183" s="69"/>
      <c r="I1183" s="59"/>
      <c r="J1183" s="59"/>
      <c r="K1183" s="60"/>
      <c r="L1183" s="59"/>
    </row>
    <row r="1184" spans="7:12" x14ac:dyDescent="0.25">
      <c r="G1184" s="57"/>
      <c r="H1184" s="69"/>
      <c r="I1184" s="59"/>
      <c r="J1184" s="59"/>
      <c r="K1184" s="60"/>
      <c r="L1184" s="59"/>
    </row>
    <row r="1185" spans="7:12" x14ac:dyDescent="0.25">
      <c r="G1185" s="57"/>
      <c r="H1185" s="69"/>
      <c r="I1185" s="59"/>
      <c r="J1185" s="59"/>
      <c r="K1185" s="60"/>
      <c r="L1185" s="59"/>
    </row>
    <row r="1186" spans="7:12" x14ac:dyDescent="0.25">
      <c r="G1186" s="57"/>
      <c r="H1186" s="69"/>
      <c r="I1186" s="59"/>
      <c r="J1186" s="59"/>
      <c r="K1186" s="60"/>
      <c r="L1186" s="59"/>
    </row>
    <row r="1187" spans="7:12" x14ac:dyDescent="0.25">
      <c r="G1187" s="57"/>
      <c r="H1187" s="69"/>
      <c r="I1187" s="59"/>
      <c r="J1187" s="59"/>
      <c r="K1187" s="60"/>
      <c r="L1187" s="59"/>
    </row>
    <row r="1188" spans="7:12" x14ac:dyDescent="0.25">
      <c r="G1188" s="57"/>
      <c r="H1188" s="69"/>
      <c r="I1188" s="59"/>
      <c r="J1188" s="59"/>
      <c r="K1188" s="60"/>
      <c r="L1188" s="59"/>
    </row>
    <row r="1189" spans="7:12" x14ac:dyDescent="0.25">
      <c r="G1189" s="57"/>
      <c r="H1189" s="69"/>
      <c r="I1189" s="59"/>
      <c r="J1189" s="59"/>
      <c r="K1189" s="60"/>
      <c r="L1189" s="59"/>
    </row>
    <row r="1190" spans="7:12" x14ac:dyDescent="0.25">
      <c r="G1190" s="57"/>
      <c r="H1190" s="69"/>
      <c r="I1190" s="59"/>
      <c r="J1190" s="59"/>
      <c r="K1190" s="60"/>
      <c r="L1190" s="59"/>
    </row>
    <row r="1191" spans="7:12" x14ac:dyDescent="0.25">
      <c r="G1191" s="57"/>
      <c r="H1191" s="69"/>
      <c r="I1191" s="59"/>
      <c r="J1191" s="59"/>
      <c r="K1191" s="60"/>
      <c r="L1191" s="59"/>
    </row>
    <row r="1192" spans="7:12" x14ac:dyDescent="0.25">
      <c r="G1192" s="57"/>
      <c r="H1192" s="69"/>
      <c r="I1192" s="59"/>
      <c r="J1192" s="59"/>
      <c r="K1192" s="60"/>
      <c r="L1192" s="59"/>
    </row>
    <row r="1193" spans="7:12" x14ac:dyDescent="0.25">
      <c r="G1193" s="57"/>
      <c r="H1193" s="69"/>
      <c r="I1193" s="59"/>
      <c r="J1193" s="59"/>
      <c r="K1193" s="60"/>
      <c r="L1193" s="59"/>
    </row>
    <row r="1194" spans="7:12" x14ac:dyDescent="0.25">
      <c r="G1194" s="57"/>
      <c r="H1194" s="69"/>
      <c r="I1194" s="59"/>
      <c r="J1194" s="59"/>
      <c r="K1194" s="60"/>
      <c r="L1194" s="59"/>
    </row>
    <row r="1195" spans="7:12" x14ac:dyDescent="0.25">
      <c r="G1195" s="57"/>
      <c r="H1195" s="69"/>
      <c r="I1195" s="59"/>
      <c r="J1195" s="59"/>
      <c r="K1195" s="60"/>
      <c r="L1195" s="59"/>
    </row>
    <row r="1196" spans="7:12" x14ac:dyDescent="0.25">
      <c r="G1196" s="57"/>
      <c r="H1196" s="69"/>
      <c r="I1196" s="59"/>
      <c r="J1196" s="59"/>
      <c r="K1196" s="60"/>
      <c r="L1196" s="59"/>
    </row>
    <row r="1197" spans="7:12" x14ac:dyDescent="0.25">
      <c r="G1197" s="57"/>
      <c r="H1197" s="69"/>
      <c r="I1197" s="59"/>
      <c r="J1197" s="59"/>
      <c r="K1197" s="60"/>
      <c r="L1197" s="59"/>
    </row>
    <row r="1198" spans="7:12" x14ac:dyDescent="0.25">
      <c r="G1198" s="57"/>
      <c r="H1198" s="69"/>
      <c r="I1198" s="59"/>
      <c r="J1198" s="59"/>
      <c r="K1198" s="60"/>
      <c r="L1198" s="59"/>
    </row>
    <row r="1199" spans="7:12" x14ac:dyDescent="0.25">
      <c r="G1199" s="57"/>
      <c r="H1199" s="69"/>
      <c r="I1199" s="59"/>
      <c r="J1199" s="59"/>
      <c r="K1199" s="60"/>
      <c r="L1199" s="59"/>
    </row>
    <row r="1200" spans="7:12" x14ac:dyDescent="0.25">
      <c r="G1200" s="57"/>
      <c r="H1200" s="69"/>
      <c r="I1200" s="59"/>
      <c r="J1200" s="59"/>
      <c r="K1200" s="60"/>
      <c r="L1200" s="59"/>
    </row>
    <row r="1201" spans="7:12" x14ac:dyDescent="0.25">
      <c r="G1201" s="57"/>
      <c r="H1201" s="69"/>
      <c r="I1201" s="59"/>
      <c r="J1201" s="59"/>
      <c r="K1201" s="60"/>
      <c r="L1201" s="59"/>
    </row>
    <row r="1202" spans="7:12" x14ac:dyDescent="0.25">
      <c r="G1202" s="57"/>
      <c r="H1202" s="69"/>
      <c r="I1202" s="59"/>
      <c r="J1202" s="59"/>
      <c r="K1202" s="60"/>
      <c r="L1202" s="59"/>
    </row>
    <row r="1203" spans="7:12" x14ac:dyDescent="0.25">
      <c r="G1203" s="57"/>
      <c r="H1203" s="69"/>
      <c r="I1203" s="59"/>
      <c r="J1203" s="59"/>
      <c r="K1203" s="60"/>
      <c r="L1203" s="59"/>
    </row>
    <row r="1204" spans="7:12" x14ac:dyDescent="0.25">
      <c r="G1204" s="57"/>
      <c r="H1204" s="69"/>
      <c r="I1204" s="59"/>
      <c r="J1204" s="59"/>
      <c r="K1204" s="60"/>
      <c r="L1204" s="59"/>
    </row>
    <row r="1205" spans="7:12" x14ac:dyDescent="0.25">
      <c r="G1205" s="57"/>
      <c r="H1205" s="69"/>
      <c r="I1205" s="59"/>
      <c r="J1205" s="59"/>
      <c r="K1205" s="60"/>
      <c r="L1205" s="59"/>
    </row>
    <row r="1206" spans="7:12" x14ac:dyDescent="0.25">
      <c r="G1206" s="57"/>
      <c r="H1206" s="69"/>
      <c r="I1206" s="59"/>
      <c r="J1206" s="59"/>
      <c r="K1206" s="60"/>
      <c r="L1206" s="59"/>
    </row>
    <row r="1207" spans="7:12" x14ac:dyDescent="0.25">
      <c r="G1207" s="57"/>
      <c r="H1207" s="69"/>
      <c r="I1207" s="59"/>
      <c r="J1207" s="59"/>
      <c r="K1207" s="60"/>
      <c r="L1207" s="59"/>
    </row>
    <row r="1208" spans="7:12" x14ac:dyDescent="0.25">
      <c r="G1208" s="57"/>
      <c r="H1208" s="69"/>
      <c r="I1208" s="59"/>
      <c r="J1208" s="59"/>
      <c r="K1208" s="60"/>
      <c r="L1208" s="59"/>
    </row>
    <row r="1209" spans="7:12" x14ac:dyDescent="0.25">
      <c r="G1209" s="57"/>
      <c r="H1209" s="69"/>
      <c r="I1209" s="59"/>
      <c r="J1209" s="59"/>
      <c r="K1209" s="60"/>
      <c r="L1209" s="59"/>
    </row>
    <row r="1210" spans="7:12" x14ac:dyDescent="0.25">
      <c r="G1210" s="57"/>
      <c r="H1210" s="69"/>
      <c r="I1210" s="59"/>
      <c r="J1210" s="59"/>
      <c r="K1210" s="60"/>
      <c r="L1210" s="59"/>
    </row>
    <row r="1211" spans="7:12" x14ac:dyDescent="0.25">
      <c r="G1211" s="57"/>
      <c r="H1211" s="69"/>
      <c r="I1211" s="59"/>
      <c r="J1211" s="59"/>
      <c r="K1211" s="60"/>
      <c r="L1211" s="59"/>
    </row>
    <row r="1212" spans="7:12" x14ac:dyDescent="0.25">
      <c r="G1212" s="57"/>
      <c r="H1212" s="69"/>
      <c r="I1212" s="59"/>
      <c r="J1212" s="59"/>
      <c r="K1212" s="60"/>
      <c r="L1212" s="59"/>
    </row>
    <row r="1213" spans="7:12" x14ac:dyDescent="0.25">
      <c r="G1213" s="57"/>
      <c r="H1213" s="69"/>
      <c r="I1213" s="59"/>
      <c r="J1213" s="59"/>
      <c r="K1213" s="60"/>
      <c r="L1213" s="59"/>
    </row>
    <row r="1214" spans="7:12" x14ac:dyDescent="0.25">
      <c r="G1214" s="57"/>
      <c r="H1214" s="69"/>
      <c r="I1214" s="59"/>
      <c r="J1214" s="59"/>
      <c r="K1214" s="60"/>
      <c r="L1214" s="59"/>
    </row>
    <row r="1215" spans="7:12" x14ac:dyDescent="0.25">
      <c r="G1215" s="57"/>
      <c r="H1215" s="69"/>
      <c r="I1215" s="59"/>
      <c r="J1215" s="59"/>
      <c r="K1215" s="60"/>
      <c r="L1215" s="59"/>
    </row>
    <row r="1216" spans="7:12" x14ac:dyDescent="0.25">
      <c r="G1216" s="57"/>
      <c r="H1216" s="69"/>
      <c r="I1216" s="59"/>
      <c r="J1216" s="59"/>
      <c r="K1216" s="60"/>
      <c r="L1216" s="59"/>
    </row>
    <row r="1217" spans="7:12" x14ac:dyDescent="0.25">
      <c r="G1217" s="57"/>
      <c r="H1217" s="69"/>
      <c r="I1217" s="59"/>
      <c r="J1217" s="59"/>
      <c r="K1217" s="60"/>
      <c r="L1217" s="59"/>
    </row>
    <row r="1218" spans="7:12" x14ac:dyDescent="0.25">
      <c r="G1218" s="57"/>
      <c r="H1218" s="69"/>
      <c r="I1218" s="59"/>
      <c r="J1218" s="59"/>
      <c r="K1218" s="60"/>
      <c r="L1218" s="59"/>
    </row>
    <row r="1219" spans="7:12" x14ac:dyDescent="0.25">
      <c r="G1219" s="57"/>
      <c r="H1219" s="69"/>
      <c r="I1219" s="59"/>
      <c r="J1219" s="59"/>
      <c r="K1219" s="60"/>
      <c r="L1219" s="59"/>
    </row>
    <row r="1220" spans="7:12" x14ac:dyDescent="0.25">
      <c r="G1220" s="57"/>
      <c r="H1220" s="69"/>
      <c r="I1220" s="59"/>
      <c r="J1220" s="59"/>
      <c r="K1220" s="60"/>
      <c r="L1220" s="59"/>
    </row>
    <row r="1221" spans="7:12" x14ac:dyDescent="0.25">
      <c r="G1221" s="57"/>
      <c r="H1221" s="69"/>
      <c r="I1221" s="59"/>
      <c r="J1221" s="59"/>
      <c r="K1221" s="60"/>
      <c r="L1221" s="59"/>
    </row>
    <row r="1222" spans="7:12" x14ac:dyDescent="0.25">
      <c r="G1222" s="57"/>
      <c r="H1222" s="69"/>
      <c r="I1222" s="59"/>
      <c r="J1222" s="59"/>
      <c r="K1222" s="60"/>
      <c r="L1222" s="59"/>
    </row>
    <row r="1223" spans="7:12" x14ac:dyDescent="0.25">
      <c r="G1223" s="57"/>
      <c r="H1223" s="69"/>
      <c r="I1223" s="59"/>
      <c r="J1223" s="59"/>
      <c r="K1223" s="60"/>
      <c r="L1223" s="59"/>
    </row>
    <row r="1224" spans="7:12" x14ac:dyDescent="0.25">
      <c r="G1224" s="57"/>
      <c r="H1224" s="69"/>
      <c r="I1224" s="59"/>
      <c r="J1224" s="59"/>
      <c r="K1224" s="60"/>
      <c r="L1224" s="59"/>
    </row>
    <row r="1225" spans="7:12" x14ac:dyDescent="0.25">
      <c r="G1225" s="57"/>
      <c r="H1225" s="69"/>
      <c r="I1225" s="59"/>
      <c r="J1225" s="59"/>
      <c r="K1225" s="60"/>
      <c r="L1225" s="59"/>
    </row>
    <row r="1226" spans="7:12" x14ac:dyDescent="0.25">
      <c r="G1226" s="57"/>
      <c r="H1226" s="69"/>
      <c r="I1226" s="59"/>
      <c r="J1226" s="59"/>
      <c r="K1226" s="60"/>
      <c r="L1226" s="59"/>
    </row>
    <row r="1227" spans="7:12" x14ac:dyDescent="0.25">
      <c r="G1227" s="57"/>
      <c r="H1227" s="69"/>
      <c r="I1227" s="59"/>
      <c r="J1227" s="59"/>
      <c r="K1227" s="60"/>
      <c r="L1227" s="59"/>
    </row>
    <row r="1228" spans="7:12" x14ac:dyDescent="0.25">
      <c r="G1228" s="57"/>
      <c r="H1228" s="69"/>
      <c r="I1228" s="59"/>
      <c r="J1228" s="59"/>
      <c r="K1228" s="60"/>
      <c r="L1228" s="59"/>
    </row>
    <row r="1229" spans="7:12" x14ac:dyDescent="0.25">
      <c r="G1229" s="57"/>
      <c r="H1229" s="69"/>
      <c r="I1229" s="59"/>
      <c r="J1229" s="59"/>
      <c r="K1229" s="60"/>
      <c r="L1229" s="59"/>
    </row>
    <row r="1230" spans="7:12" x14ac:dyDescent="0.25">
      <c r="G1230" s="57"/>
      <c r="H1230" s="69"/>
      <c r="I1230" s="59"/>
      <c r="J1230" s="59"/>
      <c r="K1230" s="60"/>
      <c r="L1230" s="59"/>
    </row>
    <row r="1231" spans="7:12" x14ac:dyDescent="0.25">
      <c r="G1231" s="57"/>
      <c r="H1231" s="69"/>
      <c r="I1231" s="59"/>
      <c r="J1231" s="59"/>
      <c r="K1231" s="60"/>
      <c r="L1231" s="59"/>
    </row>
    <row r="1232" spans="7:12" x14ac:dyDescent="0.25">
      <c r="G1232" s="57"/>
      <c r="H1232" s="69"/>
      <c r="I1232" s="59"/>
      <c r="J1232" s="59"/>
      <c r="K1232" s="60"/>
      <c r="L1232" s="59"/>
    </row>
    <row r="1233" spans="7:12" x14ac:dyDescent="0.25">
      <c r="G1233" s="57"/>
      <c r="H1233" s="69"/>
      <c r="I1233" s="59"/>
      <c r="J1233" s="59"/>
      <c r="K1233" s="60"/>
      <c r="L1233" s="59"/>
    </row>
    <row r="1234" spans="7:12" x14ac:dyDescent="0.25">
      <c r="G1234" s="57"/>
      <c r="H1234" s="69"/>
      <c r="I1234" s="59"/>
      <c r="J1234" s="59"/>
      <c r="K1234" s="60"/>
      <c r="L1234" s="59"/>
    </row>
    <row r="1235" spans="7:12" x14ac:dyDescent="0.25">
      <c r="G1235" s="57"/>
      <c r="H1235" s="69"/>
      <c r="I1235" s="59"/>
      <c r="J1235" s="59"/>
      <c r="K1235" s="60"/>
      <c r="L1235" s="59"/>
    </row>
    <row r="1236" spans="7:12" x14ac:dyDescent="0.25">
      <c r="G1236" s="57"/>
      <c r="H1236" s="69"/>
      <c r="I1236" s="59"/>
      <c r="J1236" s="59"/>
      <c r="K1236" s="60"/>
      <c r="L1236" s="59"/>
    </row>
    <row r="1237" spans="7:12" x14ac:dyDescent="0.25">
      <c r="G1237" s="57"/>
      <c r="H1237" s="69"/>
      <c r="I1237" s="59"/>
      <c r="J1237" s="59"/>
      <c r="K1237" s="60"/>
      <c r="L1237" s="59"/>
    </row>
    <row r="1238" spans="7:12" x14ac:dyDescent="0.25">
      <c r="G1238" s="57"/>
      <c r="H1238" s="69"/>
      <c r="I1238" s="59"/>
      <c r="J1238" s="59"/>
      <c r="K1238" s="60"/>
      <c r="L1238" s="59"/>
    </row>
    <row r="1239" spans="7:12" x14ac:dyDescent="0.25">
      <c r="G1239" s="57"/>
      <c r="H1239" s="69"/>
      <c r="I1239" s="59"/>
      <c r="J1239" s="59"/>
      <c r="K1239" s="60"/>
      <c r="L1239" s="59"/>
    </row>
    <row r="1240" spans="7:12" x14ac:dyDescent="0.25">
      <c r="G1240" s="57"/>
      <c r="H1240" s="69"/>
      <c r="I1240" s="59"/>
      <c r="J1240" s="59"/>
      <c r="K1240" s="60"/>
      <c r="L1240" s="59"/>
    </row>
    <row r="1241" spans="7:12" x14ac:dyDescent="0.25">
      <c r="G1241" s="57"/>
      <c r="H1241" s="69"/>
      <c r="I1241" s="59"/>
      <c r="J1241" s="59"/>
      <c r="K1241" s="60"/>
      <c r="L1241" s="59"/>
    </row>
    <row r="1242" spans="7:12" x14ac:dyDescent="0.25">
      <c r="G1242" s="57"/>
      <c r="H1242" s="69"/>
      <c r="I1242" s="59"/>
      <c r="J1242" s="59"/>
      <c r="K1242" s="60"/>
      <c r="L1242" s="59"/>
    </row>
    <row r="1243" spans="7:12" x14ac:dyDescent="0.25">
      <c r="G1243" s="57"/>
      <c r="H1243" s="69"/>
      <c r="I1243" s="59"/>
      <c r="J1243" s="59"/>
      <c r="K1243" s="60"/>
      <c r="L1243" s="59"/>
    </row>
    <row r="1244" spans="7:12" x14ac:dyDescent="0.25">
      <c r="G1244" s="57"/>
      <c r="H1244" s="69"/>
      <c r="I1244" s="59"/>
      <c r="J1244" s="59"/>
      <c r="K1244" s="60"/>
      <c r="L1244" s="59"/>
    </row>
    <row r="1245" spans="7:12" x14ac:dyDescent="0.25">
      <c r="G1245" s="57"/>
      <c r="H1245" s="69"/>
      <c r="I1245" s="59"/>
      <c r="J1245" s="59"/>
      <c r="K1245" s="60"/>
      <c r="L1245" s="59"/>
    </row>
    <row r="1246" spans="7:12" x14ac:dyDescent="0.25">
      <c r="G1246" s="57"/>
      <c r="H1246" s="69"/>
      <c r="I1246" s="59"/>
      <c r="J1246" s="59"/>
      <c r="K1246" s="60"/>
      <c r="L1246" s="59"/>
    </row>
    <row r="1247" spans="7:12" x14ac:dyDescent="0.25">
      <c r="G1247" s="57"/>
      <c r="H1247" s="69"/>
      <c r="I1247" s="59"/>
      <c r="J1247" s="59"/>
      <c r="K1247" s="60"/>
      <c r="L1247" s="59"/>
    </row>
    <row r="1248" spans="7:12" x14ac:dyDescent="0.25">
      <c r="G1248" s="57"/>
      <c r="H1248" s="69"/>
      <c r="I1248" s="59"/>
      <c r="J1248" s="59"/>
      <c r="K1248" s="60"/>
      <c r="L1248" s="59"/>
    </row>
    <row r="1249" spans="7:12" x14ac:dyDescent="0.25">
      <c r="G1249" s="57"/>
      <c r="H1249" s="69"/>
      <c r="I1249" s="59"/>
      <c r="J1249" s="59"/>
      <c r="K1249" s="60"/>
      <c r="L1249" s="59"/>
    </row>
    <row r="1250" spans="7:12" x14ac:dyDescent="0.25">
      <c r="G1250" s="57"/>
      <c r="H1250" s="69"/>
      <c r="I1250" s="59"/>
      <c r="J1250" s="59"/>
      <c r="K1250" s="60"/>
      <c r="L1250" s="59"/>
    </row>
    <row r="1251" spans="7:12" x14ac:dyDescent="0.25">
      <c r="G1251" s="57"/>
      <c r="H1251" s="69"/>
      <c r="I1251" s="59"/>
      <c r="J1251" s="59"/>
      <c r="K1251" s="60"/>
      <c r="L1251" s="59"/>
    </row>
    <row r="1252" spans="7:12" x14ac:dyDescent="0.25">
      <c r="G1252" s="57"/>
      <c r="H1252" s="69"/>
      <c r="I1252" s="59"/>
      <c r="J1252" s="59"/>
      <c r="K1252" s="60"/>
      <c r="L1252" s="59"/>
    </row>
    <row r="1253" spans="7:12" x14ac:dyDescent="0.25">
      <c r="G1253" s="57"/>
      <c r="H1253" s="69"/>
      <c r="I1253" s="59"/>
      <c r="J1253" s="59"/>
      <c r="K1253" s="60"/>
      <c r="L1253" s="59"/>
    </row>
    <row r="1254" spans="7:12" x14ac:dyDescent="0.25">
      <c r="G1254" s="57"/>
      <c r="H1254" s="69"/>
      <c r="I1254" s="59"/>
      <c r="J1254" s="59"/>
      <c r="K1254" s="60"/>
      <c r="L1254" s="59"/>
    </row>
    <row r="1255" spans="7:12" x14ac:dyDescent="0.25">
      <c r="G1255" s="57"/>
      <c r="H1255" s="69"/>
      <c r="I1255" s="59"/>
      <c r="J1255" s="59"/>
      <c r="K1255" s="60"/>
      <c r="L1255" s="59"/>
    </row>
    <row r="1256" spans="7:12" x14ac:dyDescent="0.25">
      <c r="G1256" s="57"/>
      <c r="H1256" s="69"/>
      <c r="I1256" s="59"/>
      <c r="J1256" s="59"/>
      <c r="K1256" s="60"/>
      <c r="L1256" s="59"/>
    </row>
    <row r="1257" spans="7:12" x14ac:dyDescent="0.25">
      <c r="G1257" s="57"/>
      <c r="H1257" s="69"/>
      <c r="I1257" s="59"/>
      <c r="J1257" s="59"/>
      <c r="K1257" s="60"/>
      <c r="L1257" s="59"/>
    </row>
    <row r="1258" spans="7:12" x14ac:dyDescent="0.25">
      <c r="G1258" s="57"/>
      <c r="H1258" s="69"/>
      <c r="I1258" s="59"/>
      <c r="J1258" s="59"/>
      <c r="K1258" s="60"/>
      <c r="L1258" s="59"/>
    </row>
    <row r="1259" spans="7:12" x14ac:dyDescent="0.25">
      <c r="G1259" s="57"/>
      <c r="H1259" s="69"/>
      <c r="I1259" s="59"/>
      <c r="J1259" s="59"/>
      <c r="K1259" s="60"/>
      <c r="L1259" s="59"/>
    </row>
    <row r="1260" spans="7:12" x14ac:dyDescent="0.25">
      <c r="G1260" s="57"/>
      <c r="H1260" s="69"/>
      <c r="I1260" s="59"/>
      <c r="J1260" s="59"/>
      <c r="K1260" s="60"/>
      <c r="L1260" s="59"/>
    </row>
    <row r="1261" spans="7:12" x14ac:dyDescent="0.25">
      <c r="G1261" s="57"/>
      <c r="H1261" s="69"/>
      <c r="I1261" s="59"/>
      <c r="J1261" s="59"/>
      <c r="K1261" s="60"/>
      <c r="L1261" s="59"/>
    </row>
    <row r="1262" spans="7:12" x14ac:dyDescent="0.25">
      <c r="G1262" s="57"/>
      <c r="H1262" s="69"/>
      <c r="I1262" s="59"/>
      <c r="J1262" s="59"/>
      <c r="K1262" s="60"/>
      <c r="L1262" s="59"/>
    </row>
    <row r="1263" spans="7:12" x14ac:dyDescent="0.25">
      <c r="G1263" s="57"/>
      <c r="H1263" s="69"/>
      <c r="I1263" s="59"/>
      <c r="J1263" s="59"/>
      <c r="K1263" s="60"/>
      <c r="L1263" s="59"/>
    </row>
    <row r="1264" spans="7:12" x14ac:dyDescent="0.25">
      <c r="G1264" s="57"/>
      <c r="H1264" s="69"/>
      <c r="I1264" s="59"/>
      <c r="J1264" s="59"/>
      <c r="K1264" s="60"/>
      <c r="L1264" s="59"/>
    </row>
    <row r="1265" spans="7:12" x14ac:dyDescent="0.25">
      <c r="G1265" s="57"/>
      <c r="H1265" s="69"/>
      <c r="I1265" s="59"/>
      <c r="J1265" s="59"/>
      <c r="K1265" s="60"/>
      <c r="L1265" s="59"/>
    </row>
    <row r="1266" spans="7:12" x14ac:dyDescent="0.25">
      <c r="G1266" s="57"/>
      <c r="H1266" s="69"/>
      <c r="I1266" s="59"/>
      <c r="J1266" s="59"/>
      <c r="K1266" s="60"/>
      <c r="L1266" s="59"/>
    </row>
    <row r="1267" spans="7:12" x14ac:dyDescent="0.25">
      <c r="G1267" s="57"/>
      <c r="H1267" s="69"/>
      <c r="I1267" s="59"/>
      <c r="J1267" s="59"/>
      <c r="K1267" s="60"/>
      <c r="L1267" s="59"/>
    </row>
    <row r="1268" spans="7:12" x14ac:dyDescent="0.25">
      <c r="G1268" s="57"/>
      <c r="H1268" s="69"/>
      <c r="I1268" s="59"/>
      <c r="J1268" s="59"/>
      <c r="K1268" s="60"/>
      <c r="L1268" s="59"/>
    </row>
    <row r="1269" spans="7:12" x14ac:dyDescent="0.25">
      <c r="G1269" s="57"/>
      <c r="H1269" s="69"/>
      <c r="I1269" s="59"/>
      <c r="J1269" s="59"/>
      <c r="K1269" s="60"/>
      <c r="L1269" s="59"/>
    </row>
    <row r="1270" spans="7:12" x14ac:dyDescent="0.25">
      <c r="G1270" s="57"/>
      <c r="H1270" s="69"/>
      <c r="I1270" s="59"/>
      <c r="J1270" s="59"/>
      <c r="K1270" s="60"/>
      <c r="L1270" s="59"/>
    </row>
    <row r="1271" spans="7:12" x14ac:dyDescent="0.25">
      <c r="G1271" s="57"/>
      <c r="H1271" s="69"/>
      <c r="I1271" s="59"/>
      <c r="J1271" s="59"/>
      <c r="K1271" s="60"/>
      <c r="L1271" s="59"/>
    </row>
    <row r="1272" spans="7:12" x14ac:dyDescent="0.25">
      <c r="G1272" s="57"/>
      <c r="H1272" s="69"/>
      <c r="I1272" s="59"/>
      <c r="J1272" s="59"/>
      <c r="K1272" s="60"/>
      <c r="L1272" s="59"/>
    </row>
    <row r="1273" spans="7:12" x14ac:dyDescent="0.25">
      <c r="G1273" s="57"/>
      <c r="H1273" s="69"/>
      <c r="I1273" s="59"/>
      <c r="J1273" s="59"/>
      <c r="K1273" s="60"/>
      <c r="L1273" s="59"/>
    </row>
    <row r="1274" spans="7:12" x14ac:dyDescent="0.25">
      <c r="G1274" s="57"/>
      <c r="H1274" s="69"/>
      <c r="I1274" s="59"/>
      <c r="J1274" s="59"/>
      <c r="K1274" s="60"/>
      <c r="L1274" s="59"/>
    </row>
    <row r="1275" spans="7:12" x14ac:dyDescent="0.25">
      <c r="G1275" s="57"/>
      <c r="H1275" s="69"/>
      <c r="I1275" s="59"/>
      <c r="J1275" s="59"/>
      <c r="K1275" s="60"/>
      <c r="L1275" s="59"/>
    </row>
    <row r="1276" spans="7:12" x14ac:dyDescent="0.25">
      <c r="G1276" s="57"/>
      <c r="H1276" s="69"/>
      <c r="I1276" s="59"/>
      <c r="J1276" s="59"/>
      <c r="K1276" s="60"/>
      <c r="L1276" s="59"/>
    </row>
    <row r="1277" spans="7:12" x14ac:dyDescent="0.25">
      <c r="G1277" s="57"/>
      <c r="H1277" s="69"/>
      <c r="I1277" s="59"/>
      <c r="J1277" s="59"/>
      <c r="K1277" s="60"/>
      <c r="L1277" s="59"/>
    </row>
    <row r="1278" spans="7:12" x14ac:dyDescent="0.25">
      <c r="G1278" s="57"/>
      <c r="H1278" s="69"/>
      <c r="I1278" s="59"/>
      <c r="J1278" s="59"/>
      <c r="K1278" s="60"/>
      <c r="L1278" s="59"/>
    </row>
    <row r="1279" spans="7:12" x14ac:dyDescent="0.25">
      <c r="G1279" s="57"/>
      <c r="H1279" s="69"/>
      <c r="I1279" s="59"/>
      <c r="J1279" s="59"/>
      <c r="K1279" s="60"/>
      <c r="L1279" s="59"/>
    </row>
    <row r="1280" spans="7:12" x14ac:dyDescent="0.25">
      <c r="G1280" s="57"/>
      <c r="H1280" s="69"/>
      <c r="I1280" s="59"/>
      <c r="J1280" s="59"/>
      <c r="K1280" s="60"/>
      <c r="L1280" s="59"/>
    </row>
    <row r="1281" spans="7:12" x14ac:dyDescent="0.25">
      <c r="G1281" s="57"/>
      <c r="H1281" s="69"/>
      <c r="I1281" s="59"/>
      <c r="J1281" s="59"/>
      <c r="K1281" s="60"/>
      <c r="L1281" s="59"/>
    </row>
    <row r="1282" spans="7:12" x14ac:dyDescent="0.25">
      <c r="G1282" s="57"/>
      <c r="H1282" s="69"/>
      <c r="I1282" s="59"/>
      <c r="J1282" s="59"/>
      <c r="K1282" s="60"/>
      <c r="L1282" s="59"/>
    </row>
    <row r="1283" spans="7:12" x14ac:dyDescent="0.25">
      <c r="G1283" s="57"/>
      <c r="H1283" s="69"/>
      <c r="I1283" s="59"/>
      <c r="J1283" s="59"/>
      <c r="K1283" s="60"/>
      <c r="L1283" s="59"/>
    </row>
    <row r="1284" spans="7:12" x14ac:dyDescent="0.25">
      <c r="G1284" s="57"/>
      <c r="H1284" s="69"/>
      <c r="I1284" s="59"/>
      <c r="J1284" s="59"/>
      <c r="K1284" s="60"/>
      <c r="L1284" s="59"/>
    </row>
    <row r="1285" spans="7:12" x14ac:dyDescent="0.25">
      <c r="G1285" s="57"/>
      <c r="H1285" s="69"/>
      <c r="I1285" s="59"/>
      <c r="J1285" s="59"/>
      <c r="K1285" s="60"/>
      <c r="L1285" s="59"/>
    </row>
    <row r="1286" spans="7:12" x14ac:dyDescent="0.25">
      <c r="G1286" s="57"/>
      <c r="H1286" s="69"/>
      <c r="I1286" s="59"/>
      <c r="J1286" s="59"/>
      <c r="K1286" s="60"/>
      <c r="L1286" s="59"/>
    </row>
    <row r="1287" spans="7:12" x14ac:dyDescent="0.25">
      <c r="G1287" s="57"/>
      <c r="H1287" s="69"/>
      <c r="I1287" s="59"/>
      <c r="J1287" s="59"/>
      <c r="K1287" s="60"/>
      <c r="L1287" s="59"/>
    </row>
    <row r="1288" spans="7:12" x14ac:dyDescent="0.25">
      <c r="G1288" s="57"/>
      <c r="H1288" s="69"/>
      <c r="I1288" s="59"/>
      <c r="J1288" s="59"/>
      <c r="K1288" s="60"/>
      <c r="L1288" s="59"/>
    </row>
    <row r="1289" spans="7:12" x14ac:dyDescent="0.25">
      <c r="G1289" s="57"/>
      <c r="H1289" s="69"/>
      <c r="I1289" s="59"/>
      <c r="J1289" s="59"/>
      <c r="K1289" s="60"/>
      <c r="L1289" s="59"/>
    </row>
    <row r="1290" spans="7:12" x14ac:dyDescent="0.25">
      <c r="G1290" s="57"/>
      <c r="H1290" s="69"/>
      <c r="I1290" s="59"/>
      <c r="J1290" s="59"/>
      <c r="K1290" s="60"/>
      <c r="L1290" s="59"/>
    </row>
    <row r="1291" spans="7:12" x14ac:dyDescent="0.25">
      <c r="G1291" s="57"/>
      <c r="H1291" s="69"/>
      <c r="I1291" s="59"/>
      <c r="J1291" s="59"/>
      <c r="K1291" s="60"/>
      <c r="L1291" s="59"/>
    </row>
    <row r="1292" spans="7:12" x14ac:dyDescent="0.25">
      <c r="G1292" s="57"/>
      <c r="H1292" s="69"/>
      <c r="I1292" s="59"/>
      <c r="J1292" s="59"/>
      <c r="K1292" s="60"/>
      <c r="L1292" s="59"/>
    </row>
    <row r="1293" spans="7:12" x14ac:dyDescent="0.25">
      <c r="G1293" s="57"/>
      <c r="H1293" s="69"/>
      <c r="I1293" s="59"/>
      <c r="J1293" s="59"/>
      <c r="K1293" s="60"/>
      <c r="L1293" s="59"/>
    </row>
    <row r="1294" spans="7:12" x14ac:dyDescent="0.25">
      <c r="G1294" s="57"/>
      <c r="H1294" s="69"/>
      <c r="I1294" s="59"/>
      <c r="J1294" s="59"/>
      <c r="K1294" s="60"/>
      <c r="L1294" s="59"/>
    </row>
    <row r="1295" spans="7:12" x14ac:dyDescent="0.25">
      <c r="G1295" s="57"/>
      <c r="H1295" s="69"/>
      <c r="I1295" s="59"/>
      <c r="J1295" s="59"/>
      <c r="K1295" s="60"/>
      <c r="L1295" s="59"/>
    </row>
    <row r="1296" spans="7:12" x14ac:dyDescent="0.25">
      <c r="G1296" s="57"/>
      <c r="H1296" s="69"/>
      <c r="I1296" s="59"/>
      <c r="J1296" s="59"/>
      <c r="K1296" s="60"/>
      <c r="L1296" s="59"/>
    </row>
    <row r="1297" spans="7:12" x14ac:dyDescent="0.25">
      <c r="G1297" s="57"/>
      <c r="H1297" s="69"/>
      <c r="I1297" s="59"/>
      <c r="J1297" s="59"/>
      <c r="K1297" s="60"/>
      <c r="L1297" s="59"/>
    </row>
    <row r="1298" spans="7:12" x14ac:dyDescent="0.25">
      <c r="G1298" s="57"/>
      <c r="H1298" s="69"/>
      <c r="I1298" s="59"/>
      <c r="J1298" s="59"/>
      <c r="K1298" s="60"/>
      <c r="L1298" s="59"/>
    </row>
    <row r="1299" spans="7:12" x14ac:dyDescent="0.25">
      <c r="G1299" s="57"/>
      <c r="H1299" s="69"/>
      <c r="I1299" s="59"/>
      <c r="J1299" s="59"/>
      <c r="K1299" s="60"/>
      <c r="L1299" s="59"/>
    </row>
    <row r="1300" spans="7:12" x14ac:dyDescent="0.25">
      <c r="G1300" s="57"/>
      <c r="H1300" s="69"/>
      <c r="I1300" s="59"/>
      <c r="J1300" s="59"/>
      <c r="K1300" s="60"/>
      <c r="L1300" s="59"/>
    </row>
    <row r="1301" spans="7:12" x14ac:dyDescent="0.25">
      <c r="G1301" s="57"/>
      <c r="H1301" s="69"/>
      <c r="I1301" s="59"/>
      <c r="J1301" s="59"/>
      <c r="K1301" s="60"/>
      <c r="L1301" s="59"/>
    </row>
    <row r="1302" spans="7:12" x14ac:dyDescent="0.25">
      <c r="G1302" s="57"/>
      <c r="H1302" s="69"/>
      <c r="I1302" s="59"/>
      <c r="J1302" s="59"/>
      <c r="K1302" s="60"/>
      <c r="L1302" s="59"/>
    </row>
    <row r="1303" spans="7:12" x14ac:dyDescent="0.25">
      <c r="G1303" s="57"/>
      <c r="H1303" s="69"/>
      <c r="I1303" s="59"/>
      <c r="J1303" s="59"/>
      <c r="K1303" s="60"/>
      <c r="L1303" s="59"/>
    </row>
    <row r="1304" spans="7:12" x14ac:dyDescent="0.25">
      <c r="G1304" s="57"/>
      <c r="H1304" s="69"/>
      <c r="I1304" s="59"/>
      <c r="J1304" s="59"/>
      <c r="K1304" s="60"/>
      <c r="L1304" s="59"/>
    </row>
    <row r="1305" spans="7:12" x14ac:dyDescent="0.25">
      <c r="G1305" s="57"/>
      <c r="H1305" s="69"/>
      <c r="I1305" s="59"/>
      <c r="J1305" s="59"/>
      <c r="K1305" s="60"/>
      <c r="L1305" s="59"/>
    </row>
    <row r="1306" spans="7:12" x14ac:dyDescent="0.25">
      <c r="G1306" s="57"/>
      <c r="H1306" s="69"/>
      <c r="I1306" s="59"/>
      <c r="J1306" s="59"/>
      <c r="K1306" s="60"/>
      <c r="L1306" s="59"/>
    </row>
    <row r="1307" spans="7:12" x14ac:dyDescent="0.25">
      <c r="G1307" s="57"/>
      <c r="H1307" s="69"/>
      <c r="I1307" s="59"/>
      <c r="J1307" s="59"/>
      <c r="K1307" s="60"/>
      <c r="L1307" s="59"/>
    </row>
    <row r="1308" spans="7:12" x14ac:dyDescent="0.25">
      <c r="G1308" s="57"/>
      <c r="H1308" s="69"/>
      <c r="I1308" s="59"/>
      <c r="J1308" s="59"/>
      <c r="K1308" s="60"/>
      <c r="L1308" s="59"/>
    </row>
    <row r="1309" spans="7:12" x14ac:dyDescent="0.25">
      <c r="G1309" s="57"/>
      <c r="H1309" s="69"/>
      <c r="I1309" s="59"/>
      <c r="J1309" s="59"/>
      <c r="K1309" s="60"/>
      <c r="L1309" s="59"/>
    </row>
    <row r="1310" spans="7:12" x14ac:dyDescent="0.25">
      <c r="G1310" s="57"/>
      <c r="H1310" s="69"/>
      <c r="I1310" s="59"/>
      <c r="J1310" s="59"/>
      <c r="K1310" s="60"/>
      <c r="L1310" s="59"/>
    </row>
    <row r="1311" spans="7:12" x14ac:dyDescent="0.25">
      <c r="G1311" s="57"/>
      <c r="H1311" s="69"/>
      <c r="I1311" s="59"/>
      <c r="J1311" s="59"/>
      <c r="K1311" s="60"/>
      <c r="L1311" s="59"/>
    </row>
    <row r="1312" spans="7:12" x14ac:dyDescent="0.25">
      <c r="G1312" s="57"/>
      <c r="H1312" s="69"/>
      <c r="I1312" s="59"/>
      <c r="J1312" s="59"/>
      <c r="K1312" s="60"/>
      <c r="L1312" s="59"/>
    </row>
    <row r="1313" spans="7:12" x14ac:dyDescent="0.25">
      <c r="G1313" s="57"/>
      <c r="H1313" s="69"/>
      <c r="I1313" s="59"/>
      <c r="J1313" s="59"/>
      <c r="K1313" s="60"/>
      <c r="L1313" s="59"/>
    </row>
    <row r="1314" spans="7:12" x14ac:dyDescent="0.25">
      <c r="G1314" s="57"/>
      <c r="H1314" s="69"/>
      <c r="I1314" s="59"/>
      <c r="J1314" s="59"/>
      <c r="K1314" s="60"/>
      <c r="L1314" s="59"/>
    </row>
    <row r="1315" spans="7:12" x14ac:dyDescent="0.25">
      <c r="G1315" s="57"/>
      <c r="H1315" s="69"/>
      <c r="I1315" s="59"/>
      <c r="J1315" s="59"/>
      <c r="K1315" s="60"/>
      <c r="L1315" s="59"/>
    </row>
    <row r="1316" spans="7:12" x14ac:dyDescent="0.25">
      <c r="G1316" s="57"/>
      <c r="H1316" s="69"/>
      <c r="I1316" s="59"/>
      <c r="J1316" s="59"/>
      <c r="K1316" s="60"/>
      <c r="L1316" s="59"/>
    </row>
    <row r="1317" spans="7:12" x14ac:dyDescent="0.25">
      <c r="G1317" s="57"/>
      <c r="H1317" s="69"/>
      <c r="I1317" s="59"/>
      <c r="J1317" s="59"/>
      <c r="K1317" s="60"/>
      <c r="L1317" s="59"/>
    </row>
    <row r="1318" spans="7:12" x14ac:dyDescent="0.25">
      <c r="G1318" s="57"/>
      <c r="H1318" s="69"/>
      <c r="I1318" s="59"/>
      <c r="J1318" s="59"/>
      <c r="K1318" s="60"/>
      <c r="L1318" s="59"/>
    </row>
    <row r="1319" spans="7:12" x14ac:dyDescent="0.25">
      <c r="G1319" s="57"/>
      <c r="H1319" s="69"/>
      <c r="I1319" s="59"/>
      <c r="J1319" s="59"/>
      <c r="K1319" s="60"/>
      <c r="L1319" s="59"/>
    </row>
    <row r="1320" spans="7:12" x14ac:dyDescent="0.25">
      <c r="G1320" s="57"/>
      <c r="H1320" s="69"/>
      <c r="I1320" s="59"/>
      <c r="J1320" s="59"/>
      <c r="K1320" s="60"/>
      <c r="L1320" s="59"/>
    </row>
    <row r="1321" spans="7:12" x14ac:dyDescent="0.25">
      <c r="G1321" s="57"/>
      <c r="H1321" s="69"/>
      <c r="I1321" s="59"/>
      <c r="J1321" s="59"/>
      <c r="K1321" s="60"/>
      <c r="L1321" s="59"/>
    </row>
    <row r="1322" spans="7:12" x14ac:dyDescent="0.25">
      <c r="G1322" s="57"/>
      <c r="H1322" s="69"/>
      <c r="I1322" s="59"/>
      <c r="J1322" s="59"/>
      <c r="K1322" s="60"/>
      <c r="L1322" s="59"/>
    </row>
    <row r="1323" spans="7:12" x14ac:dyDescent="0.25">
      <c r="G1323" s="57"/>
      <c r="H1323" s="69"/>
      <c r="I1323" s="59"/>
      <c r="J1323" s="59"/>
      <c r="K1323" s="60"/>
      <c r="L1323" s="59"/>
    </row>
    <row r="1324" spans="7:12" x14ac:dyDescent="0.25">
      <c r="G1324" s="57"/>
      <c r="H1324" s="69"/>
      <c r="I1324" s="59"/>
      <c r="J1324" s="59"/>
      <c r="K1324" s="60"/>
      <c r="L1324" s="59"/>
    </row>
    <row r="1325" spans="7:12" x14ac:dyDescent="0.25">
      <c r="G1325" s="57"/>
      <c r="H1325" s="69"/>
      <c r="I1325" s="59"/>
      <c r="J1325" s="59"/>
      <c r="K1325" s="60"/>
      <c r="L1325" s="59"/>
    </row>
    <row r="1326" spans="7:12" x14ac:dyDescent="0.25">
      <c r="G1326" s="57"/>
      <c r="H1326" s="69"/>
      <c r="I1326" s="59"/>
      <c r="J1326" s="59"/>
      <c r="K1326" s="60"/>
      <c r="L1326" s="59"/>
    </row>
    <row r="1327" spans="7:12" x14ac:dyDescent="0.25">
      <c r="G1327" s="57"/>
      <c r="H1327" s="69"/>
      <c r="I1327" s="59"/>
      <c r="J1327" s="59"/>
      <c r="K1327" s="60"/>
      <c r="L1327" s="59"/>
    </row>
    <row r="1328" spans="7:12" x14ac:dyDescent="0.25">
      <c r="G1328" s="57"/>
      <c r="H1328" s="69"/>
      <c r="I1328" s="59"/>
      <c r="J1328" s="59"/>
      <c r="K1328" s="60"/>
      <c r="L1328" s="59"/>
    </row>
    <row r="1329" spans="7:12" x14ac:dyDescent="0.25">
      <c r="G1329" s="57"/>
      <c r="H1329" s="69"/>
      <c r="I1329" s="59"/>
      <c r="J1329" s="59"/>
      <c r="K1329" s="60"/>
      <c r="L1329" s="59"/>
    </row>
    <row r="1330" spans="7:12" x14ac:dyDescent="0.25">
      <c r="G1330" s="57"/>
      <c r="H1330" s="69"/>
      <c r="I1330" s="59"/>
      <c r="J1330" s="59"/>
      <c r="K1330" s="60"/>
      <c r="L1330" s="59"/>
    </row>
    <row r="1331" spans="7:12" x14ac:dyDescent="0.25">
      <c r="G1331" s="57"/>
      <c r="H1331" s="69"/>
      <c r="I1331" s="59"/>
      <c r="J1331" s="59"/>
      <c r="K1331" s="60"/>
      <c r="L1331" s="59"/>
    </row>
    <row r="1332" spans="7:12" x14ac:dyDescent="0.25">
      <c r="G1332" s="57"/>
      <c r="H1332" s="69"/>
      <c r="I1332" s="59"/>
      <c r="J1332" s="59"/>
      <c r="K1332" s="60"/>
      <c r="L1332" s="59"/>
    </row>
    <row r="1333" spans="7:12" x14ac:dyDescent="0.25">
      <c r="G1333" s="57"/>
      <c r="H1333" s="69"/>
      <c r="I1333" s="59"/>
      <c r="J1333" s="59"/>
      <c r="K1333" s="60"/>
      <c r="L1333" s="59"/>
    </row>
    <row r="1334" spans="7:12" x14ac:dyDescent="0.25">
      <c r="G1334" s="57"/>
      <c r="H1334" s="69"/>
      <c r="I1334" s="59"/>
      <c r="J1334" s="59"/>
      <c r="K1334" s="60"/>
      <c r="L1334" s="59"/>
    </row>
    <row r="1335" spans="7:12" x14ac:dyDescent="0.25">
      <c r="G1335" s="57"/>
      <c r="H1335" s="69"/>
      <c r="I1335" s="59"/>
      <c r="J1335" s="59"/>
      <c r="K1335" s="60"/>
      <c r="L1335" s="59"/>
    </row>
    <row r="1336" spans="7:12" x14ac:dyDescent="0.25">
      <c r="G1336" s="57"/>
      <c r="H1336" s="69"/>
      <c r="I1336" s="59"/>
      <c r="J1336" s="59"/>
      <c r="K1336" s="60"/>
      <c r="L1336" s="59"/>
    </row>
    <row r="1337" spans="7:12" x14ac:dyDescent="0.25">
      <c r="G1337" s="57"/>
      <c r="H1337" s="69"/>
      <c r="I1337" s="59"/>
      <c r="J1337" s="59"/>
      <c r="K1337" s="60"/>
      <c r="L1337" s="59"/>
    </row>
    <row r="1338" spans="7:12" x14ac:dyDescent="0.25">
      <c r="G1338" s="57"/>
      <c r="H1338" s="69"/>
      <c r="I1338" s="59"/>
      <c r="J1338" s="59"/>
      <c r="K1338" s="60"/>
      <c r="L1338" s="59"/>
    </row>
    <row r="1339" spans="7:12" x14ac:dyDescent="0.25">
      <c r="G1339" s="57"/>
      <c r="H1339" s="69"/>
      <c r="I1339" s="59"/>
      <c r="J1339" s="59"/>
      <c r="K1339" s="60"/>
      <c r="L1339" s="59"/>
    </row>
    <row r="1340" spans="7:12" x14ac:dyDescent="0.25">
      <c r="G1340" s="57"/>
      <c r="H1340" s="69"/>
      <c r="I1340" s="59"/>
      <c r="J1340" s="59"/>
      <c r="K1340" s="60"/>
      <c r="L1340" s="59"/>
    </row>
    <row r="1341" spans="7:12" x14ac:dyDescent="0.25">
      <c r="G1341" s="57"/>
      <c r="H1341" s="69"/>
      <c r="I1341" s="59"/>
      <c r="J1341" s="59"/>
      <c r="K1341" s="60"/>
      <c r="L1341" s="59"/>
    </row>
    <row r="1342" spans="7:12" x14ac:dyDescent="0.25">
      <c r="G1342" s="57"/>
      <c r="H1342" s="69"/>
      <c r="I1342" s="59"/>
      <c r="J1342" s="59"/>
      <c r="K1342" s="60"/>
      <c r="L1342" s="59"/>
    </row>
    <row r="1343" spans="7:12" x14ac:dyDescent="0.25">
      <c r="G1343" s="57"/>
      <c r="H1343" s="69"/>
      <c r="I1343" s="59"/>
      <c r="J1343" s="59"/>
      <c r="K1343" s="60"/>
      <c r="L1343" s="59"/>
    </row>
    <row r="1344" spans="7:12" x14ac:dyDescent="0.25">
      <c r="G1344" s="57"/>
      <c r="H1344" s="69"/>
      <c r="I1344" s="59"/>
      <c r="J1344" s="59"/>
      <c r="K1344" s="60"/>
      <c r="L1344" s="59"/>
    </row>
    <row r="1345" spans="7:12" x14ac:dyDescent="0.25">
      <c r="G1345" s="57"/>
      <c r="H1345" s="69"/>
      <c r="I1345" s="59"/>
      <c r="J1345" s="59"/>
      <c r="K1345" s="60"/>
      <c r="L1345" s="59"/>
    </row>
    <row r="1346" spans="7:12" x14ac:dyDescent="0.25">
      <c r="G1346" s="57"/>
      <c r="H1346" s="69"/>
      <c r="I1346" s="59"/>
      <c r="J1346" s="59"/>
      <c r="K1346" s="60"/>
      <c r="L1346" s="59"/>
    </row>
    <row r="1347" spans="7:12" x14ac:dyDescent="0.25">
      <c r="G1347" s="57"/>
      <c r="H1347" s="69"/>
      <c r="I1347" s="59"/>
      <c r="J1347" s="59"/>
      <c r="K1347" s="60"/>
      <c r="L1347" s="59"/>
    </row>
    <row r="1348" spans="7:12" x14ac:dyDescent="0.25">
      <c r="G1348" s="57"/>
      <c r="H1348" s="69"/>
      <c r="I1348" s="59"/>
      <c r="J1348" s="59"/>
      <c r="K1348" s="60"/>
      <c r="L1348" s="59"/>
    </row>
    <row r="1349" spans="7:12" x14ac:dyDescent="0.25">
      <c r="G1349" s="57"/>
      <c r="H1349" s="69"/>
      <c r="I1349" s="59"/>
      <c r="J1349" s="59"/>
      <c r="K1349" s="60"/>
      <c r="L1349" s="59"/>
    </row>
    <row r="1350" spans="7:12" x14ac:dyDescent="0.25">
      <c r="G1350" s="57"/>
      <c r="H1350" s="69"/>
      <c r="I1350" s="59"/>
      <c r="J1350" s="59"/>
      <c r="K1350" s="60"/>
      <c r="L1350" s="59"/>
    </row>
    <row r="1351" spans="7:12" x14ac:dyDescent="0.25">
      <c r="G1351" s="57"/>
      <c r="H1351" s="69"/>
      <c r="I1351" s="59"/>
      <c r="J1351" s="59"/>
      <c r="K1351" s="60"/>
      <c r="L1351" s="59"/>
    </row>
    <row r="1352" spans="7:12" x14ac:dyDescent="0.25">
      <c r="G1352" s="57"/>
      <c r="H1352" s="69"/>
      <c r="I1352" s="59"/>
      <c r="J1352" s="59"/>
      <c r="K1352" s="60"/>
      <c r="L1352" s="59"/>
    </row>
    <row r="1353" spans="7:12" x14ac:dyDescent="0.25">
      <c r="G1353" s="57"/>
      <c r="H1353" s="69"/>
      <c r="I1353" s="59"/>
      <c r="J1353" s="59"/>
      <c r="K1353" s="60"/>
      <c r="L1353" s="59"/>
    </row>
    <row r="1354" spans="7:12" x14ac:dyDescent="0.25">
      <c r="G1354" s="57"/>
      <c r="H1354" s="69"/>
      <c r="I1354" s="59"/>
      <c r="J1354" s="59"/>
      <c r="K1354" s="60"/>
      <c r="L1354" s="59"/>
    </row>
    <row r="1355" spans="7:12" x14ac:dyDescent="0.25">
      <c r="G1355" s="57"/>
      <c r="H1355" s="69"/>
      <c r="I1355" s="59"/>
      <c r="J1355" s="59"/>
      <c r="K1355" s="60"/>
      <c r="L1355" s="59"/>
    </row>
    <row r="1356" spans="7:12" x14ac:dyDescent="0.25">
      <c r="G1356" s="57"/>
      <c r="H1356" s="69"/>
      <c r="I1356" s="59"/>
      <c r="J1356" s="59"/>
      <c r="K1356" s="60"/>
      <c r="L1356" s="59"/>
    </row>
    <row r="1357" spans="7:12" x14ac:dyDescent="0.25">
      <c r="G1357" s="57"/>
      <c r="H1357" s="69"/>
      <c r="I1357" s="59"/>
      <c r="J1357" s="59"/>
      <c r="K1357" s="60"/>
      <c r="L1357" s="59"/>
    </row>
    <row r="1358" spans="7:12" x14ac:dyDescent="0.25">
      <c r="G1358" s="57"/>
      <c r="H1358" s="69"/>
      <c r="I1358" s="59"/>
      <c r="J1358" s="59"/>
      <c r="K1358" s="60"/>
      <c r="L1358" s="59"/>
    </row>
    <row r="1359" spans="7:12" x14ac:dyDescent="0.25">
      <c r="G1359" s="57"/>
      <c r="H1359" s="69"/>
      <c r="I1359" s="59"/>
      <c r="J1359" s="59"/>
      <c r="K1359" s="60"/>
      <c r="L1359" s="59"/>
    </row>
    <row r="1360" spans="7:12" x14ac:dyDescent="0.25">
      <c r="G1360" s="57"/>
      <c r="H1360" s="69"/>
      <c r="I1360" s="59"/>
      <c r="J1360" s="59"/>
      <c r="K1360" s="60"/>
      <c r="L1360" s="59"/>
    </row>
    <row r="1361" spans="7:12" x14ac:dyDescent="0.25">
      <c r="G1361" s="57"/>
      <c r="H1361" s="69"/>
      <c r="I1361" s="59"/>
      <c r="J1361" s="59"/>
      <c r="K1361" s="60"/>
      <c r="L1361" s="59"/>
    </row>
    <row r="1362" spans="7:12" x14ac:dyDescent="0.25">
      <c r="G1362" s="57"/>
      <c r="H1362" s="69"/>
      <c r="I1362" s="59"/>
      <c r="J1362" s="59"/>
      <c r="K1362" s="60"/>
      <c r="L1362" s="59"/>
    </row>
    <row r="1363" spans="7:12" x14ac:dyDescent="0.25">
      <c r="G1363" s="57"/>
      <c r="H1363" s="69"/>
      <c r="I1363" s="59"/>
      <c r="J1363" s="59"/>
      <c r="K1363" s="60"/>
      <c r="L1363" s="59"/>
    </row>
    <row r="1364" spans="7:12" x14ac:dyDescent="0.25">
      <c r="G1364" s="57"/>
      <c r="H1364" s="69"/>
      <c r="I1364" s="59"/>
      <c r="J1364" s="59"/>
      <c r="K1364" s="60"/>
      <c r="L1364" s="59"/>
    </row>
    <row r="1365" spans="7:12" x14ac:dyDescent="0.25">
      <c r="G1365" s="57"/>
      <c r="H1365" s="69"/>
      <c r="I1365" s="59"/>
      <c r="J1365" s="59"/>
      <c r="K1365" s="60"/>
      <c r="L1365" s="59"/>
    </row>
    <row r="1366" spans="7:12" x14ac:dyDescent="0.25">
      <c r="G1366" s="57"/>
      <c r="H1366" s="69"/>
      <c r="I1366" s="59"/>
      <c r="J1366" s="59"/>
      <c r="K1366" s="60"/>
      <c r="L1366" s="59"/>
    </row>
    <row r="1367" spans="7:12" x14ac:dyDescent="0.25">
      <c r="G1367" s="57"/>
      <c r="H1367" s="69"/>
      <c r="I1367" s="59"/>
      <c r="J1367" s="59"/>
      <c r="K1367" s="60"/>
      <c r="L1367" s="59"/>
    </row>
    <row r="1368" spans="7:12" x14ac:dyDescent="0.25">
      <c r="G1368" s="57"/>
      <c r="H1368" s="69"/>
      <c r="I1368" s="59"/>
      <c r="J1368" s="59"/>
      <c r="K1368" s="60"/>
      <c r="L1368" s="59"/>
    </row>
    <row r="1369" spans="7:12" x14ac:dyDescent="0.25">
      <c r="G1369" s="57"/>
      <c r="H1369" s="69"/>
      <c r="I1369" s="59"/>
      <c r="J1369" s="59"/>
      <c r="K1369" s="60"/>
      <c r="L1369" s="59"/>
    </row>
    <row r="1370" spans="7:12" x14ac:dyDescent="0.25">
      <c r="G1370" s="57"/>
      <c r="H1370" s="69"/>
      <c r="I1370" s="59"/>
      <c r="J1370" s="59"/>
      <c r="K1370" s="60"/>
      <c r="L1370" s="59"/>
    </row>
    <row r="1371" spans="7:12" x14ac:dyDescent="0.25">
      <c r="G1371" s="57"/>
      <c r="H1371" s="69"/>
      <c r="I1371" s="59"/>
      <c r="J1371" s="59"/>
      <c r="K1371" s="60"/>
      <c r="L1371" s="59"/>
    </row>
    <row r="1372" spans="7:12" x14ac:dyDescent="0.25">
      <c r="G1372" s="57"/>
      <c r="H1372" s="69"/>
      <c r="I1372" s="59"/>
      <c r="J1372" s="59"/>
      <c r="K1372" s="60"/>
      <c r="L1372" s="59"/>
    </row>
    <row r="1373" spans="7:12" x14ac:dyDescent="0.25">
      <c r="G1373" s="57"/>
      <c r="H1373" s="69"/>
      <c r="I1373" s="59"/>
      <c r="J1373" s="59"/>
      <c r="K1373" s="60"/>
      <c r="L1373" s="59"/>
    </row>
    <row r="1374" spans="7:12" x14ac:dyDescent="0.25">
      <c r="G1374" s="57"/>
      <c r="H1374" s="69"/>
      <c r="I1374" s="59"/>
      <c r="J1374" s="59"/>
      <c r="K1374" s="60"/>
      <c r="L1374" s="59"/>
    </row>
    <row r="1375" spans="7:12" x14ac:dyDescent="0.25">
      <c r="G1375" s="57"/>
      <c r="H1375" s="69"/>
      <c r="I1375" s="59"/>
      <c r="J1375" s="59"/>
      <c r="K1375" s="60"/>
      <c r="L1375" s="59"/>
    </row>
    <row r="1376" spans="7:12" x14ac:dyDescent="0.25">
      <c r="G1376" s="57"/>
      <c r="H1376" s="69"/>
      <c r="I1376" s="59"/>
      <c r="J1376" s="59"/>
      <c r="K1376" s="60"/>
      <c r="L1376" s="59"/>
    </row>
    <row r="1377" spans="7:12" x14ac:dyDescent="0.25">
      <c r="G1377" s="57"/>
      <c r="H1377" s="69"/>
      <c r="I1377" s="59"/>
      <c r="J1377" s="59"/>
      <c r="K1377" s="60"/>
      <c r="L1377" s="59"/>
    </row>
    <row r="1378" spans="7:12" x14ac:dyDescent="0.25">
      <c r="G1378" s="57"/>
      <c r="H1378" s="69"/>
      <c r="I1378" s="59"/>
      <c r="J1378" s="59"/>
      <c r="K1378" s="60"/>
      <c r="L1378" s="59"/>
    </row>
    <row r="1379" spans="7:12" x14ac:dyDescent="0.25">
      <c r="G1379" s="57"/>
      <c r="H1379" s="69"/>
      <c r="I1379" s="59"/>
      <c r="J1379" s="59"/>
      <c r="K1379" s="60"/>
      <c r="L1379" s="59"/>
    </row>
    <row r="1380" spans="7:12" x14ac:dyDescent="0.25">
      <c r="G1380" s="57"/>
      <c r="H1380" s="69"/>
      <c r="I1380" s="59"/>
      <c r="J1380" s="59"/>
      <c r="K1380" s="60"/>
      <c r="L1380" s="59"/>
    </row>
    <row r="1381" spans="7:12" x14ac:dyDescent="0.25">
      <c r="G1381" s="57"/>
      <c r="H1381" s="69"/>
      <c r="I1381" s="59"/>
      <c r="J1381" s="59"/>
      <c r="K1381" s="60"/>
      <c r="L1381" s="59"/>
    </row>
    <row r="1382" spans="7:12" x14ac:dyDescent="0.25">
      <c r="G1382" s="57"/>
      <c r="H1382" s="69"/>
      <c r="I1382" s="59"/>
      <c r="J1382" s="59"/>
      <c r="K1382" s="60"/>
      <c r="L1382" s="59"/>
    </row>
    <row r="1383" spans="7:12" x14ac:dyDescent="0.25">
      <c r="G1383" s="57"/>
      <c r="H1383" s="69"/>
      <c r="I1383" s="59"/>
      <c r="J1383" s="59"/>
      <c r="K1383" s="60"/>
      <c r="L1383" s="59"/>
    </row>
    <row r="1384" spans="7:12" x14ac:dyDescent="0.25">
      <c r="G1384" s="57"/>
      <c r="H1384" s="69"/>
      <c r="I1384" s="59"/>
      <c r="J1384" s="59"/>
      <c r="K1384" s="60"/>
      <c r="L1384" s="59"/>
    </row>
    <row r="1385" spans="7:12" x14ac:dyDescent="0.25">
      <c r="G1385" s="57"/>
      <c r="H1385" s="69"/>
      <c r="I1385" s="59"/>
      <c r="J1385" s="59"/>
      <c r="K1385" s="60"/>
      <c r="L1385" s="59"/>
    </row>
    <row r="1386" spans="7:12" x14ac:dyDescent="0.25">
      <c r="G1386" s="57"/>
      <c r="H1386" s="69"/>
      <c r="I1386" s="59"/>
      <c r="J1386" s="59"/>
      <c r="K1386" s="60"/>
      <c r="L1386" s="59"/>
    </row>
    <row r="1387" spans="7:12" x14ac:dyDescent="0.25">
      <c r="G1387" s="57"/>
      <c r="H1387" s="69"/>
      <c r="I1387" s="59"/>
      <c r="J1387" s="59"/>
      <c r="K1387" s="60"/>
      <c r="L1387" s="59"/>
    </row>
    <row r="1388" spans="7:12" x14ac:dyDescent="0.25">
      <c r="G1388" s="57"/>
      <c r="H1388" s="69"/>
      <c r="I1388" s="59"/>
      <c r="J1388" s="59"/>
      <c r="K1388" s="60"/>
      <c r="L1388" s="59"/>
    </row>
    <row r="1389" spans="7:12" x14ac:dyDescent="0.25">
      <c r="G1389" s="57"/>
      <c r="H1389" s="69"/>
      <c r="I1389" s="59"/>
      <c r="J1389" s="59"/>
      <c r="K1389" s="60"/>
      <c r="L1389" s="59"/>
    </row>
    <row r="1390" spans="7:12" x14ac:dyDescent="0.25">
      <c r="G1390" s="57"/>
      <c r="H1390" s="69"/>
      <c r="I1390" s="59"/>
      <c r="J1390" s="59"/>
      <c r="K1390" s="60"/>
      <c r="L1390" s="59"/>
    </row>
    <row r="1391" spans="7:12" x14ac:dyDescent="0.25">
      <c r="G1391" s="57"/>
      <c r="H1391" s="69"/>
      <c r="I1391" s="59"/>
      <c r="J1391" s="59"/>
      <c r="K1391" s="60"/>
      <c r="L1391" s="59"/>
    </row>
    <row r="1392" spans="7:12" x14ac:dyDescent="0.25">
      <c r="G1392" s="57"/>
      <c r="H1392" s="69"/>
      <c r="I1392" s="59"/>
      <c r="J1392" s="59"/>
      <c r="K1392" s="60"/>
      <c r="L1392" s="59"/>
    </row>
    <row r="1393" spans="7:12" x14ac:dyDescent="0.25">
      <c r="G1393" s="57"/>
      <c r="H1393" s="69"/>
      <c r="I1393" s="59"/>
      <c r="J1393" s="59"/>
      <c r="K1393" s="60"/>
      <c r="L1393" s="59"/>
    </row>
    <row r="1394" spans="7:12" x14ac:dyDescent="0.25">
      <c r="G1394" s="57"/>
      <c r="H1394" s="69"/>
      <c r="I1394" s="59"/>
      <c r="J1394" s="59"/>
      <c r="K1394" s="60"/>
      <c r="L1394" s="59"/>
    </row>
    <row r="1395" spans="7:12" x14ac:dyDescent="0.25">
      <c r="G1395" s="57"/>
      <c r="H1395" s="69"/>
      <c r="I1395" s="59"/>
      <c r="J1395" s="59"/>
      <c r="K1395" s="60"/>
      <c r="L1395" s="59"/>
    </row>
    <row r="1396" spans="7:12" x14ac:dyDescent="0.25">
      <c r="G1396" s="57"/>
      <c r="H1396" s="69"/>
      <c r="I1396" s="59"/>
      <c r="J1396" s="59"/>
      <c r="K1396" s="60"/>
      <c r="L1396" s="59"/>
    </row>
    <row r="1397" spans="7:12" x14ac:dyDescent="0.25">
      <c r="G1397" s="57"/>
      <c r="H1397" s="69"/>
      <c r="I1397" s="59"/>
      <c r="J1397" s="59"/>
      <c r="K1397" s="60"/>
      <c r="L1397" s="59"/>
    </row>
    <row r="1398" spans="7:12" x14ac:dyDescent="0.25">
      <c r="G1398" s="57"/>
      <c r="H1398" s="69"/>
      <c r="I1398" s="59"/>
      <c r="J1398" s="59"/>
      <c r="K1398" s="60"/>
      <c r="L1398" s="59"/>
    </row>
    <row r="1399" spans="7:12" x14ac:dyDescent="0.25">
      <c r="G1399" s="57"/>
      <c r="H1399" s="69"/>
      <c r="I1399" s="59"/>
      <c r="J1399" s="59"/>
      <c r="K1399" s="60"/>
      <c r="L1399" s="59"/>
    </row>
    <row r="1400" spans="7:12" x14ac:dyDescent="0.25">
      <c r="G1400" s="57"/>
      <c r="H1400" s="69"/>
      <c r="I1400" s="59"/>
      <c r="J1400" s="59"/>
      <c r="K1400" s="60"/>
      <c r="L1400" s="59"/>
    </row>
    <row r="1401" spans="7:12" x14ac:dyDescent="0.25">
      <c r="G1401" s="57"/>
      <c r="H1401" s="69"/>
      <c r="I1401" s="59"/>
      <c r="J1401" s="59"/>
      <c r="K1401" s="60"/>
      <c r="L1401" s="59"/>
    </row>
    <row r="1402" spans="7:12" x14ac:dyDescent="0.25">
      <c r="G1402" s="57"/>
      <c r="H1402" s="69"/>
      <c r="I1402" s="59"/>
      <c r="J1402" s="59"/>
      <c r="K1402" s="60"/>
      <c r="L1402" s="59"/>
    </row>
    <row r="1403" spans="7:12" x14ac:dyDescent="0.25">
      <c r="G1403" s="57"/>
      <c r="H1403" s="69"/>
      <c r="I1403" s="59"/>
      <c r="J1403" s="59"/>
      <c r="K1403" s="60"/>
      <c r="L1403" s="59"/>
    </row>
    <row r="1404" spans="7:12" x14ac:dyDescent="0.25">
      <c r="G1404" s="57"/>
      <c r="H1404" s="69"/>
      <c r="I1404" s="59"/>
      <c r="J1404" s="59"/>
      <c r="K1404" s="60"/>
      <c r="L1404" s="59"/>
    </row>
    <row r="1405" spans="7:12" x14ac:dyDescent="0.25">
      <c r="G1405" s="57"/>
      <c r="H1405" s="69"/>
      <c r="I1405" s="59"/>
      <c r="J1405" s="59"/>
      <c r="K1405" s="60"/>
      <c r="L1405" s="59"/>
    </row>
    <row r="1406" spans="7:12" x14ac:dyDescent="0.25">
      <c r="G1406" s="57"/>
      <c r="H1406" s="69"/>
      <c r="I1406" s="59"/>
      <c r="J1406" s="59"/>
      <c r="K1406" s="60"/>
      <c r="L1406" s="59"/>
    </row>
    <row r="1407" spans="7:12" x14ac:dyDescent="0.25">
      <c r="G1407" s="57"/>
      <c r="H1407" s="69"/>
      <c r="I1407" s="59"/>
      <c r="J1407" s="59"/>
      <c r="K1407" s="60"/>
      <c r="L1407" s="59"/>
    </row>
    <row r="1408" spans="7:12" x14ac:dyDescent="0.25">
      <c r="G1408" s="57"/>
      <c r="H1408" s="69"/>
      <c r="I1408" s="59"/>
      <c r="J1408" s="59"/>
      <c r="K1408" s="60"/>
      <c r="L1408" s="59"/>
    </row>
    <row r="1409" spans="7:12" x14ac:dyDescent="0.25">
      <c r="G1409" s="57"/>
      <c r="H1409" s="69"/>
      <c r="I1409" s="59"/>
      <c r="J1409" s="59"/>
      <c r="K1409" s="60"/>
      <c r="L1409" s="59"/>
    </row>
    <row r="1410" spans="7:12" x14ac:dyDescent="0.25">
      <c r="G1410" s="57"/>
      <c r="H1410" s="69"/>
      <c r="I1410" s="59"/>
      <c r="J1410" s="59"/>
      <c r="K1410" s="60"/>
      <c r="L1410" s="59"/>
    </row>
    <row r="1411" spans="7:12" x14ac:dyDescent="0.25">
      <c r="G1411" s="57"/>
      <c r="H1411" s="69"/>
      <c r="I1411" s="59"/>
      <c r="J1411" s="59"/>
      <c r="K1411" s="60"/>
      <c r="L1411" s="59"/>
    </row>
    <row r="1412" spans="7:12" x14ac:dyDescent="0.25">
      <c r="G1412" s="57"/>
      <c r="H1412" s="69"/>
      <c r="I1412" s="59"/>
      <c r="J1412" s="59"/>
      <c r="K1412" s="60"/>
      <c r="L1412" s="59"/>
    </row>
    <row r="1413" spans="7:12" x14ac:dyDescent="0.25">
      <c r="G1413" s="57"/>
      <c r="H1413" s="69"/>
      <c r="I1413" s="59"/>
      <c r="J1413" s="59"/>
      <c r="K1413" s="60"/>
      <c r="L1413" s="59"/>
    </row>
    <row r="1414" spans="7:12" x14ac:dyDescent="0.25">
      <c r="G1414" s="57"/>
      <c r="H1414" s="69"/>
      <c r="I1414" s="59"/>
      <c r="J1414" s="59"/>
      <c r="K1414" s="60"/>
      <c r="L1414" s="59"/>
    </row>
    <row r="1415" spans="7:12" x14ac:dyDescent="0.25">
      <c r="G1415" s="57"/>
      <c r="H1415" s="69"/>
      <c r="I1415" s="59"/>
      <c r="J1415" s="59"/>
      <c r="K1415" s="60"/>
      <c r="L1415" s="59"/>
    </row>
    <row r="1416" spans="7:12" x14ac:dyDescent="0.25">
      <c r="G1416" s="57"/>
      <c r="H1416" s="69"/>
      <c r="I1416" s="59"/>
      <c r="J1416" s="59"/>
      <c r="K1416" s="60"/>
      <c r="L1416" s="59"/>
    </row>
    <row r="1417" spans="7:12" x14ac:dyDescent="0.25">
      <c r="G1417" s="57"/>
      <c r="H1417" s="69"/>
      <c r="I1417" s="59"/>
      <c r="J1417" s="59"/>
      <c r="K1417" s="60"/>
      <c r="L1417" s="59"/>
    </row>
    <row r="1418" spans="7:12" x14ac:dyDescent="0.25">
      <c r="G1418" s="57"/>
      <c r="H1418" s="69"/>
      <c r="I1418" s="59"/>
      <c r="J1418" s="59"/>
      <c r="K1418" s="60"/>
      <c r="L1418" s="59"/>
    </row>
    <row r="1419" spans="7:12" x14ac:dyDescent="0.25">
      <c r="G1419" s="57"/>
      <c r="H1419" s="69"/>
      <c r="I1419" s="59"/>
      <c r="J1419" s="59"/>
      <c r="K1419" s="60"/>
      <c r="L1419" s="59"/>
    </row>
    <row r="1420" spans="7:12" x14ac:dyDescent="0.25">
      <c r="G1420" s="57"/>
      <c r="H1420" s="69"/>
      <c r="I1420" s="59"/>
      <c r="J1420" s="59"/>
      <c r="K1420" s="60"/>
      <c r="L1420" s="59"/>
    </row>
    <row r="1421" spans="7:12" x14ac:dyDescent="0.25">
      <c r="G1421" s="57"/>
      <c r="H1421" s="69"/>
      <c r="I1421" s="59"/>
      <c r="J1421" s="59"/>
      <c r="K1421" s="60"/>
      <c r="L1421" s="59"/>
    </row>
    <row r="1422" spans="7:12" x14ac:dyDescent="0.25">
      <c r="G1422" s="57"/>
      <c r="H1422" s="69"/>
      <c r="I1422" s="59"/>
      <c r="J1422" s="59"/>
      <c r="K1422" s="60"/>
      <c r="L1422" s="59"/>
    </row>
    <row r="1423" spans="7:12" x14ac:dyDescent="0.25">
      <c r="G1423" s="57"/>
      <c r="H1423" s="69"/>
      <c r="I1423" s="59"/>
      <c r="J1423" s="59"/>
      <c r="K1423" s="60"/>
      <c r="L1423" s="59"/>
    </row>
    <row r="1424" spans="7:12" x14ac:dyDescent="0.25">
      <c r="G1424" s="57"/>
      <c r="H1424" s="69"/>
      <c r="I1424" s="59"/>
      <c r="J1424" s="59"/>
      <c r="K1424" s="60"/>
      <c r="L1424" s="59"/>
    </row>
    <row r="1425" spans="7:12" x14ac:dyDescent="0.25">
      <c r="G1425" s="57"/>
      <c r="H1425" s="69"/>
      <c r="I1425" s="59"/>
      <c r="J1425" s="59"/>
      <c r="K1425" s="60"/>
      <c r="L1425" s="59"/>
    </row>
    <row r="1426" spans="7:12" x14ac:dyDescent="0.25">
      <c r="G1426" s="57"/>
      <c r="H1426" s="69"/>
      <c r="I1426" s="59"/>
      <c r="J1426" s="59"/>
      <c r="K1426" s="60"/>
      <c r="L1426" s="59"/>
    </row>
    <row r="1427" spans="7:12" x14ac:dyDescent="0.25">
      <c r="G1427" s="57"/>
      <c r="H1427" s="69"/>
      <c r="I1427" s="59"/>
      <c r="J1427" s="59"/>
      <c r="K1427" s="60"/>
      <c r="L1427" s="59"/>
    </row>
    <row r="1428" spans="7:12" x14ac:dyDescent="0.25">
      <c r="G1428" s="57"/>
      <c r="H1428" s="69"/>
      <c r="I1428" s="59"/>
      <c r="J1428" s="59"/>
      <c r="K1428" s="60"/>
      <c r="L1428" s="59"/>
    </row>
    <row r="1429" spans="7:12" x14ac:dyDescent="0.25">
      <c r="G1429" s="57"/>
      <c r="H1429" s="69"/>
      <c r="I1429" s="59"/>
      <c r="J1429" s="59"/>
      <c r="K1429" s="60"/>
      <c r="L1429" s="59"/>
    </row>
    <row r="1430" spans="7:12" x14ac:dyDescent="0.25">
      <c r="G1430" s="57"/>
      <c r="H1430" s="69"/>
      <c r="I1430" s="59"/>
      <c r="J1430" s="59"/>
      <c r="K1430" s="60"/>
      <c r="L1430" s="59"/>
    </row>
    <row r="1431" spans="7:12" x14ac:dyDescent="0.25">
      <c r="G1431" s="57"/>
      <c r="H1431" s="69"/>
      <c r="I1431" s="59"/>
      <c r="J1431" s="59"/>
      <c r="K1431" s="60"/>
      <c r="L1431" s="59"/>
    </row>
    <row r="1432" spans="7:12" x14ac:dyDescent="0.25">
      <c r="G1432" s="57"/>
      <c r="H1432" s="69"/>
      <c r="I1432" s="59"/>
      <c r="J1432" s="59"/>
      <c r="K1432" s="60"/>
      <c r="L1432" s="59"/>
    </row>
    <row r="1433" spans="7:12" x14ac:dyDescent="0.25">
      <c r="G1433" s="57"/>
      <c r="H1433" s="69"/>
      <c r="I1433" s="59"/>
      <c r="J1433" s="59"/>
      <c r="K1433" s="60"/>
      <c r="L1433" s="59"/>
    </row>
    <row r="1434" spans="7:12" x14ac:dyDescent="0.25">
      <c r="G1434" s="57"/>
      <c r="H1434" s="69"/>
      <c r="I1434" s="59"/>
      <c r="J1434" s="59"/>
      <c r="K1434" s="60"/>
      <c r="L1434" s="59"/>
    </row>
    <row r="1435" spans="7:12" x14ac:dyDescent="0.25">
      <c r="G1435" s="57"/>
      <c r="H1435" s="69"/>
      <c r="I1435" s="59"/>
      <c r="J1435" s="59"/>
      <c r="K1435" s="60"/>
      <c r="L1435" s="59"/>
    </row>
    <row r="1436" spans="7:12" x14ac:dyDescent="0.25">
      <c r="G1436" s="57"/>
      <c r="H1436" s="69"/>
      <c r="I1436" s="59"/>
      <c r="J1436" s="59"/>
      <c r="K1436" s="60"/>
      <c r="L1436" s="59"/>
    </row>
    <row r="1437" spans="7:12" x14ac:dyDescent="0.25">
      <c r="G1437" s="57"/>
      <c r="H1437" s="69"/>
      <c r="I1437" s="59"/>
      <c r="J1437" s="59"/>
      <c r="K1437" s="60"/>
      <c r="L1437" s="59"/>
    </row>
    <row r="1438" spans="7:12" x14ac:dyDescent="0.25">
      <c r="G1438" s="57"/>
      <c r="H1438" s="69"/>
      <c r="I1438" s="59"/>
      <c r="J1438" s="59"/>
      <c r="K1438" s="60"/>
      <c r="L1438" s="59"/>
    </row>
    <row r="1439" spans="7:12" x14ac:dyDescent="0.25">
      <c r="G1439" s="57"/>
      <c r="H1439" s="69"/>
      <c r="I1439" s="59"/>
      <c r="J1439" s="59"/>
      <c r="K1439" s="60"/>
      <c r="L1439" s="59"/>
    </row>
    <row r="1440" spans="7:12" x14ac:dyDescent="0.25">
      <c r="G1440" s="57"/>
      <c r="H1440" s="69"/>
      <c r="I1440" s="59"/>
      <c r="J1440" s="59"/>
      <c r="K1440" s="60"/>
      <c r="L1440" s="59"/>
    </row>
    <row r="1441" spans="7:12" x14ac:dyDescent="0.25">
      <c r="G1441" s="57"/>
      <c r="H1441" s="69"/>
      <c r="I1441" s="59"/>
      <c r="J1441" s="59"/>
      <c r="K1441" s="60"/>
      <c r="L1441" s="59"/>
    </row>
    <row r="1442" spans="7:12" x14ac:dyDescent="0.25">
      <c r="G1442" s="57"/>
      <c r="H1442" s="69"/>
      <c r="I1442" s="59"/>
      <c r="J1442" s="59"/>
      <c r="K1442" s="60"/>
      <c r="L1442" s="59"/>
    </row>
    <row r="1443" spans="7:12" x14ac:dyDescent="0.25">
      <c r="G1443" s="57"/>
      <c r="H1443" s="69"/>
      <c r="I1443" s="59"/>
      <c r="J1443" s="59"/>
      <c r="K1443" s="60"/>
      <c r="L1443" s="59"/>
    </row>
    <row r="1444" spans="7:12" x14ac:dyDescent="0.25">
      <c r="G1444" s="57"/>
      <c r="H1444" s="69"/>
      <c r="I1444" s="59"/>
      <c r="J1444" s="59"/>
      <c r="K1444" s="60"/>
      <c r="L1444" s="59"/>
    </row>
    <row r="1445" spans="7:12" x14ac:dyDescent="0.25">
      <c r="G1445" s="57"/>
      <c r="H1445" s="69"/>
      <c r="I1445" s="59"/>
      <c r="J1445" s="59"/>
      <c r="K1445" s="60"/>
      <c r="L1445" s="59"/>
    </row>
    <row r="1446" spans="7:12" x14ac:dyDescent="0.25">
      <c r="G1446" s="57"/>
      <c r="H1446" s="69"/>
      <c r="I1446" s="59"/>
      <c r="J1446" s="59"/>
      <c r="K1446" s="60"/>
      <c r="L1446" s="59"/>
    </row>
    <row r="1447" spans="7:12" x14ac:dyDescent="0.25">
      <c r="G1447" s="57"/>
      <c r="H1447" s="69"/>
      <c r="I1447" s="59"/>
      <c r="J1447" s="59"/>
      <c r="K1447" s="60"/>
      <c r="L1447" s="59"/>
    </row>
    <row r="1448" spans="7:12" x14ac:dyDescent="0.25">
      <c r="G1448" s="57"/>
      <c r="H1448" s="69"/>
      <c r="I1448" s="59"/>
      <c r="J1448" s="59"/>
      <c r="K1448" s="60"/>
      <c r="L1448" s="59"/>
    </row>
    <row r="1449" spans="7:12" x14ac:dyDescent="0.25">
      <c r="G1449" s="57"/>
      <c r="H1449" s="69"/>
      <c r="I1449" s="59"/>
      <c r="J1449" s="59"/>
      <c r="K1449" s="60"/>
      <c r="L1449" s="59"/>
    </row>
    <row r="1450" spans="7:12" x14ac:dyDescent="0.25">
      <c r="G1450" s="57"/>
      <c r="H1450" s="69"/>
      <c r="I1450" s="59"/>
      <c r="J1450" s="59"/>
      <c r="K1450" s="60"/>
      <c r="L1450" s="59"/>
    </row>
    <row r="1451" spans="7:12" x14ac:dyDescent="0.25">
      <c r="G1451" s="57"/>
      <c r="H1451" s="69"/>
      <c r="I1451" s="59"/>
      <c r="J1451" s="59"/>
      <c r="K1451" s="60"/>
      <c r="L1451" s="59"/>
    </row>
    <row r="1452" spans="7:12" x14ac:dyDescent="0.25">
      <c r="G1452" s="57"/>
      <c r="H1452" s="69"/>
      <c r="I1452" s="59"/>
      <c r="J1452" s="59"/>
      <c r="K1452" s="60"/>
      <c r="L1452" s="59"/>
    </row>
    <row r="1453" spans="7:12" x14ac:dyDescent="0.25">
      <c r="G1453" s="57"/>
      <c r="H1453" s="69"/>
      <c r="I1453" s="59"/>
      <c r="J1453" s="59"/>
      <c r="K1453" s="60"/>
      <c r="L1453" s="59"/>
    </row>
    <row r="1454" spans="7:12" x14ac:dyDescent="0.25">
      <c r="G1454" s="57"/>
      <c r="H1454" s="69"/>
      <c r="I1454" s="59"/>
      <c r="J1454" s="59"/>
      <c r="K1454" s="60"/>
      <c r="L1454" s="59"/>
    </row>
    <row r="1455" spans="7:12" x14ac:dyDescent="0.25">
      <c r="G1455" s="57"/>
      <c r="H1455" s="69"/>
      <c r="I1455" s="59"/>
      <c r="J1455" s="59"/>
      <c r="K1455" s="60"/>
      <c r="L1455" s="59"/>
    </row>
    <row r="1456" spans="7:12" x14ac:dyDescent="0.25">
      <c r="G1456" s="57"/>
      <c r="H1456" s="69"/>
      <c r="I1456" s="59"/>
      <c r="J1456" s="59"/>
      <c r="K1456" s="60"/>
      <c r="L1456" s="59"/>
    </row>
    <row r="1457" spans="7:12" x14ac:dyDescent="0.25">
      <c r="G1457" s="57"/>
      <c r="H1457" s="69"/>
      <c r="I1457" s="59"/>
      <c r="J1457" s="59"/>
      <c r="K1457" s="60"/>
      <c r="L1457" s="59"/>
    </row>
    <row r="1458" spans="7:12" x14ac:dyDescent="0.25">
      <c r="G1458" s="57"/>
      <c r="H1458" s="69"/>
      <c r="I1458" s="59"/>
      <c r="J1458" s="59"/>
      <c r="K1458" s="60"/>
      <c r="L1458" s="59"/>
    </row>
    <row r="1459" spans="7:12" x14ac:dyDescent="0.25">
      <c r="G1459" s="57"/>
      <c r="H1459" s="69"/>
      <c r="I1459" s="59"/>
      <c r="J1459" s="59"/>
      <c r="K1459" s="60"/>
      <c r="L1459" s="59"/>
    </row>
    <row r="1460" spans="7:12" x14ac:dyDescent="0.25">
      <c r="G1460" s="57"/>
      <c r="H1460" s="69"/>
      <c r="I1460" s="59"/>
      <c r="J1460" s="59"/>
      <c r="K1460" s="60"/>
      <c r="L1460" s="59"/>
    </row>
    <row r="1461" spans="7:12" x14ac:dyDescent="0.25">
      <c r="G1461" s="57"/>
      <c r="H1461" s="69"/>
      <c r="I1461" s="59"/>
      <c r="J1461" s="59"/>
      <c r="K1461" s="60"/>
      <c r="L1461" s="59"/>
    </row>
    <row r="1462" spans="7:12" x14ac:dyDescent="0.25">
      <c r="G1462" s="57"/>
      <c r="H1462" s="69"/>
      <c r="I1462" s="59"/>
      <c r="J1462" s="59"/>
      <c r="K1462" s="60"/>
      <c r="L1462" s="59"/>
    </row>
    <row r="1463" spans="7:12" x14ac:dyDescent="0.25">
      <c r="G1463" s="57"/>
      <c r="H1463" s="69"/>
      <c r="I1463" s="59"/>
      <c r="J1463" s="59"/>
      <c r="K1463" s="60"/>
      <c r="L1463" s="59"/>
    </row>
    <row r="1464" spans="7:12" x14ac:dyDescent="0.25">
      <c r="G1464" s="57"/>
      <c r="H1464" s="69"/>
      <c r="I1464" s="59"/>
      <c r="J1464" s="59"/>
      <c r="K1464" s="60"/>
      <c r="L1464" s="59"/>
    </row>
    <row r="1465" spans="7:12" x14ac:dyDescent="0.25">
      <c r="G1465" s="57"/>
      <c r="H1465" s="69"/>
      <c r="I1465" s="59"/>
      <c r="J1465" s="59"/>
      <c r="K1465" s="60"/>
      <c r="L1465" s="59"/>
    </row>
    <row r="1466" spans="7:12" x14ac:dyDescent="0.25">
      <c r="G1466" s="57"/>
      <c r="H1466" s="69"/>
      <c r="I1466" s="59"/>
      <c r="J1466" s="59"/>
      <c r="K1466" s="60"/>
      <c r="L1466" s="59"/>
    </row>
    <row r="1467" spans="7:12" x14ac:dyDescent="0.25">
      <c r="G1467" s="57"/>
      <c r="H1467" s="69"/>
      <c r="I1467" s="59"/>
      <c r="J1467" s="59"/>
      <c r="K1467" s="60"/>
      <c r="L1467" s="59"/>
    </row>
    <row r="1468" spans="7:12" x14ac:dyDescent="0.25">
      <c r="G1468" s="57"/>
      <c r="H1468" s="69"/>
      <c r="I1468" s="59"/>
      <c r="J1468" s="59"/>
      <c r="K1468" s="60"/>
      <c r="L1468" s="59"/>
    </row>
    <row r="1469" spans="7:12" x14ac:dyDescent="0.25">
      <c r="G1469" s="57"/>
      <c r="H1469" s="69"/>
      <c r="I1469" s="59"/>
      <c r="J1469" s="59"/>
      <c r="K1469" s="60"/>
      <c r="L1469" s="59"/>
    </row>
    <row r="1470" spans="7:12" x14ac:dyDescent="0.25">
      <c r="G1470" s="57"/>
      <c r="H1470" s="69"/>
      <c r="I1470" s="59"/>
      <c r="J1470" s="59"/>
      <c r="K1470" s="60"/>
      <c r="L1470" s="59"/>
    </row>
    <row r="1471" spans="7:12" x14ac:dyDescent="0.25">
      <c r="G1471" s="57"/>
      <c r="H1471" s="69"/>
      <c r="I1471" s="59"/>
      <c r="J1471" s="59"/>
      <c r="K1471" s="60"/>
      <c r="L1471" s="59"/>
    </row>
    <row r="1472" spans="7:12" x14ac:dyDescent="0.25">
      <c r="G1472" s="57"/>
      <c r="H1472" s="69"/>
      <c r="I1472" s="59"/>
      <c r="J1472" s="59"/>
      <c r="K1472" s="60"/>
      <c r="L1472" s="59"/>
    </row>
    <row r="1473" spans="7:12" x14ac:dyDescent="0.25">
      <c r="G1473" s="57"/>
      <c r="H1473" s="69"/>
      <c r="I1473" s="59"/>
      <c r="J1473" s="59"/>
      <c r="K1473" s="60"/>
      <c r="L1473" s="59"/>
    </row>
    <row r="1474" spans="7:12" x14ac:dyDescent="0.25">
      <c r="G1474" s="57"/>
      <c r="H1474" s="69"/>
      <c r="I1474" s="59"/>
      <c r="J1474" s="59"/>
      <c r="K1474" s="60"/>
      <c r="L1474" s="59"/>
    </row>
    <row r="1475" spans="7:12" x14ac:dyDescent="0.25">
      <c r="G1475" s="57"/>
      <c r="H1475" s="69"/>
      <c r="I1475" s="59"/>
      <c r="J1475" s="59"/>
      <c r="K1475" s="60"/>
      <c r="L1475" s="59"/>
    </row>
    <row r="1476" spans="7:12" x14ac:dyDescent="0.25">
      <c r="G1476" s="57"/>
      <c r="H1476" s="69"/>
      <c r="I1476" s="59"/>
      <c r="J1476" s="59"/>
      <c r="K1476" s="60"/>
      <c r="L1476" s="59"/>
    </row>
    <row r="1477" spans="7:12" x14ac:dyDescent="0.25">
      <c r="G1477" s="57"/>
      <c r="H1477" s="69"/>
      <c r="I1477" s="59"/>
      <c r="J1477" s="59"/>
      <c r="K1477" s="60"/>
      <c r="L1477" s="59"/>
    </row>
    <row r="1478" spans="7:12" x14ac:dyDescent="0.25">
      <c r="G1478" s="57"/>
      <c r="H1478" s="69"/>
      <c r="I1478" s="59"/>
      <c r="J1478" s="59"/>
      <c r="K1478" s="60"/>
      <c r="L1478" s="59"/>
    </row>
    <row r="1479" spans="7:12" x14ac:dyDescent="0.25">
      <c r="G1479" s="57"/>
      <c r="H1479" s="69"/>
      <c r="I1479" s="59"/>
      <c r="J1479" s="59"/>
      <c r="K1479" s="60"/>
      <c r="L1479" s="59"/>
    </row>
    <row r="1480" spans="7:12" x14ac:dyDescent="0.25">
      <c r="G1480" s="57"/>
      <c r="H1480" s="69"/>
      <c r="I1480" s="59"/>
      <c r="J1480" s="59"/>
      <c r="K1480" s="60"/>
      <c r="L1480" s="59"/>
    </row>
    <row r="1481" spans="7:12" x14ac:dyDescent="0.25">
      <c r="G1481" s="57"/>
      <c r="H1481" s="69"/>
      <c r="I1481" s="59"/>
      <c r="J1481" s="59"/>
      <c r="K1481" s="60"/>
      <c r="L1481" s="59"/>
    </row>
    <row r="1482" spans="7:12" x14ac:dyDescent="0.25">
      <c r="G1482" s="57"/>
      <c r="H1482" s="69"/>
      <c r="I1482" s="59"/>
      <c r="J1482" s="59"/>
      <c r="K1482" s="60"/>
      <c r="L1482" s="59"/>
    </row>
    <row r="1483" spans="7:12" x14ac:dyDescent="0.25">
      <c r="G1483" s="57"/>
      <c r="H1483" s="69"/>
      <c r="I1483" s="59"/>
      <c r="J1483" s="59"/>
      <c r="K1483" s="60"/>
      <c r="L1483" s="59"/>
    </row>
    <row r="1484" spans="7:12" x14ac:dyDescent="0.25">
      <c r="G1484" s="57"/>
      <c r="H1484" s="69"/>
      <c r="I1484" s="59"/>
      <c r="J1484" s="59"/>
      <c r="K1484" s="60"/>
      <c r="L1484" s="59"/>
    </row>
    <row r="1485" spans="7:12" x14ac:dyDescent="0.25">
      <c r="G1485" s="57"/>
      <c r="H1485" s="69"/>
      <c r="I1485" s="59"/>
      <c r="J1485" s="59"/>
      <c r="K1485" s="60"/>
      <c r="L1485" s="59"/>
    </row>
    <row r="1486" spans="7:12" x14ac:dyDescent="0.25">
      <c r="G1486" s="57"/>
      <c r="H1486" s="69"/>
      <c r="I1486" s="59"/>
      <c r="J1486" s="59"/>
      <c r="K1486" s="60"/>
      <c r="L1486" s="59"/>
    </row>
    <row r="1487" spans="7:12" x14ac:dyDescent="0.25">
      <c r="G1487" s="57"/>
      <c r="H1487" s="69"/>
      <c r="I1487" s="59"/>
      <c r="J1487" s="59"/>
      <c r="K1487" s="60"/>
      <c r="L1487" s="59"/>
    </row>
    <row r="1488" spans="7:12" x14ac:dyDescent="0.25">
      <c r="G1488" s="57"/>
      <c r="H1488" s="69"/>
      <c r="I1488" s="59"/>
      <c r="J1488" s="59"/>
      <c r="K1488" s="60"/>
      <c r="L1488" s="59"/>
    </row>
    <row r="1489" spans="7:12" x14ac:dyDescent="0.25">
      <c r="G1489" s="57"/>
      <c r="H1489" s="69"/>
      <c r="I1489" s="59"/>
      <c r="J1489" s="59"/>
      <c r="K1489" s="60"/>
      <c r="L1489" s="59"/>
    </row>
    <row r="1490" spans="7:12" x14ac:dyDescent="0.25">
      <c r="G1490" s="57"/>
      <c r="H1490" s="69"/>
      <c r="I1490" s="59"/>
      <c r="J1490" s="59"/>
      <c r="K1490" s="60"/>
      <c r="L1490" s="59"/>
    </row>
    <row r="1491" spans="7:12" x14ac:dyDescent="0.25">
      <c r="G1491" s="57"/>
      <c r="H1491" s="69"/>
      <c r="I1491" s="59"/>
      <c r="J1491" s="59"/>
      <c r="K1491" s="60"/>
      <c r="L1491" s="59"/>
    </row>
    <row r="1492" spans="7:12" x14ac:dyDescent="0.25">
      <c r="G1492" s="57"/>
      <c r="H1492" s="69"/>
      <c r="I1492" s="59"/>
      <c r="J1492" s="59"/>
      <c r="K1492" s="60"/>
      <c r="L1492" s="59"/>
    </row>
    <row r="1493" spans="7:12" x14ac:dyDescent="0.25">
      <c r="G1493" s="57"/>
      <c r="H1493" s="69"/>
      <c r="I1493" s="59"/>
      <c r="J1493" s="59"/>
      <c r="K1493" s="60"/>
      <c r="L1493" s="59"/>
    </row>
    <row r="1494" spans="7:12" x14ac:dyDescent="0.25">
      <c r="G1494" s="57"/>
      <c r="H1494" s="69"/>
      <c r="I1494" s="59"/>
      <c r="J1494" s="59"/>
      <c r="K1494" s="60"/>
      <c r="L1494" s="59"/>
    </row>
    <row r="1495" spans="7:12" x14ac:dyDescent="0.25">
      <c r="G1495" s="57"/>
      <c r="H1495" s="69"/>
      <c r="I1495" s="59"/>
      <c r="J1495" s="59"/>
      <c r="K1495" s="60"/>
      <c r="L1495" s="59"/>
    </row>
    <row r="1496" spans="7:12" x14ac:dyDescent="0.25">
      <c r="G1496" s="57"/>
      <c r="H1496" s="69"/>
      <c r="I1496" s="59"/>
      <c r="J1496" s="59"/>
      <c r="K1496" s="60"/>
      <c r="L1496" s="59"/>
    </row>
    <row r="1497" spans="7:12" x14ac:dyDescent="0.25">
      <c r="G1497" s="57"/>
      <c r="H1497" s="69"/>
      <c r="I1497" s="59"/>
      <c r="J1497" s="59"/>
      <c r="K1497" s="60"/>
      <c r="L1497" s="59"/>
    </row>
    <row r="1498" spans="7:12" x14ac:dyDescent="0.25">
      <c r="G1498" s="57"/>
      <c r="H1498" s="69"/>
      <c r="I1498" s="59"/>
      <c r="J1498" s="59"/>
      <c r="K1498" s="60"/>
      <c r="L1498" s="59"/>
    </row>
    <row r="1499" spans="7:12" x14ac:dyDescent="0.25">
      <c r="G1499" s="57"/>
      <c r="H1499" s="69"/>
      <c r="I1499" s="59"/>
      <c r="J1499" s="59"/>
      <c r="K1499" s="60"/>
      <c r="L1499" s="59"/>
    </row>
    <row r="1500" spans="7:12" x14ac:dyDescent="0.25">
      <c r="G1500" s="57"/>
      <c r="H1500" s="69"/>
      <c r="I1500" s="59"/>
      <c r="J1500" s="59"/>
      <c r="K1500" s="60"/>
      <c r="L1500" s="59"/>
    </row>
    <row r="1501" spans="7:12" x14ac:dyDescent="0.25">
      <c r="G1501" s="57"/>
      <c r="H1501" s="69"/>
      <c r="I1501" s="59"/>
      <c r="J1501" s="59"/>
      <c r="K1501" s="60"/>
      <c r="L1501" s="59"/>
    </row>
    <row r="1502" spans="7:12" x14ac:dyDescent="0.25">
      <c r="G1502" s="57"/>
      <c r="H1502" s="69"/>
      <c r="I1502" s="59"/>
      <c r="J1502" s="59"/>
      <c r="K1502" s="60"/>
      <c r="L1502" s="59"/>
    </row>
    <row r="1503" spans="7:12" x14ac:dyDescent="0.25">
      <c r="G1503" s="57"/>
      <c r="H1503" s="69"/>
      <c r="I1503" s="59"/>
      <c r="J1503" s="59"/>
      <c r="K1503" s="60"/>
      <c r="L1503" s="59"/>
    </row>
    <row r="1504" spans="7:12" x14ac:dyDescent="0.25">
      <c r="G1504" s="57"/>
      <c r="H1504" s="69"/>
      <c r="I1504" s="59"/>
      <c r="J1504" s="59"/>
      <c r="K1504" s="60"/>
      <c r="L1504" s="59"/>
    </row>
    <row r="1505" spans="7:12" x14ac:dyDescent="0.25">
      <c r="G1505" s="57"/>
      <c r="H1505" s="69"/>
      <c r="I1505" s="59"/>
      <c r="J1505" s="59"/>
      <c r="K1505" s="60"/>
      <c r="L1505" s="59"/>
    </row>
    <row r="1506" spans="7:12" x14ac:dyDescent="0.25">
      <c r="G1506" s="57"/>
      <c r="H1506" s="69"/>
      <c r="I1506" s="59"/>
      <c r="J1506" s="59"/>
      <c r="K1506" s="60"/>
      <c r="L1506" s="59"/>
    </row>
    <row r="1507" spans="7:12" x14ac:dyDescent="0.25">
      <c r="G1507" s="57"/>
      <c r="H1507" s="69"/>
      <c r="I1507" s="59"/>
      <c r="J1507" s="59"/>
      <c r="K1507" s="60"/>
      <c r="L1507" s="59"/>
    </row>
    <row r="1508" spans="7:12" x14ac:dyDescent="0.25">
      <c r="G1508" s="57"/>
      <c r="H1508" s="69"/>
      <c r="I1508" s="59"/>
      <c r="J1508" s="59"/>
      <c r="K1508" s="60"/>
      <c r="L1508" s="59"/>
    </row>
    <row r="1509" spans="7:12" x14ac:dyDescent="0.25">
      <c r="G1509" s="57"/>
      <c r="H1509" s="69"/>
      <c r="I1509" s="59"/>
      <c r="J1509" s="59"/>
      <c r="K1509" s="60"/>
      <c r="L1509" s="59"/>
    </row>
    <row r="1510" spans="7:12" x14ac:dyDescent="0.25">
      <c r="G1510" s="57"/>
      <c r="H1510" s="69"/>
      <c r="I1510" s="59"/>
      <c r="J1510" s="59"/>
      <c r="K1510" s="60"/>
      <c r="L1510" s="59"/>
    </row>
    <row r="1511" spans="7:12" x14ac:dyDescent="0.25">
      <c r="G1511" s="57"/>
      <c r="H1511" s="69"/>
      <c r="I1511" s="59"/>
      <c r="J1511" s="59"/>
      <c r="K1511" s="60"/>
      <c r="L1511" s="59"/>
    </row>
    <row r="1512" spans="7:12" x14ac:dyDescent="0.25">
      <c r="G1512" s="57"/>
      <c r="H1512" s="69"/>
      <c r="I1512" s="59"/>
      <c r="J1512" s="59"/>
      <c r="K1512" s="60"/>
      <c r="L1512" s="59"/>
    </row>
    <row r="1513" spans="7:12" x14ac:dyDescent="0.25">
      <c r="G1513" s="57"/>
      <c r="H1513" s="69"/>
      <c r="I1513" s="59"/>
      <c r="J1513" s="59"/>
      <c r="K1513" s="60"/>
      <c r="L1513" s="59"/>
    </row>
    <row r="1514" spans="7:12" x14ac:dyDescent="0.25">
      <c r="G1514" s="57"/>
      <c r="H1514" s="69"/>
      <c r="I1514" s="59"/>
      <c r="J1514" s="59"/>
      <c r="K1514" s="60"/>
      <c r="L1514" s="59"/>
    </row>
    <row r="1515" spans="7:12" x14ac:dyDescent="0.25">
      <c r="G1515" s="57"/>
      <c r="H1515" s="69"/>
      <c r="I1515" s="59"/>
      <c r="J1515" s="59"/>
      <c r="K1515" s="60"/>
      <c r="L1515" s="59"/>
    </row>
    <row r="1516" spans="7:12" x14ac:dyDescent="0.25">
      <c r="G1516" s="57"/>
      <c r="H1516" s="69"/>
      <c r="I1516" s="59"/>
      <c r="J1516" s="59"/>
      <c r="K1516" s="60"/>
      <c r="L1516" s="59"/>
    </row>
    <row r="1517" spans="7:12" x14ac:dyDescent="0.25">
      <c r="G1517" s="57"/>
      <c r="H1517" s="69"/>
      <c r="I1517" s="59"/>
      <c r="J1517" s="59"/>
      <c r="K1517" s="60"/>
      <c r="L1517" s="59"/>
    </row>
    <row r="1518" spans="7:12" x14ac:dyDescent="0.25">
      <c r="G1518" s="57"/>
      <c r="H1518" s="69"/>
      <c r="I1518" s="59"/>
      <c r="J1518" s="59"/>
      <c r="K1518" s="60"/>
      <c r="L1518" s="59"/>
    </row>
    <row r="1519" spans="7:12" x14ac:dyDescent="0.25">
      <c r="G1519" s="57"/>
      <c r="H1519" s="69"/>
      <c r="I1519" s="59"/>
      <c r="J1519" s="59"/>
      <c r="K1519" s="60"/>
      <c r="L1519" s="59"/>
    </row>
    <row r="1520" spans="7:12" x14ac:dyDescent="0.25">
      <c r="G1520" s="57"/>
      <c r="H1520" s="69"/>
      <c r="I1520" s="59"/>
      <c r="J1520" s="59"/>
      <c r="K1520" s="60"/>
      <c r="L1520" s="59"/>
    </row>
    <row r="1521" spans="7:12" x14ac:dyDescent="0.25">
      <c r="G1521" s="57"/>
      <c r="H1521" s="69"/>
      <c r="I1521" s="59"/>
      <c r="J1521" s="59"/>
      <c r="K1521" s="60"/>
      <c r="L1521" s="59"/>
    </row>
    <row r="1522" spans="7:12" x14ac:dyDescent="0.25">
      <c r="G1522" s="57"/>
      <c r="H1522" s="69"/>
      <c r="I1522" s="59"/>
      <c r="J1522" s="59"/>
      <c r="K1522" s="60"/>
      <c r="L1522" s="59"/>
    </row>
    <row r="1523" spans="7:12" x14ac:dyDescent="0.25">
      <c r="G1523" s="57"/>
      <c r="H1523" s="69"/>
      <c r="I1523" s="59"/>
      <c r="J1523" s="59"/>
      <c r="K1523" s="60"/>
      <c r="L1523" s="59"/>
    </row>
    <row r="1524" spans="7:12" x14ac:dyDescent="0.25">
      <c r="G1524" s="57"/>
      <c r="H1524" s="69"/>
      <c r="I1524" s="59"/>
      <c r="J1524" s="59"/>
      <c r="K1524" s="60"/>
      <c r="L1524" s="59"/>
    </row>
    <row r="1525" spans="7:12" x14ac:dyDescent="0.25">
      <c r="G1525" s="57"/>
      <c r="H1525" s="69"/>
      <c r="I1525" s="59"/>
      <c r="J1525" s="59"/>
      <c r="K1525" s="60"/>
      <c r="L1525" s="59"/>
    </row>
    <row r="1526" spans="7:12" x14ac:dyDescent="0.25">
      <c r="G1526" s="57"/>
      <c r="H1526" s="69"/>
      <c r="I1526" s="59"/>
      <c r="J1526" s="59"/>
      <c r="K1526" s="60"/>
      <c r="L1526" s="59"/>
    </row>
    <row r="1527" spans="7:12" x14ac:dyDescent="0.25">
      <c r="G1527" s="57"/>
      <c r="H1527" s="69"/>
      <c r="I1527" s="59"/>
      <c r="J1527" s="59"/>
      <c r="K1527" s="60"/>
      <c r="L1527" s="59"/>
    </row>
    <row r="1528" spans="7:12" x14ac:dyDescent="0.25">
      <c r="G1528" s="57"/>
      <c r="H1528" s="69"/>
      <c r="I1528" s="59"/>
      <c r="J1528" s="59"/>
      <c r="K1528" s="60"/>
      <c r="L1528" s="59"/>
    </row>
    <row r="1529" spans="7:12" x14ac:dyDescent="0.25">
      <c r="G1529" s="57"/>
      <c r="H1529" s="69"/>
      <c r="I1529" s="59"/>
      <c r="J1529" s="59"/>
      <c r="K1529" s="60"/>
      <c r="L1529" s="59"/>
    </row>
    <row r="1530" spans="7:12" x14ac:dyDescent="0.25">
      <c r="G1530" s="57"/>
      <c r="H1530" s="69"/>
      <c r="I1530" s="59"/>
      <c r="J1530" s="59"/>
      <c r="K1530" s="60"/>
      <c r="L1530" s="59"/>
    </row>
    <row r="1531" spans="7:12" x14ac:dyDescent="0.25">
      <c r="G1531" s="57"/>
      <c r="H1531" s="69"/>
      <c r="I1531" s="59"/>
      <c r="J1531" s="59"/>
      <c r="K1531" s="60"/>
      <c r="L1531" s="59"/>
    </row>
    <row r="1532" spans="7:12" x14ac:dyDescent="0.25">
      <c r="G1532" s="57"/>
      <c r="H1532" s="69"/>
      <c r="I1532" s="59"/>
      <c r="J1532" s="59"/>
      <c r="K1532" s="60"/>
      <c r="L1532" s="59"/>
    </row>
    <row r="1533" spans="7:12" x14ac:dyDescent="0.25">
      <c r="G1533" s="57"/>
      <c r="H1533" s="69"/>
      <c r="I1533" s="59"/>
      <c r="J1533" s="59"/>
      <c r="K1533" s="60"/>
      <c r="L1533" s="59"/>
    </row>
    <row r="1534" spans="7:12" x14ac:dyDescent="0.25">
      <c r="G1534" s="57"/>
      <c r="H1534" s="69"/>
      <c r="I1534" s="59"/>
      <c r="J1534" s="59"/>
      <c r="K1534" s="60"/>
      <c r="L1534" s="59"/>
    </row>
    <row r="1535" spans="7:12" x14ac:dyDescent="0.25">
      <c r="G1535" s="57"/>
      <c r="H1535" s="69"/>
      <c r="I1535" s="59"/>
      <c r="J1535" s="59"/>
      <c r="K1535" s="60"/>
      <c r="L1535" s="59"/>
    </row>
    <row r="1536" spans="7:12" x14ac:dyDescent="0.25">
      <c r="G1536" s="57"/>
      <c r="H1536" s="69"/>
      <c r="I1536" s="59"/>
      <c r="J1536" s="59"/>
      <c r="K1536" s="60"/>
      <c r="L1536" s="59"/>
    </row>
    <row r="1537" spans="7:12" x14ac:dyDescent="0.25">
      <c r="G1537" s="57"/>
      <c r="H1537" s="69"/>
      <c r="I1537" s="59"/>
      <c r="J1537" s="59"/>
      <c r="K1537" s="60"/>
      <c r="L1537" s="59"/>
    </row>
    <row r="1538" spans="7:12" x14ac:dyDescent="0.25">
      <c r="G1538" s="57"/>
      <c r="H1538" s="69"/>
      <c r="I1538" s="59"/>
      <c r="J1538" s="59"/>
      <c r="K1538" s="60"/>
      <c r="L1538" s="59"/>
    </row>
    <row r="1539" spans="7:12" x14ac:dyDescent="0.25">
      <c r="G1539" s="57"/>
      <c r="H1539" s="69"/>
      <c r="I1539" s="59"/>
      <c r="J1539" s="59"/>
      <c r="K1539" s="60"/>
      <c r="L1539" s="59"/>
    </row>
    <row r="1540" spans="7:12" x14ac:dyDescent="0.25">
      <c r="G1540" s="57"/>
      <c r="H1540" s="69"/>
      <c r="I1540" s="59"/>
      <c r="J1540" s="59"/>
      <c r="K1540" s="60"/>
      <c r="L1540" s="59"/>
    </row>
    <row r="1541" spans="7:12" x14ac:dyDescent="0.25">
      <c r="G1541" s="57"/>
      <c r="H1541" s="69"/>
      <c r="I1541" s="59"/>
      <c r="J1541" s="59"/>
      <c r="K1541" s="60"/>
      <c r="L1541" s="59"/>
    </row>
    <row r="1542" spans="7:12" x14ac:dyDescent="0.25">
      <c r="G1542" s="57"/>
      <c r="H1542" s="69"/>
      <c r="I1542" s="59"/>
      <c r="J1542" s="59"/>
      <c r="K1542" s="60"/>
      <c r="L1542" s="59"/>
    </row>
    <row r="1543" spans="7:12" x14ac:dyDescent="0.25">
      <c r="G1543" s="57"/>
      <c r="H1543" s="69"/>
      <c r="I1543" s="59"/>
      <c r="J1543" s="59"/>
      <c r="K1543" s="60"/>
      <c r="L1543" s="59"/>
    </row>
    <row r="1544" spans="7:12" x14ac:dyDescent="0.25">
      <c r="G1544" s="57"/>
      <c r="H1544" s="69"/>
      <c r="I1544" s="59"/>
      <c r="J1544" s="59"/>
      <c r="K1544" s="60"/>
      <c r="L1544" s="59"/>
    </row>
    <row r="1545" spans="7:12" x14ac:dyDescent="0.25">
      <c r="G1545" s="57"/>
      <c r="H1545" s="69"/>
      <c r="I1545" s="59"/>
      <c r="J1545" s="59"/>
      <c r="K1545" s="60"/>
      <c r="L1545" s="59"/>
    </row>
    <row r="1546" spans="7:12" x14ac:dyDescent="0.25">
      <c r="G1546" s="57"/>
      <c r="H1546" s="69"/>
      <c r="I1546" s="59"/>
      <c r="J1546" s="59"/>
      <c r="K1546" s="60"/>
      <c r="L1546" s="59"/>
    </row>
    <row r="1547" spans="7:12" x14ac:dyDescent="0.25">
      <c r="G1547" s="57"/>
      <c r="H1547" s="69"/>
      <c r="I1547" s="59"/>
      <c r="J1547" s="59"/>
      <c r="K1547" s="60"/>
      <c r="L1547" s="59"/>
    </row>
    <row r="1548" spans="7:12" x14ac:dyDescent="0.25">
      <c r="G1548" s="57"/>
      <c r="H1548" s="69"/>
      <c r="I1548" s="59"/>
      <c r="J1548" s="59"/>
      <c r="K1548" s="60"/>
      <c r="L1548" s="59"/>
    </row>
    <row r="1549" spans="7:12" x14ac:dyDescent="0.25">
      <c r="G1549" s="57"/>
      <c r="H1549" s="69"/>
      <c r="I1549" s="59"/>
      <c r="J1549" s="59"/>
      <c r="K1549" s="60"/>
      <c r="L1549" s="59"/>
    </row>
    <row r="1550" spans="7:12" x14ac:dyDescent="0.25">
      <c r="G1550" s="57"/>
      <c r="H1550" s="69"/>
      <c r="I1550" s="59"/>
      <c r="J1550" s="59"/>
      <c r="K1550" s="60"/>
      <c r="L1550" s="59"/>
    </row>
    <row r="1551" spans="7:12" x14ac:dyDescent="0.25">
      <c r="G1551" s="57"/>
      <c r="H1551" s="69"/>
      <c r="I1551" s="59"/>
      <c r="J1551" s="59"/>
      <c r="K1551" s="60"/>
      <c r="L1551" s="59"/>
    </row>
    <row r="1552" spans="7:12" x14ac:dyDescent="0.25">
      <c r="G1552" s="57"/>
      <c r="H1552" s="69"/>
      <c r="I1552" s="59"/>
      <c r="J1552" s="59"/>
      <c r="K1552" s="60"/>
      <c r="L1552" s="59"/>
    </row>
    <row r="1553" spans="7:12" x14ac:dyDescent="0.25">
      <c r="G1553" s="57"/>
      <c r="H1553" s="69"/>
      <c r="I1553" s="59"/>
      <c r="J1553" s="59"/>
      <c r="K1553" s="60"/>
      <c r="L1553" s="59"/>
    </row>
    <row r="1554" spans="7:12" x14ac:dyDescent="0.25">
      <c r="G1554" s="57"/>
      <c r="H1554" s="69"/>
      <c r="I1554" s="59"/>
      <c r="J1554" s="59"/>
      <c r="K1554" s="60"/>
      <c r="L1554" s="59"/>
    </row>
    <row r="1555" spans="7:12" x14ac:dyDescent="0.25">
      <c r="G1555" s="57"/>
      <c r="H1555" s="69"/>
      <c r="I1555" s="59"/>
      <c r="J1555" s="59"/>
      <c r="K1555" s="60"/>
      <c r="L1555" s="59"/>
    </row>
    <row r="1556" spans="7:12" x14ac:dyDescent="0.25">
      <c r="G1556" s="57"/>
      <c r="H1556" s="69"/>
      <c r="I1556" s="59"/>
      <c r="J1556" s="59"/>
      <c r="K1556" s="60"/>
      <c r="L1556" s="59"/>
    </row>
    <row r="1557" spans="7:12" x14ac:dyDescent="0.25">
      <c r="G1557" s="57"/>
      <c r="H1557" s="69"/>
      <c r="I1557" s="59"/>
      <c r="J1557" s="59"/>
      <c r="K1557" s="60"/>
      <c r="L1557" s="59"/>
    </row>
    <row r="1558" spans="7:12" x14ac:dyDescent="0.25">
      <c r="G1558" s="57"/>
      <c r="H1558" s="69"/>
      <c r="I1558" s="59"/>
      <c r="J1558" s="59"/>
      <c r="K1558" s="60"/>
      <c r="L1558" s="59"/>
    </row>
    <row r="1559" spans="7:12" x14ac:dyDescent="0.25">
      <c r="G1559" s="57"/>
      <c r="H1559" s="69"/>
      <c r="I1559" s="59"/>
      <c r="J1559" s="59"/>
      <c r="K1559" s="60"/>
      <c r="L1559" s="59"/>
    </row>
    <row r="1560" spans="7:12" x14ac:dyDescent="0.25">
      <c r="G1560" s="57"/>
      <c r="H1560" s="69"/>
      <c r="I1560" s="59"/>
      <c r="J1560" s="59"/>
      <c r="K1560" s="60"/>
      <c r="L1560" s="59"/>
    </row>
    <row r="1561" spans="7:12" x14ac:dyDescent="0.25">
      <c r="G1561" s="57"/>
      <c r="H1561" s="69"/>
      <c r="I1561" s="59"/>
      <c r="J1561" s="59"/>
      <c r="K1561" s="60"/>
      <c r="L1561" s="59"/>
    </row>
    <row r="1562" spans="7:12" x14ac:dyDescent="0.25">
      <c r="G1562" s="57"/>
      <c r="H1562" s="69"/>
      <c r="I1562" s="59"/>
      <c r="J1562" s="59"/>
      <c r="K1562" s="60"/>
      <c r="L1562" s="59"/>
    </row>
    <row r="1563" spans="7:12" x14ac:dyDescent="0.25">
      <c r="G1563" s="57"/>
      <c r="H1563" s="69"/>
      <c r="I1563" s="59"/>
      <c r="J1563" s="59"/>
      <c r="K1563" s="60"/>
      <c r="L1563" s="59"/>
    </row>
    <row r="1564" spans="7:12" x14ac:dyDescent="0.25">
      <c r="G1564" s="57"/>
      <c r="H1564" s="69"/>
      <c r="I1564" s="59"/>
      <c r="J1564" s="59"/>
      <c r="K1564" s="60"/>
      <c r="L1564" s="59"/>
    </row>
    <row r="1565" spans="7:12" x14ac:dyDescent="0.25">
      <c r="G1565" s="57"/>
      <c r="H1565" s="69"/>
      <c r="I1565" s="59"/>
      <c r="J1565" s="59"/>
      <c r="K1565" s="60"/>
      <c r="L1565" s="59"/>
    </row>
    <row r="1566" spans="7:12" x14ac:dyDescent="0.25">
      <c r="G1566" s="57"/>
      <c r="H1566" s="69"/>
      <c r="I1566" s="59"/>
      <c r="J1566" s="59"/>
      <c r="K1566" s="60"/>
      <c r="L1566" s="59"/>
    </row>
    <row r="1567" spans="7:12" x14ac:dyDescent="0.25">
      <c r="G1567" s="57"/>
      <c r="H1567" s="69"/>
      <c r="I1567" s="59"/>
      <c r="J1567" s="59"/>
      <c r="K1567" s="60"/>
      <c r="L1567" s="59"/>
    </row>
    <row r="1568" spans="7:12" x14ac:dyDescent="0.25">
      <c r="G1568" s="57"/>
      <c r="H1568" s="69"/>
      <c r="I1568" s="59"/>
      <c r="J1568" s="59"/>
      <c r="K1568" s="60"/>
      <c r="L1568" s="59"/>
    </row>
    <row r="1569" spans="7:12" x14ac:dyDescent="0.25">
      <c r="G1569" s="57"/>
      <c r="H1569" s="69"/>
      <c r="I1569" s="59"/>
      <c r="J1569" s="59"/>
      <c r="K1569" s="60"/>
      <c r="L1569" s="59"/>
    </row>
    <row r="1570" spans="7:12" x14ac:dyDescent="0.25">
      <c r="G1570" s="57"/>
      <c r="H1570" s="69"/>
      <c r="I1570" s="59"/>
      <c r="J1570" s="59"/>
      <c r="K1570" s="60"/>
      <c r="L1570" s="59"/>
    </row>
    <row r="1571" spans="7:12" x14ac:dyDescent="0.25">
      <c r="G1571" s="57"/>
      <c r="H1571" s="69"/>
      <c r="I1571" s="59"/>
      <c r="J1571" s="59"/>
      <c r="K1571" s="60"/>
      <c r="L1571" s="59"/>
    </row>
    <row r="1572" spans="7:12" x14ac:dyDescent="0.25">
      <c r="G1572" s="57"/>
      <c r="H1572" s="69"/>
      <c r="I1572" s="59"/>
      <c r="J1572" s="59"/>
      <c r="K1572" s="60"/>
      <c r="L1572" s="59"/>
    </row>
    <row r="1573" spans="7:12" x14ac:dyDescent="0.25">
      <c r="G1573" s="57"/>
      <c r="H1573" s="69"/>
      <c r="I1573" s="59"/>
      <c r="J1573" s="59"/>
      <c r="K1573" s="60"/>
      <c r="L1573" s="59"/>
    </row>
    <row r="1574" spans="7:12" x14ac:dyDescent="0.25">
      <c r="G1574" s="57"/>
      <c r="H1574" s="69"/>
      <c r="I1574" s="59"/>
      <c r="J1574" s="59"/>
      <c r="K1574" s="60"/>
      <c r="L1574" s="59"/>
    </row>
    <row r="1575" spans="7:12" x14ac:dyDescent="0.25">
      <c r="G1575" s="57"/>
      <c r="H1575" s="69"/>
      <c r="I1575" s="59"/>
      <c r="J1575" s="59"/>
      <c r="K1575" s="60"/>
      <c r="L1575" s="59"/>
    </row>
    <row r="1576" spans="7:12" x14ac:dyDescent="0.25">
      <c r="G1576" s="57"/>
      <c r="H1576" s="69"/>
      <c r="I1576" s="59"/>
      <c r="J1576" s="59"/>
      <c r="K1576" s="60"/>
      <c r="L1576" s="59"/>
    </row>
    <row r="1577" spans="7:12" x14ac:dyDescent="0.25">
      <c r="G1577" s="57"/>
      <c r="H1577" s="69"/>
      <c r="I1577" s="59"/>
      <c r="J1577" s="59"/>
      <c r="K1577" s="60"/>
      <c r="L1577" s="59"/>
    </row>
    <row r="1578" spans="7:12" x14ac:dyDescent="0.25">
      <c r="G1578" s="57"/>
      <c r="H1578" s="69"/>
      <c r="I1578" s="59"/>
      <c r="J1578" s="59"/>
      <c r="K1578" s="60"/>
      <c r="L1578" s="59"/>
    </row>
    <row r="1579" spans="7:12" x14ac:dyDescent="0.25">
      <c r="G1579" s="57"/>
      <c r="H1579" s="69"/>
      <c r="I1579" s="59"/>
      <c r="J1579" s="59"/>
      <c r="K1579" s="60"/>
      <c r="L1579" s="59"/>
    </row>
    <row r="1580" spans="7:12" x14ac:dyDescent="0.25">
      <c r="G1580" s="57"/>
      <c r="H1580" s="69"/>
      <c r="I1580" s="59"/>
      <c r="J1580" s="59"/>
      <c r="K1580" s="60"/>
      <c r="L1580" s="59"/>
    </row>
    <row r="1581" spans="7:12" x14ac:dyDescent="0.25">
      <c r="G1581" s="57"/>
      <c r="H1581" s="69"/>
      <c r="I1581" s="59"/>
      <c r="J1581" s="59"/>
      <c r="K1581" s="60"/>
      <c r="L1581" s="59"/>
    </row>
    <row r="1582" spans="7:12" x14ac:dyDescent="0.25">
      <c r="G1582" s="57"/>
      <c r="H1582" s="69"/>
      <c r="I1582" s="59"/>
      <c r="J1582" s="59"/>
      <c r="K1582" s="60"/>
      <c r="L1582" s="59"/>
    </row>
    <row r="1583" spans="7:12" x14ac:dyDescent="0.25">
      <c r="G1583" s="57"/>
      <c r="H1583" s="69"/>
      <c r="I1583" s="59"/>
      <c r="J1583" s="59"/>
      <c r="K1583" s="60"/>
      <c r="L1583" s="59"/>
    </row>
    <row r="1584" spans="7:12" x14ac:dyDescent="0.25">
      <c r="G1584" s="57"/>
      <c r="H1584" s="69"/>
      <c r="I1584" s="59"/>
      <c r="J1584" s="59"/>
      <c r="K1584" s="60"/>
      <c r="L1584" s="59"/>
    </row>
    <row r="1585" spans="7:12" x14ac:dyDescent="0.25">
      <c r="G1585" s="57"/>
      <c r="H1585" s="69"/>
      <c r="I1585" s="59"/>
      <c r="J1585" s="59"/>
      <c r="K1585" s="60"/>
      <c r="L1585" s="59"/>
    </row>
    <row r="1586" spans="7:12" x14ac:dyDescent="0.25">
      <c r="G1586" s="57"/>
      <c r="H1586" s="69"/>
      <c r="I1586" s="59"/>
      <c r="J1586" s="59"/>
      <c r="K1586" s="60"/>
      <c r="L1586" s="59"/>
    </row>
    <row r="1587" spans="7:12" x14ac:dyDescent="0.25">
      <c r="G1587" s="57"/>
      <c r="H1587" s="69"/>
      <c r="I1587" s="59"/>
      <c r="J1587" s="59"/>
      <c r="K1587" s="60"/>
      <c r="L1587" s="59"/>
    </row>
    <row r="1588" spans="7:12" x14ac:dyDescent="0.25">
      <c r="G1588" s="57"/>
      <c r="H1588" s="69"/>
      <c r="I1588" s="59"/>
      <c r="J1588" s="59"/>
      <c r="K1588" s="60"/>
      <c r="L1588" s="59"/>
    </row>
    <row r="1589" spans="7:12" x14ac:dyDescent="0.25">
      <c r="G1589" s="57"/>
      <c r="H1589" s="69"/>
      <c r="I1589" s="59"/>
      <c r="J1589" s="59"/>
      <c r="K1589" s="60"/>
      <c r="L1589" s="59"/>
    </row>
    <row r="1590" spans="7:12" x14ac:dyDescent="0.25">
      <c r="G1590" s="57"/>
      <c r="H1590" s="69"/>
      <c r="I1590" s="59"/>
      <c r="J1590" s="59"/>
      <c r="K1590" s="60"/>
      <c r="L1590" s="59"/>
    </row>
    <row r="1591" spans="7:12" x14ac:dyDescent="0.25">
      <c r="G1591" s="57"/>
      <c r="H1591" s="69"/>
      <c r="I1591" s="59"/>
      <c r="J1591" s="59"/>
      <c r="K1591" s="60"/>
      <c r="L1591" s="59"/>
    </row>
    <row r="1592" spans="7:12" x14ac:dyDescent="0.25">
      <c r="G1592" s="57"/>
      <c r="H1592" s="69"/>
      <c r="I1592" s="59"/>
      <c r="J1592" s="59"/>
      <c r="K1592" s="60"/>
      <c r="L1592" s="59"/>
    </row>
    <row r="1593" spans="7:12" x14ac:dyDescent="0.25">
      <c r="G1593" s="57"/>
      <c r="H1593" s="69"/>
      <c r="I1593" s="59"/>
      <c r="J1593" s="59"/>
      <c r="K1593" s="60"/>
      <c r="L1593" s="59"/>
    </row>
    <row r="1594" spans="7:12" x14ac:dyDescent="0.25">
      <c r="G1594" s="57"/>
      <c r="H1594" s="69"/>
      <c r="I1594" s="59"/>
      <c r="J1594" s="59"/>
      <c r="K1594" s="60"/>
      <c r="L1594" s="59"/>
    </row>
    <row r="1595" spans="7:12" x14ac:dyDescent="0.25">
      <c r="G1595" s="57"/>
      <c r="H1595" s="69"/>
      <c r="I1595" s="59"/>
      <c r="J1595" s="59"/>
      <c r="K1595" s="60"/>
      <c r="L1595" s="59"/>
    </row>
    <row r="1596" spans="7:12" x14ac:dyDescent="0.25">
      <c r="G1596" s="57"/>
      <c r="H1596" s="69"/>
      <c r="I1596" s="59"/>
      <c r="J1596" s="59"/>
      <c r="K1596" s="60"/>
      <c r="L1596" s="59"/>
    </row>
    <row r="1597" spans="7:12" x14ac:dyDescent="0.25">
      <c r="G1597" s="57"/>
      <c r="H1597" s="69"/>
      <c r="I1597" s="59"/>
      <c r="J1597" s="59"/>
      <c r="K1597" s="60"/>
      <c r="L1597" s="59"/>
    </row>
    <row r="1598" spans="7:12" x14ac:dyDescent="0.25">
      <c r="G1598" s="57"/>
      <c r="H1598" s="69"/>
      <c r="I1598" s="59"/>
      <c r="J1598" s="59"/>
      <c r="K1598" s="60"/>
      <c r="L1598" s="59"/>
    </row>
    <row r="1599" spans="7:12" x14ac:dyDescent="0.25">
      <c r="G1599" s="57"/>
      <c r="H1599" s="69"/>
      <c r="I1599" s="59"/>
      <c r="J1599" s="59"/>
      <c r="K1599" s="60"/>
      <c r="L1599" s="59"/>
    </row>
    <row r="1600" spans="7:12" x14ac:dyDescent="0.25">
      <c r="G1600" s="57"/>
      <c r="H1600" s="69"/>
      <c r="I1600" s="59"/>
      <c r="J1600" s="59"/>
      <c r="K1600" s="60"/>
      <c r="L1600" s="59"/>
    </row>
    <row r="1601" spans="7:12" x14ac:dyDescent="0.25">
      <c r="G1601" s="57"/>
      <c r="H1601" s="69"/>
      <c r="I1601" s="59"/>
      <c r="J1601" s="59"/>
      <c r="K1601" s="60"/>
      <c r="L1601" s="59"/>
    </row>
    <row r="1602" spans="7:12" x14ac:dyDescent="0.25">
      <c r="G1602" s="57"/>
      <c r="H1602" s="69"/>
      <c r="I1602" s="59"/>
      <c r="J1602" s="59"/>
      <c r="K1602" s="60"/>
      <c r="L1602" s="59"/>
    </row>
    <row r="1603" spans="7:12" x14ac:dyDescent="0.25">
      <c r="G1603" s="57"/>
      <c r="H1603" s="69"/>
      <c r="I1603" s="59"/>
      <c r="J1603" s="59"/>
      <c r="K1603" s="60"/>
      <c r="L1603" s="59"/>
    </row>
    <row r="1604" spans="7:12" x14ac:dyDescent="0.25">
      <c r="G1604" s="57"/>
      <c r="H1604" s="69"/>
      <c r="I1604" s="59"/>
      <c r="J1604" s="59"/>
      <c r="K1604" s="60"/>
      <c r="L1604" s="59"/>
    </row>
    <row r="1605" spans="7:12" x14ac:dyDescent="0.25">
      <c r="G1605" s="57"/>
      <c r="H1605" s="69"/>
      <c r="I1605" s="59"/>
      <c r="J1605" s="59"/>
      <c r="K1605" s="60"/>
      <c r="L1605" s="59"/>
    </row>
    <row r="1606" spans="7:12" x14ac:dyDescent="0.25">
      <c r="G1606" s="57"/>
      <c r="H1606" s="69"/>
      <c r="I1606" s="59"/>
      <c r="J1606" s="59"/>
      <c r="K1606" s="60"/>
      <c r="L1606" s="59"/>
    </row>
    <row r="1607" spans="7:12" x14ac:dyDescent="0.25">
      <c r="G1607" s="57"/>
      <c r="H1607" s="69"/>
      <c r="I1607" s="59"/>
      <c r="J1607" s="59"/>
      <c r="K1607" s="60"/>
      <c r="L1607" s="59"/>
    </row>
    <row r="1608" spans="7:12" x14ac:dyDescent="0.25">
      <c r="G1608" s="57"/>
      <c r="H1608" s="69"/>
      <c r="I1608" s="59"/>
      <c r="J1608" s="59"/>
      <c r="K1608" s="60"/>
      <c r="L1608" s="59"/>
    </row>
    <row r="1609" spans="7:12" x14ac:dyDescent="0.25">
      <c r="G1609" s="57"/>
      <c r="H1609" s="69"/>
      <c r="I1609" s="59"/>
      <c r="J1609" s="59"/>
      <c r="K1609" s="60"/>
      <c r="L1609" s="59"/>
    </row>
    <row r="1610" spans="7:12" x14ac:dyDescent="0.25">
      <c r="G1610" s="57"/>
      <c r="H1610" s="69"/>
      <c r="I1610" s="59"/>
      <c r="J1610" s="59"/>
      <c r="K1610" s="60"/>
      <c r="L1610" s="59"/>
    </row>
    <row r="1611" spans="7:12" x14ac:dyDescent="0.25">
      <c r="G1611" s="57"/>
      <c r="H1611" s="69"/>
      <c r="I1611" s="59"/>
      <c r="J1611" s="59"/>
      <c r="K1611" s="60"/>
      <c r="L1611" s="59"/>
    </row>
    <row r="1612" spans="7:12" x14ac:dyDescent="0.25">
      <c r="G1612" s="57"/>
      <c r="H1612" s="69"/>
      <c r="I1612" s="59"/>
      <c r="J1612" s="59"/>
      <c r="K1612" s="60"/>
      <c r="L1612" s="59"/>
    </row>
    <row r="1613" spans="7:12" x14ac:dyDescent="0.25">
      <c r="G1613" s="57"/>
      <c r="H1613" s="69"/>
      <c r="I1613" s="59"/>
      <c r="J1613" s="59"/>
      <c r="K1613" s="60"/>
      <c r="L1613" s="59"/>
    </row>
    <row r="1614" spans="7:12" x14ac:dyDescent="0.25">
      <c r="G1614" s="57"/>
      <c r="H1614" s="69"/>
      <c r="I1614" s="59"/>
      <c r="J1614" s="59"/>
      <c r="K1614" s="60"/>
      <c r="L1614" s="59"/>
    </row>
    <row r="1615" spans="7:12" x14ac:dyDescent="0.25">
      <c r="G1615" s="57"/>
      <c r="H1615" s="69"/>
      <c r="I1615" s="59"/>
      <c r="J1615" s="59"/>
      <c r="K1615" s="60"/>
      <c r="L1615" s="59"/>
    </row>
    <row r="1616" spans="7:12" x14ac:dyDescent="0.25">
      <c r="G1616" s="57"/>
      <c r="H1616" s="69"/>
      <c r="I1616" s="59"/>
      <c r="J1616" s="59"/>
      <c r="K1616" s="60"/>
      <c r="L1616" s="59"/>
    </row>
    <row r="1617" spans="7:12" x14ac:dyDescent="0.25">
      <c r="G1617" s="57"/>
      <c r="H1617" s="69"/>
      <c r="I1617" s="59"/>
      <c r="J1617" s="59"/>
      <c r="K1617" s="60"/>
      <c r="L1617" s="59"/>
    </row>
    <row r="1618" spans="7:12" x14ac:dyDescent="0.25">
      <c r="G1618" s="57"/>
      <c r="H1618" s="69"/>
      <c r="I1618" s="59"/>
      <c r="J1618" s="59"/>
      <c r="K1618" s="60"/>
      <c r="L1618" s="59"/>
    </row>
    <row r="1619" spans="7:12" x14ac:dyDescent="0.25">
      <c r="G1619" s="57"/>
      <c r="H1619" s="69"/>
      <c r="I1619" s="59"/>
      <c r="J1619" s="59"/>
      <c r="K1619" s="60"/>
      <c r="L1619" s="59"/>
    </row>
    <row r="1620" spans="7:12" x14ac:dyDescent="0.25">
      <c r="G1620" s="57"/>
      <c r="H1620" s="69"/>
      <c r="I1620" s="59"/>
      <c r="J1620" s="59"/>
      <c r="K1620" s="60"/>
      <c r="L1620" s="59"/>
    </row>
    <row r="1621" spans="7:12" x14ac:dyDescent="0.25">
      <c r="G1621" s="57"/>
      <c r="H1621" s="69"/>
      <c r="I1621" s="59"/>
      <c r="J1621" s="59"/>
      <c r="K1621" s="60"/>
      <c r="L1621" s="59"/>
    </row>
    <row r="1622" spans="7:12" x14ac:dyDescent="0.25">
      <c r="G1622" s="57"/>
      <c r="H1622" s="69"/>
      <c r="I1622" s="59"/>
      <c r="J1622" s="59"/>
      <c r="K1622" s="60"/>
      <c r="L1622" s="59"/>
    </row>
    <row r="1623" spans="7:12" x14ac:dyDescent="0.25">
      <c r="G1623" s="57"/>
      <c r="H1623" s="69"/>
      <c r="I1623" s="59"/>
      <c r="J1623" s="59"/>
      <c r="K1623" s="60"/>
      <c r="L1623" s="59"/>
    </row>
    <row r="1624" spans="7:12" x14ac:dyDescent="0.25">
      <c r="G1624" s="57"/>
      <c r="H1624" s="69"/>
      <c r="I1624" s="59"/>
      <c r="J1624" s="59"/>
      <c r="K1624" s="60"/>
      <c r="L1624" s="59"/>
    </row>
    <row r="1625" spans="7:12" x14ac:dyDescent="0.25">
      <c r="G1625" s="57"/>
      <c r="H1625" s="69"/>
      <c r="I1625" s="59"/>
      <c r="J1625" s="59"/>
      <c r="K1625" s="60"/>
      <c r="L1625" s="59"/>
    </row>
    <row r="1626" spans="7:12" x14ac:dyDescent="0.25">
      <c r="G1626" s="57"/>
      <c r="H1626" s="69"/>
      <c r="I1626" s="59"/>
      <c r="J1626" s="59"/>
      <c r="K1626" s="60"/>
      <c r="L1626" s="59"/>
    </row>
    <row r="1627" spans="7:12" x14ac:dyDescent="0.25">
      <c r="G1627" s="57"/>
      <c r="H1627" s="69"/>
      <c r="I1627" s="59"/>
      <c r="J1627" s="59"/>
      <c r="K1627" s="60"/>
      <c r="L1627" s="59"/>
    </row>
    <row r="1628" spans="7:12" x14ac:dyDescent="0.25">
      <c r="G1628" s="57"/>
      <c r="H1628" s="69"/>
      <c r="I1628" s="59"/>
      <c r="J1628" s="59"/>
      <c r="K1628" s="60"/>
      <c r="L1628" s="59"/>
    </row>
    <row r="1629" spans="7:12" x14ac:dyDescent="0.25">
      <c r="G1629" s="57"/>
      <c r="H1629" s="69"/>
      <c r="I1629" s="59"/>
      <c r="J1629" s="59"/>
      <c r="K1629" s="60"/>
      <c r="L1629" s="59"/>
    </row>
    <row r="1630" spans="7:12" x14ac:dyDescent="0.25">
      <c r="G1630" s="57"/>
      <c r="H1630" s="69"/>
      <c r="I1630" s="59"/>
      <c r="J1630" s="59"/>
      <c r="K1630" s="60"/>
      <c r="L1630" s="59"/>
    </row>
    <row r="1631" spans="7:12" x14ac:dyDescent="0.25">
      <c r="G1631" s="57"/>
      <c r="H1631" s="69"/>
      <c r="I1631" s="59"/>
      <c r="J1631" s="59"/>
      <c r="K1631" s="60"/>
      <c r="L1631" s="59"/>
    </row>
    <row r="1632" spans="7:12" x14ac:dyDescent="0.25">
      <c r="G1632" s="57"/>
      <c r="H1632" s="69"/>
      <c r="I1632" s="59"/>
      <c r="J1632" s="59"/>
      <c r="K1632" s="60"/>
      <c r="L1632" s="59"/>
    </row>
    <row r="1633" spans="7:12" x14ac:dyDescent="0.25">
      <c r="G1633" s="57"/>
      <c r="H1633" s="69"/>
      <c r="I1633" s="59"/>
      <c r="J1633" s="59"/>
      <c r="K1633" s="60"/>
      <c r="L1633" s="59"/>
    </row>
    <row r="1634" spans="7:12" x14ac:dyDescent="0.25">
      <c r="G1634" s="57"/>
      <c r="H1634" s="69"/>
      <c r="I1634" s="59"/>
      <c r="J1634" s="59"/>
      <c r="K1634" s="60"/>
      <c r="L1634" s="59"/>
    </row>
    <row r="1635" spans="7:12" x14ac:dyDescent="0.25">
      <c r="G1635" s="57"/>
      <c r="H1635" s="69"/>
      <c r="I1635" s="59"/>
      <c r="J1635" s="59"/>
      <c r="K1635" s="60"/>
      <c r="L1635" s="59"/>
    </row>
    <row r="1636" spans="7:12" x14ac:dyDescent="0.25">
      <c r="G1636" s="57"/>
      <c r="H1636" s="69"/>
      <c r="I1636" s="59"/>
      <c r="J1636" s="59"/>
      <c r="K1636" s="60"/>
      <c r="L1636" s="59"/>
    </row>
    <row r="1637" spans="7:12" x14ac:dyDescent="0.25">
      <c r="G1637" s="57"/>
      <c r="H1637" s="69"/>
      <c r="I1637" s="59"/>
      <c r="J1637" s="59"/>
      <c r="K1637" s="60"/>
      <c r="L1637" s="59"/>
    </row>
    <row r="1638" spans="7:12" x14ac:dyDescent="0.25">
      <c r="G1638" s="57"/>
      <c r="H1638" s="69"/>
      <c r="I1638" s="59"/>
      <c r="J1638" s="59"/>
      <c r="K1638" s="60"/>
      <c r="L1638" s="59"/>
    </row>
    <row r="1639" spans="7:12" x14ac:dyDescent="0.25">
      <c r="G1639" s="57"/>
      <c r="H1639" s="69"/>
      <c r="I1639" s="59"/>
      <c r="J1639" s="59"/>
      <c r="K1639" s="60"/>
      <c r="L1639" s="59"/>
    </row>
    <row r="1640" spans="7:12" x14ac:dyDescent="0.25">
      <c r="G1640" s="57"/>
      <c r="H1640" s="69"/>
      <c r="I1640" s="59"/>
      <c r="J1640" s="59"/>
      <c r="K1640" s="60"/>
      <c r="L1640" s="59"/>
    </row>
    <row r="1641" spans="7:12" x14ac:dyDescent="0.25">
      <c r="G1641" s="57"/>
      <c r="H1641" s="69"/>
      <c r="I1641" s="59"/>
      <c r="J1641" s="59"/>
      <c r="K1641" s="60"/>
      <c r="L1641" s="59"/>
    </row>
    <row r="1642" spans="7:12" x14ac:dyDescent="0.25">
      <c r="G1642" s="57"/>
      <c r="H1642" s="69"/>
      <c r="I1642" s="59"/>
      <c r="J1642" s="59"/>
      <c r="K1642" s="60"/>
      <c r="L1642" s="59"/>
    </row>
    <row r="1643" spans="7:12" x14ac:dyDescent="0.25">
      <c r="G1643" s="57"/>
      <c r="H1643" s="69"/>
      <c r="I1643" s="59"/>
      <c r="J1643" s="59"/>
      <c r="K1643" s="60"/>
      <c r="L1643" s="59"/>
    </row>
    <row r="1644" spans="7:12" x14ac:dyDescent="0.25">
      <c r="G1644" s="57"/>
      <c r="H1644" s="69"/>
      <c r="I1644" s="59"/>
      <c r="J1644" s="59"/>
      <c r="K1644" s="60"/>
      <c r="L1644" s="59"/>
    </row>
    <row r="1645" spans="7:12" x14ac:dyDescent="0.25">
      <c r="G1645" s="57"/>
      <c r="H1645" s="69"/>
      <c r="I1645" s="59"/>
      <c r="J1645" s="59"/>
      <c r="K1645" s="60"/>
      <c r="L1645" s="59"/>
    </row>
    <row r="1646" spans="7:12" x14ac:dyDescent="0.25">
      <c r="G1646" s="57"/>
      <c r="H1646" s="69"/>
      <c r="I1646" s="59"/>
      <c r="J1646" s="59"/>
      <c r="K1646" s="60"/>
      <c r="L1646" s="59"/>
    </row>
    <row r="1647" spans="7:12" x14ac:dyDescent="0.25">
      <c r="G1647" s="57"/>
      <c r="H1647" s="69"/>
      <c r="I1647" s="59"/>
      <c r="J1647" s="59"/>
      <c r="K1647" s="60"/>
      <c r="L1647" s="59"/>
    </row>
    <row r="1648" spans="7:12" x14ac:dyDescent="0.25">
      <c r="G1648" s="57"/>
      <c r="H1648" s="69"/>
      <c r="I1648" s="59"/>
      <c r="J1648" s="59"/>
      <c r="K1648" s="60"/>
      <c r="L1648" s="59"/>
    </row>
    <row r="1649" spans="7:12" x14ac:dyDescent="0.25">
      <c r="G1649" s="57"/>
      <c r="H1649" s="69"/>
      <c r="I1649" s="59"/>
      <c r="J1649" s="59"/>
      <c r="K1649" s="60"/>
      <c r="L1649" s="59"/>
    </row>
    <row r="1650" spans="7:12" x14ac:dyDescent="0.25">
      <c r="G1650" s="57"/>
      <c r="H1650" s="69"/>
      <c r="I1650" s="59"/>
      <c r="J1650" s="59"/>
      <c r="K1650" s="60"/>
      <c r="L1650" s="59"/>
    </row>
    <row r="1651" spans="7:12" x14ac:dyDescent="0.25">
      <c r="G1651" s="57"/>
      <c r="H1651" s="69"/>
      <c r="I1651" s="59"/>
      <c r="J1651" s="59"/>
      <c r="K1651" s="60"/>
      <c r="L1651" s="59"/>
    </row>
    <row r="1652" spans="7:12" x14ac:dyDescent="0.25">
      <c r="G1652" s="57"/>
      <c r="H1652" s="69"/>
      <c r="I1652" s="59"/>
      <c r="J1652" s="59"/>
      <c r="K1652" s="60"/>
      <c r="L1652" s="59"/>
    </row>
    <row r="1653" spans="7:12" x14ac:dyDescent="0.25">
      <c r="G1653" s="57"/>
      <c r="H1653" s="69"/>
      <c r="I1653" s="59"/>
      <c r="J1653" s="59"/>
      <c r="K1653" s="60"/>
      <c r="L1653" s="59"/>
    </row>
    <row r="1654" spans="7:12" x14ac:dyDescent="0.25">
      <c r="G1654" s="57"/>
      <c r="H1654" s="69"/>
      <c r="I1654" s="59"/>
      <c r="J1654" s="59"/>
      <c r="K1654" s="60"/>
      <c r="L1654" s="59"/>
    </row>
    <row r="1655" spans="7:12" x14ac:dyDescent="0.25">
      <c r="G1655" s="57"/>
      <c r="H1655" s="69"/>
      <c r="I1655" s="59"/>
      <c r="J1655" s="59"/>
      <c r="K1655" s="60"/>
      <c r="L1655" s="59"/>
    </row>
    <row r="1656" spans="7:12" x14ac:dyDescent="0.25">
      <c r="G1656" s="57"/>
      <c r="H1656" s="69"/>
      <c r="I1656" s="59"/>
      <c r="J1656" s="59"/>
      <c r="K1656" s="60"/>
      <c r="L1656" s="59"/>
    </row>
    <row r="1657" spans="7:12" x14ac:dyDescent="0.25">
      <c r="G1657" s="57"/>
      <c r="H1657" s="69"/>
      <c r="I1657" s="59"/>
      <c r="J1657" s="59"/>
      <c r="K1657" s="60"/>
      <c r="L1657" s="59"/>
    </row>
    <row r="1658" spans="7:12" x14ac:dyDescent="0.25">
      <c r="G1658" s="57"/>
      <c r="H1658" s="69"/>
      <c r="I1658" s="59"/>
      <c r="J1658" s="59"/>
      <c r="K1658" s="60"/>
      <c r="L1658" s="59"/>
    </row>
    <row r="1659" spans="7:12" x14ac:dyDescent="0.25">
      <c r="G1659" s="57"/>
      <c r="H1659" s="69"/>
      <c r="I1659" s="59"/>
      <c r="J1659" s="59"/>
      <c r="K1659" s="60"/>
      <c r="L1659" s="59"/>
    </row>
    <row r="1660" spans="7:12" x14ac:dyDescent="0.25">
      <c r="G1660" s="57"/>
      <c r="H1660" s="69"/>
      <c r="I1660" s="59"/>
      <c r="J1660" s="59"/>
      <c r="K1660" s="60"/>
      <c r="L1660" s="59"/>
    </row>
    <row r="1661" spans="7:12" x14ac:dyDescent="0.25">
      <c r="G1661" s="57"/>
      <c r="H1661" s="69"/>
      <c r="I1661" s="59"/>
      <c r="J1661" s="59"/>
      <c r="K1661" s="60"/>
      <c r="L1661" s="59"/>
    </row>
    <row r="1662" spans="7:12" x14ac:dyDescent="0.25">
      <c r="G1662" s="57"/>
      <c r="H1662" s="69"/>
      <c r="I1662" s="59"/>
      <c r="J1662" s="59"/>
      <c r="K1662" s="60"/>
      <c r="L1662" s="59"/>
    </row>
    <row r="1663" spans="7:12" x14ac:dyDescent="0.25">
      <c r="G1663" s="57"/>
      <c r="H1663" s="69"/>
      <c r="I1663" s="59"/>
      <c r="J1663" s="59"/>
      <c r="K1663" s="60"/>
      <c r="L1663" s="59"/>
    </row>
    <row r="1664" spans="7:12" x14ac:dyDescent="0.25">
      <c r="G1664" s="57"/>
      <c r="H1664" s="69"/>
      <c r="I1664" s="59"/>
      <c r="J1664" s="59"/>
      <c r="K1664" s="60"/>
      <c r="L1664" s="59"/>
    </row>
    <row r="1665" spans="7:12" x14ac:dyDescent="0.25">
      <c r="G1665" s="57"/>
      <c r="H1665" s="69"/>
      <c r="I1665" s="59"/>
      <c r="J1665" s="59"/>
      <c r="K1665" s="60"/>
      <c r="L1665" s="59"/>
    </row>
    <row r="1666" spans="7:12" x14ac:dyDescent="0.25">
      <c r="G1666" s="57"/>
      <c r="H1666" s="69"/>
      <c r="I1666" s="59"/>
      <c r="J1666" s="59"/>
      <c r="K1666" s="60"/>
      <c r="L1666" s="59"/>
    </row>
    <row r="1667" spans="7:12" x14ac:dyDescent="0.25">
      <c r="G1667" s="57"/>
      <c r="H1667" s="69"/>
      <c r="I1667" s="59"/>
      <c r="J1667" s="59"/>
      <c r="K1667" s="60"/>
      <c r="L1667" s="59"/>
    </row>
    <row r="1668" spans="7:12" x14ac:dyDescent="0.25">
      <c r="G1668" s="57"/>
      <c r="H1668" s="69"/>
      <c r="I1668" s="59"/>
      <c r="J1668" s="59"/>
      <c r="K1668" s="60"/>
      <c r="L1668" s="59"/>
    </row>
    <row r="1669" spans="7:12" x14ac:dyDescent="0.25">
      <c r="G1669" s="57"/>
      <c r="H1669" s="69"/>
      <c r="I1669" s="59"/>
      <c r="J1669" s="59"/>
      <c r="K1669" s="60"/>
      <c r="L1669" s="59"/>
    </row>
    <row r="1670" spans="7:12" x14ac:dyDescent="0.25">
      <c r="G1670" s="57"/>
      <c r="H1670" s="69"/>
      <c r="I1670" s="59"/>
      <c r="J1670" s="59"/>
      <c r="K1670" s="60"/>
      <c r="L1670" s="59"/>
    </row>
    <row r="1671" spans="7:12" x14ac:dyDescent="0.25">
      <c r="G1671" s="57"/>
      <c r="H1671" s="69"/>
      <c r="I1671" s="59"/>
      <c r="J1671" s="59"/>
      <c r="K1671" s="60"/>
      <c r="L1671" s="59"/>
    </row>
    <row r="1672" spans="7:12" x14ac:dyDescent="0.25">
      <c r="G1672" s="57"/>
      <c r="H1672" s="69"/>
      <c r="I1672" s="59"/>
      <c r="J1672" s="59"/>
      <c r="K1672" s="60"/>
      <c r="L1672" s="59"/>
    </row>
    <row r="1673" spans="7:12" x14ac:dyDescent="0.25">
      <c r="G1673" s="57"/>
      <c r="H1673" s="69"/>
      <c r="I1673" s="59"/>
      <c r="J1673" s="59"/>
      <c r="K1673" s="60"/>
      <c r="L1673" s="59"/>
    </row>
    <row r="1674" spans="7:12" x14ac:dyDescent="0.25">
      <c r="G1674" s="57"/>
      <c r="H1674" s="69"/>
      <c r="I1674" s="59"/>
      <c r="J1674" s="59"/>
      <c r="K1674" s="60"/>
      <c r="L1674" s="59"/>
    </row>
    <row r="1675" spans="7:12" x14ac:dyDescent="0.25">
      <c r="G1675" s="57"/>
      <c r="H1675" s="69"/>
      <c r="I1675" s="59"/>
      <c r="J1675" s="59"/>
      <c r="K1675" s="60"/>
      <c r="L1675" s="59"/>
    </row>
    <row r="1676" spans="7:12" x14ac:dyDescent="0.25">
      <c r="G1676" s="57"/>
      <c r="H1676" s="69"/>
      <c r="I1676" s="59"/>
      <c r="J1676" s="59"/>
      <c r="K1676" s="60"/>
      <c r="L1676" s="59"/>
    </row>
    <row r="1677" spans="7:12" x14ac:dyDescent="0.25">
      <c r="G1677" s="57"/>
      <c r="H1677" s="69"/>
      <c r="I1677" s="59"/>
      <c r="J1677" s="59"/>
      <c r="K1677" s="60"/>
      <c r="L1677" s="59"/>
    </row>
    <row r="1678" spans="7:12" x14ac:dyDescent="0.25">
      <c r="G1678" s="57"/>
      <c r="H1678" s="69"/>
      <c r="I1678" s="59"/>
      <c r="J1678" s="59"/>
      <c r="K1678" s="60"/>
      <c r="L1678" s="59"/>
    </row>
    <row r="1679" spans="7:12" x14ac:dyDescent="0.25">
      <c r="G1679" s="57"/>
      <c r="H1679" s="69"/>
      <c r="I1679" s="59"/>
      <c r="J1679" s="59"/>
      <c r="K1679" s="60"/>
      <c r="L1679" s="59"/>
    </row>
    <row r="1680" spans="7:12" x14ac:dyDescent="0.25">
      <c r="G1680" s="57"/>
      <c r="H1680" s="69"/>
      <c r="I1680" s="59"/>
      <c r="J1680" s="59"/>
      <c r="K1680" s="60"/>
      <c r="L1680" s="59"/>
    </row>
    <row r="1681" spans="7:12" x14ac:dyDescent="0.25">
      <c r="G1681" s="57"/>
      <c r="H1681" s="69"/>
      <c r="I1681" s="59"/>
      <c r="J1681" s="59"/>
      <c r="K1681" s="60"/>
      <c r="L1681" s="59"/>
    </row>
    <row r="1682" spans="7:12" x14ac:dyDescent="0.25">
      <c r="G1682" s="57"/>
      <c r="H1682" s="69"/>
      <c r="I1682" s="59"/>
      <c r="J1682" s="59"/>
      <c r="K1682" s="60"/>
      <c r="L1682" s="59"/>
    </row>
    <row r="1683" spans="7:12" x14ac:dyDescent="0.25">
      <c r="G1683" s="57"/>
      <c r="H1683" s="69"/>
      <c r="I1683" s="59"/>
      <c r="J1683" s="59"/>
      <c r="K1683" s="60"/>
      <c r="L1683" s="59"/>
    </row>
    <row r="1684" spans="7:12" x14ac:dyDescent="0.25">
      <c r="G1684" s="57"/>
      <c r="H1684" s="69"/>
      <c r="I1684" s="59"/>
      <c r="J1684" s="59"/>
      <c r="K1684" s="60"/>
      <c r="L1684" s="59"/>
    </row>
    <row r="1685" spans="7:12" x14ac:dyDescent="0.25">
      <c r="G1685" s="57"/>
      <c r="H1685" s="69"/>
      <c r="I1685" s="59"/>
      <c r="J1685" s="59"/>
      <c r="K1685" s="60"/>
      <c r="L1685" s="59"/>
    </row>
    <row r="1686" spans="7:12" x14ac:dyDescent="0.25">
      <c r="G1686" s="57"/>
      <c r="H1686" s="69"/>
      <c r="I1686" s="59"/>
      <c r="J1686" s="59"/>
      <c r="K1686" s="60"/>
      <c r="L1686" s="59"/>
    </row>
    <row r="1687" spans="7:12" x14ac:dyDescent="0.25">
      <c r="G1687" s="57"/>
      <c r="H1687" s="69"/>
      <c r="I1687" s="59"/>
      <c r="J1687" s="59"/>
      <c r="K1687" s="60"/>
      <c r="L1687" s="59"/>
    </row>
    <row r="1688" spans="7:12" x14ac:dyDescent="0.25">
      <c r="G1688" s="57"/>
      <c r="H1688" s="69"/>
      <c r="I1688" s="59"/>
      <c r="J1688" s="59"/>
      <c r="K1688" s="60"/>
      <c r="L1688" s="59"/>
    </row>
    <row r="1689" spans="7:12" x14ac:dyDescent="0.25">
      <c r="G1689" s="57"/>
      <c r="H1689" s="69"/>
      <c r="I1689" s="59"/>
      <c r="J1689" s="59"/>
      <c r="K1689" s="60"/>
      <c r="L1689" s="59"/>
    </row>
    <row r="1690" spans="7:12" x14ac:dyDescent="0.25">
      <c r="G1690" s="57"/>
      <c r="H1690" s="69"/>
      <c r="I1690" s="59"/>
      <c r="J1690" s="59"/>
      <c r="K1690" s="60"/>
      <c r="L1690" s="59"/>
    </row>
    <row r="1691" spans="7:12" x14ac:dyDescent="0.25">
      <c r="G1691" s="57"/>
      <c r="H1691" s="69"/>
      <c r="I1691" s="59"/>
      <c r="J1691" s="59"/>
      <c r="K1691" s="60"/>
      <c r="L1691" s="59"/>
    </row>
    <row r="1692" spans="7:12" x14ac:dyDescent="0.25">
      <c r="G1692" s="57"/>
      <c r="H1692" s="69"/>
      <c r="I1692" s="59"/>
      <c r="J1692" s="59"/>
      <c r="K1692" s="60"/>
      <c r="L1692" s="59"/>
    </row>
    <row r="1693" spans="7:12" x14ac:dyDescent="0.25">
      <c r="G1693" s="57"/>
      <c r="H1693" s="69"/>
      <c r="I1693" s="59"/>
      <c r="J1693" s="59"/>
      <c r="K1693" s="60"/>
      <c r="L1693" s="59"/>
    </row>
    <row r="1694" spans="7:12" x14ac:dyDescent="0.25">
      <c r="G1694" s="57"/>
      <c r="H1694" s="69"/>
      <c r="I1694" s="59"/>
      <c r="J1694" s="59"/>
      <c r="K1694" s="60"/>
      <c r="L1694" s="59"/>
    </row>
    <row r="1695" spans="7:12" x14ac:dyDescent="0.25">
      <c r="G1695" s="57"/>
      <c r="H1695" s="69"/>
      <c r="I1695" s="59"/>
      <c r="J1695" s="59"/>
      <c r="K1695" s="60"/>
      <c r="L1695" s="59"/>
    </row>
    <row r="1696" spans="7:12" x14ac:dyDescent="0.25">
      <c r="G1696" s="57"/>
      <c r="H1696" s="69"/>
      <c r="I1696" s="59"/>
      <c r="J1696" s="59"/>
      <c r="K1696" s="60"/>
      <c r="L1696" s="59"/>
    </row>
    <row r="1697" spans="7:12" x14ac:dyDescent="0.25">
      <c r="G1697" s="57"/>
      <c r="H1697" s="69"/>
      <c r="I1697" s="59"/>
      <c r="J1697" s="59"/>
      <c r="K1697" s="60"/>
      <c r="L1697" s="59"/>
    </row>
    <row r="1698" spans="7:12" x14ac:dyDescent="0.25">
      <c r="G1698" s="57"/>
      <c r="H1698" s="69"/>
      <c r="I1698" s="59"/>
      <c r="J1698" s="59"/>
      <c r="K1698" s="60"/>
      <c r="L1698" s="59"/>
    </row>
    <row r="1699" spans="7:12" x14ac:dyDescent="0.25">
      <c r="G1699" s="57"/>
      <c r="H1699" s="69"/>
      <c r="I1699" s="59"/>
      <c r="J1699" s="59"/>
      <c r="K1699" s="60"/>
      <c r="L1699" s="59"/>
    </row>
    <row r="1700" spans="7:12" x14ac:dyDescent="0.25">
      <c r="G1700" s="57"/>
      <c r="H1700" s="69"/>
      <c r="I1700" s="59"/>
      <c r="J1700" s="59"/>
      <c r="K1700" s="60"/>
      <c r="L1700" s="59"/>
    </row>
    <row r="1701" spans="7:12" x14ac:dyDescent="0.25">
      <c r="G1701" s="57"/>
      <c r="H1701" s="69"/>
      <c r="I1701" s="59"/>
      <c r="J1701" s="59"/>
      <c r="K1701" s="60"/>
      <c r="L1701" s="59"/>
    </row>
    <row r="1702" spans="7:12" x14ac:dyDescent="0.25">
      <c r="G1702" s="57"/>
      <c r="H1702" s="69"/>
      <c r="I1702" s="59"/>
      <c r="J1702" s="59"/>
      <c r="K1702" s="60"/>
      <c r="L1702" s="59"/>
    </row>
    <row r="1703" spans="7:12" x14ac:dyDescent="0.25">
      <c r="G1703" s="57"/>
      <c r="H1703" s="69"/>
      <c r="I1703" s="59"/>
      <c r="J1703" s="59"/>
      <c r="K1703" s="60"/>
      <c r="L1703" s="59"/>
    </row>
    <row r="1704" spans="7:12" x14ac:dyDescent="0.25">
      <c r="G1704" s="57"/>
      <c r="H1704" s="69"/>
      <c r="I1704" s="59"/>
      <c r="J1704" s="59"/>
      <c r="K1704" s="60"/>
      <c r="L1704" s="59"/>
    </row>
    <row r="1705" spans="7:12" x14ac:dyDescent="0.25">
      <c r="G1705" s="57"/>
      <c r="H1705" s="69"/>
      <c r="I1705" s="59"/>
      <c r="J1705" s="59"/>
      <c r="K1705" s="60"/>
      <c r="L1705" s="59"/>
    </row>
    <row r="1706" spans="7:12" x14ac:dyDescent="0.25">
      <c r="G1706" s="57"/>
      <c r="H1706" s="69"/>
      <c r="I1706" s="59"/>
      <c r="J1706" s="59"/>
      <c r="K1706" s="60"/>
      <c r="L1706" s="59"/>
    </row>
    <row r="1707" spans="7:12" x14ac:dyDescent="0.25">
      <c r="G1707" s="57"/>
      <c r="H1707" s="69"/>
      <c r="I1707" s="59"/>
      <c r="J1707" s="59"/>
      <c r="K1707" s="60"/>
      <c r="L1707" s="59"/>
    </row>
    <row r="1708" spans="7:12" x14ac:dyDescent="0.25">
      <c r="G1708" s="57"/>
      <c r="H1708" s="69"/>
      <c r="I1708" s="59"/>
      <c r="J1708" s="59"/>
      <c r="K1708" s="60"/>
      <c r="L1708" s="59"/>
    </row>
    <row r="1709" spans="7:12" x14ac:dyDescent="0.25">
      <c r="G1709" s="57"/>
      <c r="H1709" s="69"/>
      <c r="I1709" s="59"/>
      <c r="J1709" s="59"/>
      <c r="K1709" s="60"/>
      <c r="L1709" s="59"/>
    </row>
    <row r="1710" spans="7:12" x14ac:dyDescent="0.25">
      <c r="G1710" s="57"/>
      <c r="H1710" s="69"/>
      <c r="I1710" s="59"/>
      <c r="J1710" s="59"/>
      <c r="K1710" s="60"/>
      <c r="L1710" s="59"/>
    </row>
    <row r="1711" spans="7:12" x14ac:dyDescent="0.25">
      <c r="G1711" s="57"/>
      <c r="H1711" s="69"/>
      <c r="I1711" s="59"/>
      <c r="J1711" s="59"/>
      <c r="K1711" s="60"/>
      <c r="L1711" s="59"/>
    </row>
    <row r="1712" spans="7:12" x14ac:dyDescent="0.25">
      <c r="G1712" s="57"/>
      <c r="H1712" s="69"/>
      <c r="I1712" s="59"/>
      <c r="J1712" s="59"/>
      <c r="K1712" s="60"/>
      <c r="L1712" s="59"/>
    </row>
    <row r="1713" spans="7:12" x14ac:dyDescent="0.25">
      <c r="G1713" s="57"/>
      <c r="H1713" s="69"/>
      <c r="I1713" s="59"/>
      <c r="J1713" s="59"/>
      <c r="K1713" s="60"/>
      <c r="L1713" s="59"/>
    </row>
    <row r="1714" spans="7:12" x14ac:dyDescent="0.25">
      <c r="G1714" s="57"/>
      <c r="H1714" s="69"/>
      <c r="I1714" s="59"/>
      <c r="J1714" s="59"/>
      <c r="K1714" s="60"/>
      <c r="L1714" s="59"/>
    </row>
    <row r="1715" spans="7:12" x14ac:dyDescent="0.25">
      <c r="G1715" s="57"/>
      <c r="H1715" s="69"/>
      <c r="I1715" s="59"/>
      <c r="J1715" s="59"/>
      <c r="K1715" s="60"/>
      <c r="L1715" s="59"/>
    </row>
    <row r="1716" spans="7:12" x14ac:dyDescent="0.25">
      <c r="G1716" s="57"/>
      <c r="H1716" s="69"/>
      <c r="I1716" s="59"/>
      <c r="J1716" s="59"/>
      <c r="K1716" s="60"/>
      <c r="L1716" s="59"/>
    </row>
    <row r="1717" spans="7:12" x14ac:dyDescent="0.25">
      <c r="G1717" s="57"/>
      <c r="H1717" s="69"/>
      <c r="I1717" s="59"/>
      <c r="J1717" s="59"/>
      <c r="K1717" s="60"/>
      <c r="L1717" s="59"/>
    </row>
    <row r="1718" spans="7:12" x14ac:dyDescent="0.25">
      <c r="G1718" s="57"/>
      <c r="H1718" s="69"/>
      <c r="I1718" s="59"/>
      <c r="J1718" s="59"/>
      <c r="K1718" s="60"/>
      <c r="L1718" s="59"/>
    </row>
    <row r="1719" spans="7:12" x14ac:dyDescent="0.25">
      <c r="G1719" s="57"/>
      <c r="H1719" s="69"/>
      <c r="I1719" s="59"/>
      <c r="J1719" s="59"/>
      <c r="K1719" s="60"/>
      <c r="L1719" s="59"/>
    </row>
    <row r="1720" spans="7:12" x14ac:dyDescent="0.25">
      <c r="G1720" s="57"/>
      <c r="H1720" s="69"/>
      <c r="I1720" s="59"/>
      <c r="J1720" s="59"/>
      <c r="K1720" s="60"/>
      <c r="L1720" s="59"/>
    </row>
    <row r="1721" spans="7:12" x14ac:dyDescent="0.25">
      <c r="G1721" s="57"/>
      <c r="H1721" s="69"/>
      <c r="I1721" s="59"/>
      <c r="J1721" s="59"/>
      <c r="K1721" s="60"/>
      <c r="L1721" s="59"/>
    </row>
    <row r="1722" spans="7:12" x14ac:dyDescent="0.25">
      <c r="G1722" s="57"/>
      <c r="H1722" s="69"/>
      <c r="I1722" s="59"/>
      <c r="J1722" s="59"/>
      <c r="K1722" s="60"/>
      <c r="L1722" s="59"/>
    </row>
    <row r="1723" spans="7:12" x14ac:dyDescent="0.25">
      <c r="G1723" s="57"/>
      <c r="H1723" s="69"/>
      <c r="I1723" s="59"/>
      <c r="J1723" s="59"/>
      <c r="K1723" s="60"/>
      <c r="L1723" s="59"/>
    </row>
    <row r="1724" spans="7:12" x14ac:dyDescent="0.25">
      <c r="G1724" s="57"/>
      <c r="H1724" s="69"/>
      <c r="I1724" s="59"/>
      <c r="J1724" s="59"/>
      <c r="K1724" s="60"/>
      <c r="L1724" s="59"/>
    </row>
    <row r="1725" spans="7:12" x14ac:dyDescent="0.25">
      <c r="G1725" s="57"/>
      <c r="H1725" s="69"/>
      <c r="I1725" s="59"/>
      <c r="J1725" s="59"/>
      <c r="K1725" s="60"/>
      <c r="L1725" s="59"/>
    </row>
    <row r="1726" spans="7:12" x14ac:dyDescent="0.25">
      <c r="G1726" s="57"/>
      <c r="H1726" s="69"/>
      <c r="I1726" s="59"/>
      <c r="J1726" s="59"/>
      <c r="K1726" s="60"/>
      <c r="L1726" s="59"/>
    </row>
    <row r="1727" spans="7:12" x14ac:dyDescent="0.25">
      <c r="G1727" s="57"/>
      <c r="H1727" s="69"/>
      <c r="I1727" s="59"/>
      <c r="J1727" s="59"/>
      <c r="K1727" s="60"/>
      <c r="L1727" s="59"/>
    </row>
    <row r="1728" spans="7:12" x14ac:dyDescent="0.25">
      <c r="G1728" s="57"/>
      <c r="H1728" s="69"/>
      <c r="I1728" s="59"/>
      <c r="J1728" s="59"/>
      <c r="K1728" s="60"/>
      <c r="L1728" s="59"/>
    </row>
    <row r="1729" spans="7:12" x14ac:dyDescent="0.25">
      <c r="G1729" s="57"/>
      <c r="H1729" s="69"/>
      <c r="I1729" s="59"/>
      <c r="J1729" s="59"/>
      <c r="K1729" s="60"/>
      <c r="L1729" s="59"/>
    </row>
    <row r="1730" spans="7:12" x14ac:dyDescent="0.25">
      <c r="G1730" s="57"/>
      <c r="H1730" s="69"/>
      <c r="I1730" s="59"/>
      <c r="J1730" s="59"/>
      <c r="K1730" s="60"/>
      <c r="L1730" s="59"/>
    </row>
    <row r="1731" spans="7:12" x14ac:dyDescent="0.25">
      <c r="G1731" s="57"/>
      <c r="H1731" s="69"/>
      <c r="I1731" s="59"/>
      <c r="J1731" s="59"/>
      <c r="K1731" s="60"/>
      <c r="L1731" s="59"/>
    </row>
    <row r="1732" spans="7:12" x14ac:dyDescent="0.25">
      <c r="G1732" s="57"/>
      <c r="H1732" s="69"/>
      <c r="I1732" s="59"/>
      <c r="J1732" s="59"/>
      <c r="K1732" s="60"/>
      <c r="L1732" s="59"/>
    </row>
    <row r="1733" spans="7:12" x14ac:dyDescent="0.25">
      <c r="G1733" s="57"/>
      <c r="H1733" s="69"/>
      <c r="I1733" s="59"/>
      <c r="J1733" s="59"/>
      <c r="K1733" s="60"/>
      <c r="L1733" s="59"/>
    </row>
    <row r="1734" spans="7:12" x14ac:dyDescent="0.25">
      <c r="G1734" s="57"/>
      <c r="H1734" s="69"/>
      <c r="I1734" s="59"/>
      <c r="J1734" s="59"/>
      <c r="K1734" s="60"/>
      <c r="L1734" s="59"/>
    </row>
    <row r="1735" spans="7:12" x14ac:dyDescent="0.25">
      <c r="G1735" s="57"/>
      <c r="H1735" s="69"/>
      <c r="I1735" s="59"/>
      <c r="J1735" s="59"/>
      <c r="K1735" s="60"/>
      <c r="L1735" s="59"/>
    </row>
    <row r="1736" spans="7:12" x14ac:dyDescent="0.25">
      <c r="G1736" s="57"/>
      <c r="H1736" s="69"/>
      <c r="I1736" s="59"/>
      <c r="J1736" s="59"/>
      <c r="K1736" s="60"/>
      <c r="L1736" s="59"/>
    </row>
    <row r="1737" spans="7:12" x14ac:dyDescent="0.25">
      <c r="G1737" s="57"/>
      <c r="H1737" s="69"/>
      <c r="I1737" s="59"/>
      <c r="J1737" s="59"/>
      <c r="K1737" s="60"/>
      <c r="L1737" s="59"/>
    </row>
    <row r="1738" spans="7:12" x14ac:dyDescent="0.25">
      <c r="G1738" s="57"/>
      <c r="H1738" s="69"/>
      <c r="I1738" s="59"/>
      <c r="J1738" s="59"/>
      <c r="K1738" s="60"/>
      <c r="L1738" s="59"/>
    </row>
    <row r="1739" spans="7:12" x14ac:dyDescent="0.25">
      <c r="G1739" s="57"/>
      <c r="H1739" s="69"/>
      <c r="I1739" s="59"/>
      <c r="J1739" s="59"/>
      <c r="K1739" s="60"/>
      <c r="L1739" s="59"/>
    </row>
    <row r="1740" spans="7:12" x14ac:dyDescent="0.25">
      <c r="G1740" s="57"/>
      <c r="H1740" s="69"/>
      <c r="I1740" s="59"/>
      <c r="J1740" s="59"/>
      <c r="K1740" s="60"/>
      <c r="L1740" s="59"/>
    </row>
    <row r="1741" spans="7:12" x14ac:dyDescent="0.25">
      <c r="G1741" s="57"/>
      <c r="H1741" s="69"/>
      <c r="I1741" s="59"/>
      <c r="J1741" s="59"/>
      <c r="K1741" s="60"/>
      <c r="L1741" s="59"/>
    </row>
    <row r="1742" spans="7:12" x14ac:dyDescent="0.25">
      <c r="G1742" s="57"/>
      <c r="H1742" s="69"/>
      <c r="I1742" s="59"/>
      <c r="J1742" s="59"/>
      <c r="K1742" s="60"/>
      <c r="L1742" s="59"/>
    </row>
    <row r="1743" spans="7:12" x14ac:dyDescent="0.25">
      <c r="G1743" s="57"/>
      <c r="H1743" s="69"/>
      <c r="I1743" s="59"/>
      <c r="J1743" s="59"/>
      <c r="K1743" s="60"/>
      <c r="L1743" s="59"/>
    </row>
    <row r="1744" spans="7:12" x14ac:dyDescent="0.25">
      <c r="G1744" s="57"/>
      <c r="H1744" s="69"/>
      <c r="I1744" s="59"/>
      <c r="J1744" s="59"/>
      <c r="K1744" s="60"/>
      <c r="L1744" s="59"/>
    </row>
    <row r="1745" spans="7:12" x14ac:dyDescent="0.25">
      <c r="G1745" s="57"/>
      <c r="H1745" s="69"/>
      <c r="I1745" s="59"/>
      <c r="J1745" s="59"/>
      <c r="K1745" s="60"/>
      <c r="L1745" s="59"/>
    </row>
    <row r="1746" spans="7:12" x14ac:dyDescent="0.25">
      <c r="G1746" s="57"/>
      <c r="H1746" s="69"/>
      <c r="I1746" s="59"/>
      <c r="J1746" s="59"/>
      <c r="K1746" s="60"/>
      <c r="L1746" s="59"/>
    </row>
    <row r="1747" spans="7:12" x14ac:dyDescent="0.25">
      <c r="G1747" s="57"/>
      <c r="H1747" s="69"/>
      <c r="I1747" s="59"/>
      <c r="J1747" s="59"/>
      <c r="K1747" s="60"/>
      <c r="L1747" s="59"/>
    </row>
    <row r="1748" spans="7:12" x14ac:dyDescent="0.25">
      <c r="G1748" s="57"/>
      <c r="H1748" s="69"/>
      <c r="I1748" s="59"/>
      <c r="J1748" s="59"/>
      <c r="K1748" s="60"/>
      <c r="L1748" s="59"/>
    </row>
    <row r="1749" spans="7:12" x14ac:dyDescent="0.25">
      <c r="G1749" s="57"/>
      <c r="H1749" s="69"/>
      <c r="I1749" s="59"/>
      <c r="J1749" s="59"/>
      <c r="K1749" s="60"/>
      <c r="L1749" s="59"/>
    </row>
    <row r="1750" spans="7:12" x14ac:dyDescent="0.25">
      <c r="G1750" s="57"/>
      <c r="H1750" s="69"/>
      <c r="I1750" s="59"/>
      <c r="J1750" s="59"/>
      <c r="K1750" s="60"/>
      <c r="L1750" s="59"/>
    </row>
    <row r="1751" spans="7:12" x14ac:dyDescent="0.25">
      <c r="G1751" s="57"/>
      <c r="H1751" s="69"/>
      <c r="I1751" s="59"/>
      <c r="J1751" s="59"/>
      <c r="K1751" s="60"/>
      <c r="L1751" s="59"/>
    </row>
    <row r="1752" spans="7:12" x14ac:dyDescent="0.25">
      <c r="G1752" s="57"/>
      <c r="H1752" s="69"/>
      <c r="I1752" s="59"/>
      <c r="J1752" s="59"/>
      <c r="K1752" s="60"/>
      <c r="L1752" s="59"/>
    </row>
    <row r="1753" spans="7:12" x14ac:dyDescent="0.25">
      <c r="G1753" s="57"/>
      <c r="H1753" s="69"/>
      <c r="I1753" s="59"/>
      <c r="J1753" s="59"/>
      <c r="K1753" s="60"/>
      <c r="L1753" s="59"/>
    </row>
    <row r="1754" spans="7:12" x14ac:dyDescent="0.25">
      <c r="G1754" s="57"/>
      <c r="H1754" s="69"/>
      <c r="I1754" s="59"/>
      <c r="J1754" s="59"/>
      <c r="K1754" s="60"/>
      <c r="L1754" s="59"/>
    </row>
    <row r="1755" spans="7:12" x14ac:dyDescent="0.25">
      <c r="G1755" s="57"/>
      <c r="H1755" s="69"/>
      <c r="I1755" s="59"/>
      <c r="J1755" s="59"/>
      <c r="K1755" s="60"/>
      <c r="L1755" s="59"/>
    </row>
    <row r="1756" spans="7:12" x14ac:dyDescent="0.25">
      <c r="G1756" s="57"/>
      <c r="H1756" s="69"/>
      <c r="I1756" s="59"/>
      <c r="J1756" s="59"/>
      <c r="K1756" s="60"/>
      <c r="L1756" s="59"/>
    </row>
    <row r="1757" spans="7:12" x14ac:dyDescent="0.25">
      <c r="G1757" s="57"/>
      <c r="H1757" s="69"/>
      <c r="I1757" s="59"/>
      <c r="J1757" s="59"/>
      <c r="K1757" s="60"/>
      <c r="L1757" s="59"/>
    </row>
    <row r="1758" spans="7:12" x14ac:dyDescent="0.25">
      <c r="G1758" s="57"/>
      <c r="H1758" s="69"/>
      <c r="I1758" s="59"/>
      <c r="J1758" s="59"/>
      <c r="K1758" s="60"/>
      <c r="L1758" s="59"/>
    </row>
    <row r="1759" spans="7:12" x14ac:dyDescent="0.25">
      <c r="G1759" s="57"/>
      <c r="H1759" s="69"/>
      <c r="I1759" s="59"/>
      <c r="J1759" s="59"/>
      <c r="K1759" s="60"/>
      <c r="L1759" s="59"/>
    </row>
    <row r="1760" spans="7:12" x14ac:dyDescent="0.25">
      <c r="G1760" s="57"/>
      <c r="H1760" s="69"/>
      <c r="I1760" s="59"/>
      <c r="J1760" s="59"/>
      <c r="K1760" s="60"/>
      <c r="L1760" s="59"/>
    </row>
    <row r="1761" spans="7:12" x14ac:dyDescent="0.25">
      <c r="G1761" s="57"/>
      <c r="H1761" s="69"/>
      <c r="I1761" s="59"/>
      <c r="J1761" s="59"/>
      <c r="K1761" s="60"/>
      <c r="L1761" s="59"/>
    </row>
    <row r="1762" spans="7:12" x14ac:dyDescent="0.25">
      <c r="G1762" s="57"/>
      <c r="H1762" s="69"/>
      <c r="I1762" s="59"/>
      <c r="J1762" s="59"/>
      <c r="K1762" s="60"/>
      <c r="L1762" s="59"/>
    </row>
    <row r="1763" spans="7:12" x14ac:dyDescent="0.25">
      <c r="G1763" s="57"/>
      <c r="H1763" s="69"/>
      <c r="I1763" s="59"/>
      <c r="J1763" s="59"/>
      <c r="K1763" s="60"/>
      <c r="L1763" s="59"/>
    </row>
    <row r="1764" spans="7:12" x14ac:dyDescent="0.25">
      <c r="G1764" s="57"/>
      <c r="H1764" s="69"/>
      <c r="I1764" s="59"/>
      <c r="J1764" s="59"/>
      <c r="K1764" s="60"/>
      <c r="L1764" s="59"/>
    </row>
    <row r="1765" spans="7:12" x14ac:dyDescent="0.25">
      <c r="G1765" s="57"/>
      <c r="H1765" s="69"/>
      <c r="I1765" s="59"/>
      <c r="J1765" s="59"/>
      <c r="K1765" s="60"/>
      <c r="L1765" s="59"/>
    </row>
    <row r="1766" spans="7:12" x14ac:dyDescent="0.25">
      <c r="G1766" s="57"/>
      <c r="H1766" s="69"/>
      <c r="I1766" s="59"/>
      <c r="J1766" s="59"/>
      <c r="K1766" s="60"/>
      <c r="L1766" s="59"/>
    </row>
    <row r="1767" spans="7:12" x14ac:dyDescent="0.25">
      <c r="G1767" s="57"/>
      <c r="H1767" s="69"/>
      <c r="I1767" s="59"/>
      <c r="J1767" s="59"/>
      <c r="K1767" s="60"/>
      <c r="L1767" s="59"/>
    </row>
    <row r="1768" spans="7:12" x14ac:dyDescent="0.25">
      <c r="G1768" s="57"/>
      <c r="H1768" s="69"/>
      <c r="I1768" s="59"/>
      <c r="J1768" s="59"/>
      <c r="K1768" s="60"/>
      <c r="L1768" s="59"/>
    </row>
    <row r="1769" spans="7:12" x14ac:dyDescent="0.25">
      <c r="G1769" s="57"/>
      <c r="H1769" s="69"/>
      <c r="I1769" s="59"/>
      <c r="J1769" s="59"/>
      <c r="K1769" s="60"/>
      <c r="L1769" s="59"/>
    </row>
    <row r="1770" spans="7:12" x14ac:dyDescent="0.25">
      <c r="G1770" s="57"/>
      <c r="H1770" s="69"/>
      <c r="I1770" s="59"/>
      <c r="J1770" s="59"/>
      <c r="K1770" s="60"/>
      <c r="L1770" s="59"/>
    </row>
    <row r="1771" spans="7:12" x14ac:dyDescent="0.25">
      <c r="G1771" s="57"/>
      <c r="H1771" s="69"/>
      <c r="I1771" s="59"/>
      <c r="J1771" s="59"/>
      <c r="K1771" s="60"/>
      <c r="L1771" s="59"/>
    </row>
    <row r="1772" spans="7:12" x14ac:dyDescent="0.25">
      <c r="G1772" s="57"/>
      <c r="H1772" s="69"/>
      <c r="I1772" s="59"/>
      <c r="J1772" s="59"/>
      <c r="K1772" s="60"/>
      <c r="L1772" s="59"/>
    </row>
    <row r="1773" spans="7:12" x14ac:dyDescent="0.25">
      <c r="G1773" s="57"/>
      <c r="H1773" s="69"/>
      <c r="I1773" s="59"/>
      <c r="J1773" s="59"/>
      <c r="K1773" s="60"/>
      <c r="L1773" s="59"/>
    </row>
    <row r="1774" spans="7:12" x14ac:dyDescent="0.25">
      <c r="G1774" s="57"/>
      <c r="H1774" s="69"/>
      <c r="I1774" s="59"/>
      <c r="J1774" s="59"/>
      <c r="K1774" s="60"/>
      <c r="L1774" s="59"/>
    </row>
    <row r="1775" spans="7:12" x14ac:dyDescent="0.25">
      <c r="G1775" s="57"/>
      <c r="H1775" s="69"/>
      <c r="I1775" s="59"/>
      <c r="J1775" s="59"/>
      <c r="K1775" s="60"/>
      <c r="L1775" s="59"/>
    </row>
    <row r="1776" spans="7:12" x14ac:dyDescent="0.25">
      <c r="G1776" s="57"/>
      <c r="H1776" s="69"/>
      <c r="I1776" s="59"/>
      <c r="J1776" s="59"/>
      <c r="K1776" s="60"/>
      <c r="L1776" s="59"/>
    </row>
    <row r="1777" spans="7:12" x14ac:dyDescent="0.25">
      <c r="G1777" s="57"/>
      <c r="H1777" s="69"/>
      <c r="I1777" s="59"/>
      <c r="J1777" s="59"/>
      <c r="K1777" s="60"/>
      <c r="L1777" s="59"/>
    </row>
    <row r="1778" spans="7:12" x14ac:dyDescent="0.25">
      <c r="G1778" s="57"/>
      <c r="H1778" s="69"/>
      <c r="I1778" s="59"/>
      <c r="J1778" s="59"/>
      <c r="K1778" s="60"/>
      <c r="L1778" s="59"/>
    </row>
    <row r="1779" spans="7:12" x14ac:dyDescent="0.25">
      <c r="G1779" s="57"/>
      <c r="H1779" s="69"/>
      <c r="I1779" s="59"/>
      <c r="J1779" s="59"/>
      <c r="K1779" s="60"/>
      <c r="L1779" s="59"/>
    </row>
    <row r="1780" spans="7:12" x14ac:dyDescent="0.25">
      <c r="G1780" s="57"/>
      <c r="H1780" s="69"/>
      <c r="I1780" s="59"/>
      <c r="J1780" s="59"/>
      <c r="K1780" s="60"/>
      <c r="L1780" s="59"/>
    </row>
    <row r="1781" spans="7:12" x14ac:dyDescent="0.25">
      <c r="G1781" s="57"/>
      <c r="H1781" s="69"/>
      <c r="I1781" s="59"/>
      <c r="J1781" s="59"/>
      <c r="K1781" s="60"/>
      <c r="L1781" s="59"/>
    </row>
    <row r="1782" spans="7:12" x14ac:dyDescent="0.25">
      <c r="G1782" s="57"/>
      <c r="H1782" s="69"/>
      <c r="I1782" s="59"/>
      <c r="J1782" s="59"/>
      <c r="K1782" s="60"/>
      <c r="L1782" s="59"/>
    </row>
    <row r="1783" spans="7:12" x14ac:dyDescent="0.25">
      <c r="G1783" s="57"/>
      <c r="H1783" s="69"/>
      <c r="I1783" s="59"/>
      <c r="J1783" s="59"/>
      <c r="K1783" s="60"/>
      <c r="L1783" s="59"/>
    </row>
    <row r="1784" spans="7:12" x14ac:dyDescent="0.25">
      <c r="G1784" s="57"/>
      <c r="H1784" s="69"/>
      <c r="I1784" s="59"/>
      <c r="J1784" s="59"/>
      <c r="K1784" s="60"/>
      <c r="L1784" s="59"/>
    </row>
    <row r="1785" spans="7:12" x14ac:dyDescent="0.25">
      <c r="G1785" s="57"/>
      <c r="H1785" s="69"/>
      <c r="I1785" s="59"/>
      <c r="J1785" s="59"/>
      <c r="K1785" s="60"/>
      <c r="L1785" s="59"/>
    </row>
    <row r="1786" spans="7:12" x14ac:dyDescent="0.25">
      <c r="G1786" s="57"/>
      <c r="H1786" s="69"/>
      <c r="I1786" s="59"/>
      <c r="J1786" s="59"/>
      <c r="K1786" s="60"/>
      <c r="L1786" s="59"/>
    </row>
    <row r="1787" spans="7:12" x14ac:dyDescent="0.25">
      <c r="G1787" s="57"/>
      <c r="H1787" s="69"/>
      <c r="I1787" s="59"/>
      <c r="J1787" s="59"/>
      <c r="K1787" s="60"/>
      <c r="L1787" s="59"/>
    </row>
    <row r="1788" spans="7:12" x14ac:dyDescent="0.25">
      <c r="G1788" s="57"/>
      <c r="H1788" s="69"/>
      <c r="I1788" s="59"/>
      <c r="J1788" s="59"/>
      <c r="K1788" s="60"/>
      <c r="L1788" s="59"/>
    </row>
    <row r="1789" spans="7:12" x14ac:dyDescent="0.25">
      <c r="G1789" s="57"/>
      <c r="H1789" s="69"/>
      <c r="I1789" s="59"/>
      <c r="J1789" s="59"/>
      <c r="K1789" s="60"/>
      <c r="L1789" s="59"/>
    </row>
    <row r="1790" spans="7:12" x14ac:dyDescent="0.25">
      <c r="G1790" s="57"/>
      <c r="H1790" s="69"/>
      <c r="I1790" s="59"/>
      <c r="J1790" s="59"/>
      <c r="K1790" s="60"/>
      <c r="L1790" s="59"/>
    </row>
    <row r="1791" spans="7:12" x14ac:dyDescent="0.25">
      <c r="G1791" s="57"/>
      <c r="H1791" s="69"/>
      <c r="I1791" s="59"/>
      <c r="J1791" s="59"/>
      <c r="K1791" s="60"/>
      <c r="L1791" s="59"/>
    </row>
    <row r="1792" spans="7:12" x14ac:dyDescent="0.25">
      <c r="G1792" s="57"/>
      <c r="H1792" s="69"/>
      <c r="I1792" s="59"/>
      <c r="J1792" s="59"/>
      <c r="K1792" s="60"/>
      <c r="L1792" s="59"/>
    </row>
    <row r="1793" spans="7:12" x14ac:dyDescent="0.25">
      <c r="G1793" s="57"/>
      <c r="H1793" s="69"/>
      <c r="I1793" s="59"/>
      <c r="J1793" s="59"/>
      <c r="K1793" s="60"/>
      <c r="L1793" s="59"/>
    </row>
    <row r="1794" spans="7:12" x14ac:dyDescent="0.25">
      <c r="G1794" s="57"/>
      <c r="H1794" s="69"/>
      <c r="I1794" s="59"/>
      <c r="J1794" s="59"/>
      <c r="K1794" s="60"/>
      <c r="L1794" s="59"/>
    </row>
    <row r="1795" spans="7:12" x14ac:dyDescent="0.25">
      <c r="G1795" s="57"/>
      <c r="H1795" s="69"/>
      <c r="I1795" s="59"/>
      <c r="J1795" s="59"/>
      <c r="K1795" s="60"/>
      <c r="L1795" s="59"/>
    </row>
    <row r="1796" spans="7:12" x14ac:dyDescent="0.25">
      <c r="G1796" s="57"/>
      <c r="H1796" s="69"/>
      <c r="I1796" s="59"/>
      <c r="J1796" s="59"/>
      <c r="K1796" s="60"/>
      <c r="L1796" s="59"/>
    </row>
    <row r="1797" spans="7:12" x14ac:dyDescent="0.25">
      <c r="G1797" s="57"/>
      <c r="H1797" s="69"/>
      <c r="I1797" s="59"/>
      <c r="J1797" s="59"/>
      <c r="K1797" s="60"/>
      <c r="L1797" s="59"/>
    </row>
    <row r="1798" spans="7:12" x14ac:dyDescent="0.25">
      <c r="G1798" s="57"/>
      <c r="H1798" s="69"/>
      <c r="I1798" s="59"/>
      <c r="J1798" s="59"/>
      <c r="K1798" s="60"/>
      <c r="L1798" s="59"/>
    </row>
    <row r="1799" spans="7:12" x14ac:dyDescent="0.25">
      <c r="G1799" s="57"/>
      <c r="H1799" s="69"/>
      <c r="I1799" s="59"/>
      <c r="J1799" s="59"/>
      <c r="K1799" s="60"/>
      <c r="L1799" s="59"/>
    </row>
    <row r="1800" spans="7:12" x14ac:dyDescent="0.25">
      <c r="G1800" s="57"/>
      <c r="H1800" s="69"/>
      <c r="I1800" s="59"/>
      <c r="J1800" s="59"/>
      <c r="K1800" s="60"/>
      <c r="L1800" s="59"/>
    </row>
    <row r="1801" spans="7:12" x14ac:dyDescent="0.25">
      <c r="G1801" s="57"/>
      <c r="H1801" s="69"/>
      <c r="I1801" s="59"/>
      <c r="J1801" s="59"/>
      <c r="K1801" s="60"/>
      <c r="L1801" s="59"/>
    </row>
    <row r="1802" spans="7:12" x14ac:dyDescent="0.25">
      <c r="G1802" s="57"/>
      <c r="H1802" s="69"/>
      <c r="I1802" s="59"/>
      <c r="J1802" s="59"/>
      <c r="K1802" s="60"/>
      <c r="L1802" s="59"/>
    </row>
    <row r="1803" spans="7:12" x14ac:dyDescent="0.25">
      <c r="G1803" s="57"/>
      <c r="H1803" s="69"/>
      <c r="I1803" s="59"/>
      <c r="J1803" s="59"/>
      <c r="K1803" s="60"/>
      <c r="L1803" s="59"/>
    </row>
    <row r="1804" spans="7:12" x14ac:dyDescent="0.25">
      <c r="G1804" s="57"/>
      <c r="H1804" s="69"/>
      <c r="I1804" s="59"/>
      <c r="J1804" s="59"/>
      <c r="K1804" s="60"/>
      <c r="L1804" s="59"/>
    </row>
    <row r="1805" spans="7:12" x14ac:dyDescent="0.25">
      <c r="G1805" s="57"/>
      <c r="H1805" s="69"/>
      <c r="I1805" s="59"/>
      <c r="J1805" s="59"/>
      <c r="K1805" s="60"/>
      <c r="L1805" s="59"/>
    </row>
    <row r="1806" spans="7:12" x14ac:dyDescent="0.25">
      <c r="G1806" s="57"/>
      <c r="H1806" s="69"/>
      <c r="I1806" s="59"/>
      <c r="J1806" s="59"/>
      <c r="K1806" s="60"/>
      <c r="L1806" s="59"/>
    </row>
    <row r="1807" spans="7:12" x14ac:dyDescent="0.25">
      <c r="G1807" s="57"/>
      <c r="H1807" s="69"/>
      <c r="I1807" s="59"/>
      <c r="J1807" s="59"/>
      <c r="K1807" s="60"/>
      <c r="L1807" s="59"/>
    </row>
    <row r="1808" spans="7:12" x14ac:dyDescent="0.25">
      <c r="G1808" s="57"/>
      <c r="H1808" s="69"/>
      <c r="I1808" s="59"/>
      <c r="J1808" s="59"/>
      <c r="K1808" s="60"/>
      <c r="L1808" s="59"/>
    </row>
    <row r="1809" spans="7:12" x14ac:dyDescent="0.25">
      <c r="G1809" s="57"/>
      <c r="H1809" s="69"/>
      <c r="I1809" s="59"/>
      <c r="J1809" s="59"/>
      <c r="K1809" s="60"/>
      <c r="L1809" s="59"/>
    </row>
    <row r="1810" spans="7:12" x14ac:dyDescent="0.25">
      <c r="G1810" s="57"/>
      <c r="H1810" s="69"/>
      <c r="I1810" s="59"/>
      <c r="J1810" s="59"/>
      <c r="K1810" s="60"/>
      <c r="L1810" s="59"/>
    </row>
    <row r="1811" spans="7:12" x14ac:dyDescent="0.25">
      <c r="G1811" s="57"/>
      <c r="H1811" s="69"/>
      <c r="I1811" s="59"/>
      <c r="J1811" s="59"/>
      <c r="K1811" s="60"/>
      <c r="L1811" s="59"/>
    </row>
    <row r="1812" spans="7:12" x14ac:dyDescent="0.25">
      <c r="G1812" s="57"/>
      <c r="H1812" s="69"/>
      <c r="I1812" s="59"/>
      <c r="J1812" s="59"/>
      <c r="K1812" s="60"/>
      <c r="L1812" s="59"/>
    </row>
    <row r="1813" spans="7:12" x14ac:dyDescent="0.25">
      <c r="G1813" s="57"/>
      <c r="H1813" s="69"/>
      <c r="I1813" s="59"/>
      <c r="J1813" s="59"/>
      <c r="K1813" s="60"/>
      <c r="L1813" s="59"/>
    </row>
    <row r="1814" spans="7:12" x14ac:dyDescent="0.25">
      <c r="G1814" s="57"/>
      <c r="H1814" s="69"/>
      <c r="I1814" s="59"/>
      <c r="J1814" s="59"/>
      <c r="K1814" s="60"/>
      <c r="L1814" s="59"/>
    </row>
    <row r="1815" spans="7:12" x14ac:dyDescent="0.25">
      <c r="G1815" s="57"/>
      <c r="H1815" s="69"/>
      <c r="I1815" s="59"/>
      <c r="J1815" s="59"/>
      <c r="K1815" s="60"/>
      <c r="L1815" s="59"/>
    </row>
    <row r="1816" spans="7:12" x14ac:dyDescent="0.25">
      <c r="G1816" s="57"/>
      <c r="H1816" s="69"/>
      <c r="I1816" s="59"/>
      <c r="J1816" s="59"/>
      <c r="K1816" s="60"/>
      <c r="L1816" s="59"/>
    </row>
    <row r="1817" spans="7:12" x14ac:dyDescent="0.25">
      <c r="G1817" s="57"/>
      <c r="H1817" s="69"/>
      <c r="I1817" s="59"/>
      <c r="J1817" s="59"/>
      <c r="K1817" s="60"/>
      <c r="L1817" s="59"/>
    </row>
    <row r="1818" spans="7:12" x14ac:dyDescent="0.25">
      <c r="G1818" s="57"/>
      <c r="H1818" s="69"/>
      <c r="I1818" s="59"/>
      <c r="J1818" s="59"/>
      <c r="K1818" s="60"/>
      <c r="L1818" s="59"/>
    </row>
    <row r="1819" spans="7:12" x14ac:dyDescent="0.25">
      <c r="G1819" s="57"/>
      <c r="H1819" s="69"/>
      <c r="I1819" s="59"/>
      <c r="J1819" s="59"/>
      <c r="K1819" s="60"/>
      <c r="L1819" s="59"/>
    </row>
    <row r="1820" spans="7:12" x14ac:dyDescent="0.25">
      <c r="G1820" s="57"/>
      <c r="H1820" s="69"/>
      <c r="I1820" s="59"/>
      <c r="J1820" s="59"/>
      <c r="K1820" s="60"/>
      <c r="L1820" s="59"/>
    </row>
    <row r="1821" spans="7:12" x14ac:dyDescent="0.25">
      <c r="G1821" s="57"/>
      <c r="H1821" s="69"/>
      <c r="I1821" s="59"/>
      <c r="J1821" s="59"/>
      <c r="K1821" s="60"/>
      <c r="L1821" s="59"/>
    </row>
    <row r="1822" spans="7:12" x14ac:dyDescent="0.25">
      <c r="G1822" s="57"/>
      <c r="H1822" s="69"/>
      <c r="I1822" s="59"/>
      <c r="J1822" s="59"/>
      <c r="K1822" s="60"/>
      <c r="L1822" s="59"/>
    </row>
    <row r="1823" spans="7:12" x14ac:dyDescent="0.25">
      <c r="G1823" s="57"/>
      <c r="H1823" s="69"/>
      <c r="I1823" s="59"/>
      <c r="J1823" s="59"/>
      <c r="K1823" s="60"/>
      <c r="L1823" s="59"/>
    </row>
    <row r="1824" spans="7:12" x14ac:dyDescent="0.25">
      <c r="G1824" s="57"/>
      <c r="H1824" s="69"/>
      <c r="I1824" s="59"/>
      <c r="J1824" s="59"/>
      <c r="K1824" s="60"/>
      <c r="L1824" s="59"/>
    </row>
    <row r="1825" spans="7:12" x14ac:dyDescent="0.25">
      <c r="G1825" s="57"/>
      <c r="H1825" s="69"/>
      <c r="I1825" s="59"/>
      <c r="J1825" s="59"/>
      <c r="K1825" s="60"/>
      <c r="L1825" s="59"/>
    </row>
    <row r="1826" spans="7:12" x14ac:dyDescent="0.25">
      <c r="G1826" s="57"/>
      <c r="H1826" s="69"/>
      <c r="I1826" s="59"/>
      <c r="J1826" s="59"/>
      <c r="K1826" s="60"/>
      <c r="L1826" s="59"/>
    </row>
    <row r="1827" spans="7:12" x14ac:dyDescent="0.25">
      <c r="G1827" s="57"/>
      <c r="H1827" s="69"/>
      <c r="I1827" s="59"/>
      <c r="J1827" s="59"/>
      <c r="K1827" s="60"/>
      <c r="L1827" s="59"/>
    </row>
    <row r="1828" spans="7:12" x14ac:dyDescent="0.25">
      <c r="G1828" s="57"/>
      <c r="H1828" s="69"/>
      <c r="I1828" s="59"/>
      <c r="J1828" s="59"/>
      <c r="K1828" s="60"/>
      <c r="L1828" s="59"/>
    </row>
    <row r="1829" spans="7:12" x14ac:dyDescent="0.25">
      <c r="G1829" s="57"/>
      <c r="H1829" s="69"/>
      <c r="I1829" s="59"/>
      <c r="J1829" s="59"/>
      <c r="K1829" s="60"/>
      <c r="L1829" s="59"/>
    </row>
    <row r="1830" spans="7:12" x14ac:dyDescent="0.25">
      <c r="G1830" s="57"/>
      <c r="H1830" s="69"/>
      <c r="I1830" s="59"/>
      <c r="J1830" s="59"/>
      <c r="K1830" s="60"/>
      <c r="L1830" s="59"/>
    </row>
    <row r="1831" spans="7:12" x14ac:dyDescent="0.25">
      <c r="G1831" s="57"/>
      <c r="H1831" s="69"/>
      <c r="I1831" s="59"/>
      <c r="J1831" s="59"/>
      <c r="K1831" s="60"/>
      <c r="L1831" s="59"/>
    </row>
    <row r="1832" spans="7:12" x14ac:dyDescent="0.25">
      <c r="G1832" s="57"/>
      <c r="H1832" s="69"/>
      <c r="I1832" s="59"/>
      <c r="J1832" s="59"/>
      <c r="K1832" s="60"/>
      <c r="L1832" s="59"/>
    </row>
    <row r="1833" spans="7:12" x14ac:dyDescent="0.25">
      <c r="G1833" s="57"/>
      <c r="H1833" s="69"/>
      <c r="I1833" s="59"/>
      <c r="J1833" s="59"/>
      <c r="K1833" s="60"/>
      <c r="L1833" s="59"/>
    </row>
    <row r="1834" spans="7:12" x14ac:dyDescent="0.25">
      <c r="G1834" s="57"/>
      <c r="H1834" s="69"/>
      <c r="I1834" s="59"/>
      <c r="J1834" s="59"/>
      <c r="K1834" s="60"/>
      <c r="L1834" s="59"/>
    </row>
    <row r="1835" spans="7:12" x14ac:dyDescent="0.25">
      <c r="G1835" s="57"/>
      <c r="H1835" s="69"/>
      <c r="I1835" s="59"/>
      <c r="J1835" s="59"/>
      <c r="K1835" s="60"/>
      <c r="L1835" s="59"/>
    </row>
    <row r="1836" spans="7:12" x14ac:dyDescent="0.25">
      <c r="G1836" s="57"/>
      <c r="H1836" s="69"/>
      <c r="I1836" s="59"/>
      <c r="J1836" s="59"/>
      <c r="K1836" s="60"/>
      <c r="L1836" s="59"/>
    </row>
    <row r="1837" spans="7:12" x14ac:dyDescent="0.25">
      <c r="G1837" s="57"/>
      <c r="H1837" s="69"/>
      <c r="I1837" s="59"/>
      <c r="J1837" s="59"/>
      <c r="K1837" s="60"/>
      <c r="L1837" s="59"/>
    </row>
    <row r="1838" spans="7:12" x14ac:dyDescent="0.25">
      <c r="G1838" s="57"/>
      <c r="H1838" s="69"/>
      <c r="I1838" s="59"/>
      <c r="J1838" s="59"/>
      <c r="K1838" s="60"/>
      <c r="L1838" s="59"/>
    </row>
    <row r="1839" spans="7:12" x14ac:dyDescent="0.25">
      <c r="G1839" s="57"/>
      <c r="H1839" s="69"/>
      <c r="I1839" s="59"/>
      <c r="J1839" s="59"/>
      <c r="K1839" s="60"/>
      <c r="L1839" s="59"/>
    </row>
    <row r="1840" spans="7:12" x14ac:dyDescent="0.25">
      <c r="G1840" s="57"/>
      <c r="H1840" s="69"/>
      <c r="I1840" s="59"/>
      <c r="J1840" s="59"/>
      <c r="K1840" s="60"/>
      <c r="L1840" s="59"/>
    </row>
    <row r="1841" spans="7:12" x14ac:dyDescent="0.25">
      <c r="G1841" s="57"/>
      <c r="H1841" s="69"/>
      <c r="I1841" s="59"/>
      <c r="J1841" s="59"/>
      <c r="K1841" s="60"/>
      <c r="L1841" s="59"/>
    </row>
    <row r="1842" spans="7:12" x14ac:dyDescent="0.25">
      <c r="G1842" s="57"/>
      <c r="H1842" s="69"/>
      <c r="I1842" s="59"/>
      <c r="J1842" s="59"/>
      <c r="K1842" s="60"/>
      <c r="L1842" s="59"/>
    </row>
    <row r="1843" spans="7:12" x14ac:dyDescent="0.25">
      <c r="G1843" s="57"/>
      <c r="H1843" s="69"/>
      <c r="I1843" s="59"/>
      <c r="J1843" s="59"/>
      <c r="K1843" s="60"/>
      <c r="L1843" s="59"/>
    </row>
    <row r="1844" spans="7:12" x14ac:dyDescent="0.25">
      <c r="G1844" s="57"/>
      <c r="H1844" s="69"/>
      <c r="I1844" s="59"/>
      <c r="J1844" s="59"/>
      <c r="K1844" s="60"/>
      <c r="L1844" s="59"/>
    </row>
    <row r="1845" spans="7:12" x14ac:dyDescent="0.25">
      <c r="G1845" s="57"/>
      <c r="H1845" s="69"/>
      <c r="I1845" s="59"/>
      <c r="J1845" s="59"/>
      <c r="K1845" s="60"/>
      <c r="L1845" s="59"/>
    </row>
    <row r="1846" spans="7:12" x14ac:dyDescent="0.25">
      <c r="G1846" s="57"/>
      <c r="H1846" s="69"/>
      <c r="I1846" s="59"/>
      <c r="J1846" s="59"/>
      <c r="K1846" s="60"/>
      <c r="L1846" s="59"/>
    </row>
    <row r="1847" spans="7:12" x14ac:dyDescent="0.25">
      <c r="G1847" s="57"/>
      <c r="H1847" s="69"/>
      <c r="I1847" s="59"/>
      <c r="J1847" s="59"/>
      <c r="K1847" s="60"/>
      <c r="L1847" s="59"/>
    </row>
    <row r="1848" spans="7:12" x14ac:dyDescent="0.25">
      <c r="G1848" s="57"/>
      <c r="H1848" s="69"/>
      <c r="I1848" s="59"/>
      <c r="J1848" s="59"/>
      <c r="K1848" s="60"/>
      <c r="L1848" s="59"/>
    </row>
    <row r="1849" spans="7:12" x14ac:dyDescent="0.25">
      <c r="G1849" s="57"/>
      <c r="H1849" s="69"/>
      <c r="I1849" s="59"/>
      <c r="J1849" s="59"/>
      <c r="K1849" s="60"/>
      <c r="L1849" s="59"/>
    </row>
    <row r="1850" spans="7:12" x14ac:dyDescent="0.25">
      <c r="G1850" s="57"/>
      <c r="H1850" s="69"/>
      <c r="I1850" s="59"/>
      <c r="J1850" s="59"/>
      <c r="K1850" s="60"/>
      <c r="L1850" s="59"/>
    </row>
    <row r="1851" spans="7:12" x14ac:dyDescent="0.25">
      <c r="G1851" s="57"/>
      <c r="H1851" s="69"/>
      <c r="I1851" s="59"/>
      <c r="J1851" s="59"/>
      <c r="K1851" s="60"/>
      <c r="L1851" s="59"/>
    </row>
    <row r="1852" spans="7:12" x14ac:dyDescent="0.25">
      <c r="G1852" s="57"/>
      <c r="H1852" s="69"/>
      <c r="I1852" s="59"/>
      <c r="J1852" s="59"/>
      <c r="K1852" s="60"/>
      <c r="L1852" s="59"/>
    </row>
    <row r="1853" spans="7:12" x14ac:dyDescent="0.25">
      <c r="G1853" s="57"/>
      <c r="H1853" s="69"/>
      <c r="I1853" s="59"/>
      <c r="J1853" s="59"/>
      <c r="K1853" s="60"/>
      <c r="L1853" s="59"/>
    </row>
    <row r="1854" spans="7:12" x14ac:dyDescent="0.25">
      <c r="G1854" s="57"/>
      <c r="H1854" s="69"/>
      <c r="I1854" s="59"/>
      <c r="J1854" s="59"/>
      <c r="K1854" s="60"/>
      <c r="L1854" s="59"/>
    </row>
    <row r="1855" spans="7:12" x14ac:dyDescent="0.25">
      <c r="G1855" s="57"/>
      <c r="H1855" s="69"/>
      <c r="I1855" s="59"/>
      <c r="J1855" s="59"/>
      <c r="K1855" s="60"/>
      <c r="L1855" s="59"/>
    </row>
    <row r="1856" spans="7:12" x14ac:dyDescent="0.25">
      <c r="G1856" s="57"/>
      <c r="H1856" s="69"/>
      <c r="I1856" s="59"/>
      <c r="J1856" s="59"/>
      <c r="K1856" s="60"/>
      <c r="L1856" s="59"/>
    </row>
    <row r="1857" spans="7:12" x14ac:dyDescent="0.25">
      <c r="G1857" s="57"/>
      <c r="H1857" s="69"/>
      <c r="I1857" s="59"/>
      <c r="J1857" s="59"/>
      <c r="K1857" s="60"/>
      <c r="L1857" s="59"/>
    </row>
    <row r="1858" spans="7:12" x14ac:dyDescent="0.25">
      <c r="G1858" s="57"/>
      <c r="H1858" s="69"/>
      <c r="I1858" s="59"/>
      <c r="J1858" s="59"/>
      <c r="K1858" s="60"/>
      <c r="L1858" s="59"/>
    </row>
    <row r="1859" spans="7:12" x14ac:dyDescent="0.25">
      <c r="G1859" s="57"/>
      <c r="H1859" s="69"/>
      <c r="I1859" s="59"/>
      <c r="J1859" s="59"/>
      <c r="K1859" s="60"/>
      <c r="L1859" s="59"/>
    </row>
    <row r="1860" spans="7:12" x14ac:dyDescent="0.25">
      <c r="G1860" s="57"/>
      <c r="H1860" s="69"/>
      <c r="I1860" s="59"/>
      <c r="J1860" s="59"/>
      <c r="K1860" s="60"/>
      <c r="L1860" s="59"/>
    </row>
    <row r="1861" spans="7:12" x14ac:dyDescent="0.25">
      <c r="G1861" s="57"/>
      <c r="H1861" s="69"/>
      <c r="I1861" s="59"/>
      <c r="J1861" s="59"/>
      <c r="K1861" s="60"/>
      <c r="L1861" s="59"/>
    </row>
    <row r="1862" spans="7:12" x14ac:dyDescent="0.25">
      <c r="G1862" s="57"/>
      <c r="H1862" s="69"/>
      <c r="I1862" s="59"/>
      <c r="J1862" s="59"/>
      <c r="K1862" s="60"/>
      <c r="L1862" s="59"/>
    </row>
    <row r="1863" spans="7:12" x14ac:dyDescent="0.25">
      <c r="G1863" s="57"/>
      <c r="H1863" s="69"/>
      <c r="I1863" s="59"/>
      <c r="J1863" s="59"/>
      <c r="K1863" s="60"/>
      <c r="L1863" s="59"/>
    </row>
    <row r="1864" spans="7:12" x14ac:dyDescent="0.25">
      <c r="G1864" s="57"/>
      <c r="H1864" s="69"/>
      <c r="I1864" s="59"/>
      <c r="J1864" s="59"/>
      <c r="K1864" s="60"/>
      <c r="L1864" s="59"/>
    </row>
    <row r="1865" spans="7:12" x14ac:dyDescent="0.25">
      <c r="G1865" s="57"/>
      <c r="H1865" s="69"/>
      <c r="I1865" s="59"/>
      <c r="J1865" s="59"/>
      <c r="K1865" s="60"/>
      <c r="L1865" s="59"/>
    </row>
    <row r="1866" spans="7:12" x14ac:dyDescent="0.25">
      <c r="G1866" s="57"/>
      <c r="H1866" s="69"/>
      <c r="I1866" s="59"/>
      <c r="J1866" s="59"/>
      <c r="K1866" s="60"/>
      <c r="L1866" s="59"/>
    </row>
    <row r="1867" spans="7:12" x14ac:dyDescent="0.25">
      <c r="G1867" s="57"/>
      <c r="H1867" s="69"/>
      <c r="I1867" s="59"/>
      <c r="J1867" s="59"/>
      <c r="K1867" s="60"/>
      <c r="L1867" s="59"/>
    </row>
    <row r="1868" spans="7:12" x14ac:dyDescent="0.25">
      <c r="G1868" s="57"/>
      <c r="H1868" s="69"/>
      <c r="I1868" s="59"/>
      <c r="J1868" s="59"/>
      <c r="K1868" s="60"/>
      <c r="L1868" s="59"/>
    </row>
    <row r="1869" spans="7:12" x14ac:dyDescent="0.25">
      <c r="G1869" s="57"/>
      <c r="H1869" s="69"/>
      <c r="I1869" s="59"/>
      <c r="J1869" s="59"/>
      <c r="K1869" s="60"/>
      <c r="L1869" s="59"/>
    </row>
    <row r="1870" spans="7:12" x14ac:dyDescent="0.25">
      <c r="G1870" s="57"/>
      <c r="H1870" s="69"/>
      <c r="I1870" s="59"/>
      <c r="J1870" s="59"/>
      <c r="K1870" s="60"/>
      <c r="L1870" s="59"/>
    </row>
    <row r="1871" spans="7:12" x14ac:dyDescent="0.25">
      <c r="G1871" s="57"/>
      <c r="H1871" s="69"/>
      <c r="I1871" s="59"/>
      <c r="J1871" s="59"/>
      <c r="K1871" s="60"/>
      <c r="L1871" s="59"/>
    </row>
    <row r="1872" spans="7:12" x14ac:dyDescent="0.25">
      <c r="G1872" s="57"/>
      <c r="H1872" s="69"/>
      <c r="I1872" s="59"/>
      <c r="J1872" s="59"/>
      <c r="K1872" s="60"/>
      <c r="L1872" s="59"/>
    </row>
    <row r="1873" spans="7:12" x14ac:dyDescent="0.25">
      <c r="G1873" s="57"/>
      <c r="H1873" s="69"/>
      <c r="I1873" s="59"/>
      <c r="J1873" s="59"/>
      <c r="K1873" s="60"/>
      <c r="L1873" s="59"/>
    </row>
    <row r="1874" spans="7:12" x14ac:dyDescent="0.25">
      <c r="G1874" s="57"/>
      <c r="H1874" s="69"/>
      <c r="I1874" s="59"/>
      <c r="J1874" s="59"/>
      <c r="K1874" s="60"/>
      <c r="L1874" s="59"/>
    </row>
    <row r="1875" spans="7:12" x14ac:dyDescent="0.25">
      <c r="G1875" s="57"/>
      <c r="H1875" s="69"/>
      <c r="I1875" s="59"/>
      <c r="J1875" s="59"/>
      <c r="K1875" s="60"/>
      <c r="L1875" s="59"/>
    </row>
    <row r="1876" spans="7:12" x14ac:dyDescent="0.25">
      <c r="G1876" s="57"/>
      <c r="H1876" s="69"/>
      <c r="I1876" s="59"/>
      <c r="J1876" s="59"/>
      <c r="K1876" s="60"/>
      <c r="L1876" s="59"/>
    </row>
    <row r="1877" spans="7:12" x14ac:dyDescent="0.25">
      <c r="G1877" s="57"/>
      <c r="H1877" s="69"/>
      <c r="I1877" s="59"/>
      <c r="J1877" s="59"/>
      <c r="K1877" s="60"/>
      <c r="L1877" s="59"/>
    </row>
    <row r="1878" spans="7:12" x14ac:dyDescent="0.25">
      <c r="G1878" s="57"/>
      <c r="H1878" s="69"/>
      <c r="I1878" s="59"/>
      <c r="J1878" s="59"/>
      <c r="K1878" s="60"/>
      <c r="L1878" s="59"/>
    </row>
    <row r="1879" spans="7:12" x14ac:dyDescent="0.25">
      <c r="G1879" s="57"/>
      <c r="H1879" s="69"/>
      <c r="I1879" s="59"/>
      <c r="J1879" s="59"/>
      <c r="K1879" s="60"/>
      <c r="L1879" s="59"/>
    </row>
    <row r="1880" spans="7:12" x14ac:dyDescent="0.25">
      <c r="G1880" s="57"/>
      <c r="H1880" s="69"/>
      <c r="I1880" s="59"/>
      <c r="J1880" s="59"/>
      <c r="K1880" s="60"/>
      <c r="L1880" s="59"/>
    </row>
    <row r="1881" spans="7:12" x14ac:dyDescent="0.25">
      <c r="G1881" s="57"/>
      <c r="H1881" s="69"/>
      <c r="I1881" s="59"/>
      <c r="J1881" s="59"/>
      <c r="K1881" s="60"/>
      <c r="L1881" s="59"/>
    </row>
    <row r="1882" spans="7:12" x14ac:dyDescent="0.25">
      <c r="G1882" s="57"/>
      <c r="H1882" s="69"/>
      <c r="I1882" s="59"/>
      <c r="J1882" s="59"/>
      <c r="K1882" s="60"/>
      <c r="L1882" s="59"/>
    </row>
    <row r="1883" spans="7:12" x14ac:dyDescent="0.25">
      <c r="G1883" s="57"/>
      <c r="H1883" s="69"/>
      <c r="I1883" s="59"/>
      <c r="J1883" s="59"/>
      <c r="K1883" s="60"/>
      <c r="L1883" s="59"/>
    </row>
    <row r="1884" spans="7:12" x14ac:dyDescent="0.25">
      <c r="G1884" s="57"/>
      <c r="H1884" s="69"/>
      <c r="I1884" s="59"/>
      <c r="J1884" s="59"/>
      <c r="K1884" s="60"/>
      <c r="L1884" s="59"/>
    </row>
    <row r="1885" spans="7:12" x14ac:dyDescent="0.25">
      <c r="G1885" s="57"/>
      <c r="H1885" s="69"/>
      <c r="I1885" s="59"/>
      <c r="J1885" s="59"/>
      <c r="K1885" s="60"/>
      <c r="L1885" s="59"/>
    </row>
    <row r="1886" spans="7:12" x14ac:dyDescent="0.25">
      <c r="G1886" s="57"/>
      <c r="H1886" s="69"/>
      <c r="I1886" s="59"/>
      <c r="J1886" s="59"/>
      <c r="K1886" s="60"/>
      <c r="L1886" s="59"/>
    </row>
    <row r="1887" spans="7:12" x14ac:dyDescent="0.25">
      <c r="G1887" s="57"/>
      <c r="H1887" s="69"/>
      <c r="I1887" s="59"/>
      <c r="J1887" s="59"/>
      <c r="K1887" s="60"/>
      <c r="L1887" s="59"/>
    </row>
    <row r="1888" spans="7:12" x14ac:dyDescent="0.25">
      <c r="G1888" s="57"/>
      <c r="H1888" s="69"/>
      <c r="I1888" s="59"/>
      <c r="J1888" s="59"/>
      <c r="K1888" s="60"/>
      <c r="L1888" s="59"/>
    </row>
    <row r="1889" spans="7:12" x14ac:dyDescent="0.25">
      <c r="G1889" s="57"/>
      <c r="H1889" s="69"/>
      <c r="I1889" s="59"/>
      <c r="J1889" s="59"/>
      <c r="K1889" s="60"/>
      <c r="L1889" s="59"/>
    </row>
    <row r="1890" spans="7:12" x14ac:dyDescent="0.25">
      <c r="G1890" s="57"/>
      <c r="H1890" s="69"/>
      <c r="I1890" s="59"/>
      <c r="J1890" s="59"/>
      <c r="K1890" s="60"/>
      <c r="L1890" s="59"/>
    </row>
    <row r="1891" spans="7:12" x14ac:dyDescent="0.25">
      <c r="G1891" s="57"/>
      <c r="H1891" s="69"/>
      <c r="I1891" s="59"/>
      <c r="J1891" s="59"/>
      <c r="K1891" s="60"/>
      <c r="L1891" s="59"/>
    </row>
    <row r="1892" spans="7:12" x14ac:dyDescent="0.25">
      <c r="G1892" s="57"/>
      <c r="H1892" s="69"/>
      <c r="I1892" s="59"/>
      <c r="J1892" s="59"/>
      <c r="K1892" s="60"/>
      <c r="L1892" s="59"/>
    </row>
    <row r="1893" spans="7:12" x14ac:dyDescent="0.25">
      <c r="G1893" s="57"/>
      <c r="H1893" s="69"/>
      <c r="I1893" s="59"/>
      <c r="J1893" s="59"/>
      <c r="K1893" s="60"/>
      <c r="L1893" s="59"/>
    </row>
    <row r="1894" spans="7:12" x14ac:dyDescent="0.25">
      <c r="G1894" s="57"/>
      <c r="H1894" s="69"/>
      <c r="I1894" s="59"/>
      <c r="J1894" s="59"/>
      <c r="K1894" s="60"/>
      <c r="L1894" s="59"/>
    </row>
    <row r="1895" spans="7:12" x14ac:dyDescent="0.25">
      <c r="G1895" s="57"/>
      <c r="H1895" s="69"/>
      <c r="I1895" s="59"/>
      <c r="J1895" s="59"/>
      <c r="K1895" s="60"/>
      <c r="L1895" s="59"/>
    </row>
    <row r="1896" spans="7:12" x14ac:dyDescent="0.25">
      <c r="G1896" s="57"/>
      <c r="H1896" s="69"/>
      <c r="I1896" s="59"/>
      <c r="J1896" s="59"/>
      <c r="K1896" s="60"/>
      <c r="L1896" s="59"/>
    </row>
    <row r="1897" spans="7:12" x14ac:dyDescent="0.25">
      <c r="G1897" s="57"/>
      <c r="H1897" s="69"/>
      <c r="I1897" s="59"/>
      <c r="J1897" s="59"/>
      <c r="K1897" s="60"/>
      <c r="L1897" s="59"/>
    </row>
    <row r="1898" spans="7:12" x14ac:dyDescent="0.25">
      <c r="G1898" s="57"/>
      <c r="H1898" s="69"/>
      <c r="I1898" s="59"/>
      <c r="J1898" s="59"/>
      <c r="K1898" s="60"/>
      <c r="L1898" s="59"/>
    </row>
    <row r="1899" spans="7:12" x14ac:dyDescent="0.25">
      <c r="G1899" s="57"/>
      <c r="H1899" s="69"/>
      <c r="I1899" s="59"/>
      <c r="J1899" s="59"/>
      <c r="K1899" s="60"/>
      <c r="L1899" s="59"/>
    </row>
    <row r="1900" spans="7:12" x14ac:dyDescent="0.25">
      <c r="G1900" s="57"/>
      <c r="H1900" s="69"/>
      <c r="I1900" s="59"/>
      <c r="J1900" s="59"/>
      <c r="K1900" s="60"/>
      <c r="L1900" s="59"/>
    </row>
    <row r="1901" spans="7:12" x14ac:dyDescent="0.25">
      <c r="G1901" s="57"/>
      <c r="H1901" s="69"/>
      <c r="I1901" s="59"/>
      <c r="J1901" s="59"/>
      <c r="K1901" s="60"/>
      <c r="L1901" s="59"/>
    </row>
    <row r="1902" spans="7:12" x14ac:dyDescent="0.25">
      <c r="G1902" s="57"/>
      <c r="H1902" s="69"/>
      <c r="I1902" s="59"/>
      <c r="J1902" s="59"/>
      <c r="K1902" s="60"/>
      <c r="L1902" s="59"/>
    </row>
    <row r="1903" spans="7:12" x14ac:dyDescent="0.25">
      <c r="G1903" s="57"/>
      <c r="H1903" s="69"/>
      <c r="I1903" s="59"/>
      <c r="J1903" s="59"/>
      <c r="K1903" s="60"/>
      <c r="L1903" s="59"/>
    </row>
    <row r="1904" spans="7:12" x14ac:dyDescent="0.25">
      <c r="G1904" s="57"/>
      <c r="H1904" s="69"/>
      <c r="I1904" s="59"/>
      <c r="J1904" s="59"/>
      <c r="K1904" s="60"/>
      <c r="L1904" s="59"/>
    </row>
    <row r="1905" spans="7:12" x14ac:dyDescent="0.25">
      <c r="G1905" s="57"/>
      <c r="H1905" s="69"/>
      <c r="I1905" s="59"/>
      <c r="J1905" s="59"/>
      <c r="K1905" s="60"/>
      <c r="L1905" s="59"/>
    </row>
    <row r="1906" spans="7:12" x14ac:dyDescent="0.25">
      <c r="G1906" s="57"/>
      <c r="H1906" s="69"/>
      <c r="I1906" s="59"/>
      <c r="J1906" s="59"/>
      <c r="K1906" s="60"/>
      <c r="L1906" s="59"/>
    </row>
    <row r="1907" spans="7:12" x14ac:dyDescent="0.25">
      <c r="G1907" s="57"/>
      <c r="H1907" s="69"/>
      <c r="I1907" s="59"/>
      <c r="J1907" s="59"/>
      <c r="K1907" s="60"/>
      <c r="L1907" s="59"/>
    </row>
    <row r="1908" spans="7:12" x14ac:dyDescent="0.25">
      <c r="G1908" s="57"/>
      <c r="H1908" s="69"/>
      <c r="I1908" s="59"/>
      <c r="J1908" s="59"/>
      <c r="K1908" s="60"/>
      <c r="L1908" s="59"/>
    </row>
    <row r="1909" spans="7:12" x14ac:dyDescent="0.25">
      <c r="G1909" s="57"/>
      <c r="H1909" s="69"/>
      <c r="I1909" s="59"/>
      <c r="J1909" s="59"/>
      <c r="K1909" s="60"/>
      <c r="L1909" s="59"/>
    </row>
    <row r="1910" spans="7:12" x14ac:dyDescent="0.25">
      <c r="G1910" s="57"/>
      <c r="H1910" s="69"/>
      <c r="I1910" s="59"/>
      <c r="J1910" s="59"/>
      <c r="K1910" s="60"/>
      <c r="L1910" s="59"/>
    </row>
    <row r="1911" spans="7:12" x14ac:dyDescent="0.25">
      <c r="G1911" s="57"/>
      <c r="H1911" s="69"/>
      <c r="I1911" s="59"/>
      <c r="J1911" s="59"/>
      <c r="K1911" s="60"/>
      <c r="L1911" s="59"/>
    </row>
    <row r="1912" spans="7:12" x14ac:dyDescent="0.25">
      <c r="G1912" s="57"/>
      <c r="H1912" s="69"/>
      <c r="I1912" s="59"/>
      <c r="J1912" s="59"/>
      <c r="K1912" s="60"/>
      <c r="L1912" s="59"/>
    </row>
    <row r="1913" spans="7:12" x14ac:dyDescent="0.25">
      <c r="G1913" s="57"/>
      <c r="H1913" s="69"/>
      <c r="I1913" s="59"/>
      <c r="J1913" s="59"/>
      <c r="K1913" s="60"/>
      <c r="L1913" s="59"/>
    </row>
    <row r="1914" spans="7:12" x14ac:dyDescent="0.25">
      <c r="G1914" s="57"/>
      <c r="H1914" s="69"/>
      <c r="I1914" s="59"/>
      <c r="J1914" s="59"/>
      <c r="K1914" s="60"/>
      <c r="L1914" s="59"/>
    </row>
    <row r="1915" spans="7:12" x14ac:dyDescent="0.25">
      <c r="G1915" s="57"/>
      <c r="H1915" s="69"/>
      <c r="I1915" s="59"/>
      <c r="J1915" s="59"/>
      <c r="K1915" s="60"/>
      <c r="L1915" s="59"/>
    </row>
    <row r="1916" spans="7:12" x14ac:dyDescent="0.25">
      <c r="G1916" s="57"/>
      <c r="H1916" s="69"/>
      <c r="I1916" s="59"/>
      <c r="J1916" s="59"/>
      <c r="K1916" s="60"/>
      <c r="L1916" s="59"/>
    </row>
    <row r="1917" spans="7:12" x14ac:dyDescent="0.25">
      <c r="G1917" s="57"/>
      <c r="H1917" s="69"/>
      <c r="I1917" s="59"/>
      <c r="J1917" s="59"/>
      <c r="K1917" s="60"/>
      <c r="L1917" s="59"/>
    </row>
    <row r="1918" spans="7:12" x14ac:dyDescent="0.25">
      <c r="G1918" s="57"/>
      <c r="H1918" s="69"/>
      <c r="I1918" s="59"/>
      <c r="J1918" s="59"/>
      <c r="K1918" s="60"/>
      <c r="L1918" s="59"/>
    </row>
    <row r="1919" spans="7:12" x14ac:dyDescent="0.25">
      <c r="G1919" s="57"/>
      <c r="H1919" s="69"/>
      <c r="I1919" s="59"/>
      <c r="J1919" s="59"/>
      <c r="K1919" s="60"/>
      <c r="L1919" s="59"/>
    </row>
    <row r="1920" spans="7:12" x14ac:dyDescent="0.25">
      <c r="G1920" s="57"/>
      <c r="H1920" s="69"/>
      <c r="I1920" s="59"/>
      <c r="J1920" s="59"/>
      <c r="K1920" s="60"/>
      <c r="L1920" s="59"/>
    </row>
    <row r="1921" spans="7:12" x14ac:dyDescent="0.25">
      <c r="G1921" s="57"/>
      <c r="H1921" s="69"/>
      <c r="I1921" s="59"/>
      <c r="J1921" s="59"/>
      <c r="K1921" s="60"/>
      <c r="L1921" s="59"/>
    </row>
    <row r="1922" spans="7:12" x14ac:dyDescent="0.25">
      <c r="G1922" s="57"/>
      <c r="H1922" s="69"/>
      <c r="I1922" s="59"/>
      <c r="J1922" s="59"/>
      <c r="K1922" s="60"/>
      <c r="L1922" s="59"/>
    </row>
    <row r="1923" spans="7:12" x14ac:dyDescent="0.25">
      <c r="G1923" s="57"/>
      <c r="H1923" s="69"/>
      <c r="I1923" s="59"/>
      <c r="J1923" s="59"/>
      <c r="K1923" s="60"/>
      <c r="L1923" s="59"/>
    </row>
    <row r="1924" spans="7:12" x14ac:dyDescent="0.25">
      <c r="G1924" s="57"/>
      <c r="H1924" s="69"/>
      <c r="I1924" s="59"/>
      <c r="J1924" s="59"/>
      <c r="K1924" s="60"/>
      <c r="L1924" s="59"/>
    </row>
    <row r="1925" spans="7:12" x14ac:dyDescent="0.25">
      <c r="G1925" s="57"/>
      <c r="H1925" s="69"/>
      <c r="I1925" s="59"/>
      <c r="J1925" s="59"/>
      <c r="K1925" s="60"/>
      <c r="L1925" s="59"/>
    </row>
    <row r="1926" spans="7:12" x14ac:dyDescent="0.25">
      <c r="G1926" s="57"/>
      <c r="H1926" s="69"/>
      <c r="I1926" s="59"/>
      <c r="J1926" s="59"/>
      <c r="K1926" s="60"/>
      <c r="L1926" s="59"/>
    </row>
    <row r="1927" spans="7:12" x14ac:dyDescent="0.25">
      <c r="G1927" s="57"/>
      <c r="H1927" s="69"/>
      <c r="I1927" s="59"/>
      <c r="J1927" s="59"/>
      <c r="K1927" s="60"/>
      <c r="L1927" s="59"/>
    </row>
    <row r="1928" spans="7:12" x14ac:dyDescent="0.25">
      <c r="G1928" s="57"/>
      <c r="H1928" s="69"/>
      <c r="I1928" s="59"/>
      <c r="J1928" s="59"/>
      <c r="K1928" s="60"/>
      <c r="L1928" s="59"/>
    </row>
    <row r="1929" spans="7:12" x14ac:dyDescent="0.25">
      <c r="G1929" s="57"/>
      <c r="H1929" s="69"/>
      <c r="I1929" s="59"/>
      <c r="J1929" s="59"/>
      <c r="K1929" s="60"/>
      <c r="L1929" s="59"/>
    </row>
    <row r="1930" spans="7:12" x14ac:dyDescent="0.25">
      <c r="G1930" s="57"/>
      <c r="H1930" s="69"/>
      <c r="I1930" s="59"/>
      <c r="J1930" s="59"/>
      <c r="K1930" s="60"/>
      <c r="L1930" s="59"/>
    </row>
    <row r="1931" spans="7:12" x14ac:dyDescent="0.25">
      <c r="G1931" s="57"/>
      <c r="H1931" s="69"/>
      <c r="I1931" s="59"/>
      <c r="J1931" s="59"/>
      <c r="K1931" s="60"/>
      <c r="L1931" s="59"/>
    </row>
    <row r="1932" spans="7:12" x14ac:dyDescent="0.25">
      <c r="G1932" s="57"/>
      <c r="H1932" s="69"/>
      <c r="I1932" s="59"/>
      <c r="J1932" s="59"/>
      <c r="K1932" s="60"/>
      <c r="L1932" s="59"/>
    </row>
    <row r="1933" spans="7:12" x14ac:dyDescent="0.25">
      <c r="G1933" s="57"/>
      <c r="H1933" s="69"/>
      <c r="I1933" s="59"/>
      <c r="J1933" s="59"/>
      <c r="K1933" s="60"/>
      <c r="L1933" s="59"/>
    </row>
    <row r="1934" spans="7:12" x14ac:dyDescent="0.25">
      <c r="G1934" s="57"/>
      <c r="H1934" s="69"/>
      <c r="I1934" s="59"/>
      <c r="J1934" s="59"/>
      <c r="K1934" s="60"/>
      <c r="L1934" s="59"/>
    </row>
    <row r="1935" spans="7:12" x14ac:dyDescent="0.25">
      <c r="G1935" s="57"/>
      <c r="H1935" s="69"/>
      <c r="I1935" s="59"/>
      <c r="J1935" s="59"/>
      <c r="K1935" s="60"/>
      <c r="L1935" s="59"/>
    </row>
    <row r="1936" spans="7:12" x14ac:dyDescent="0.25">
      <c r="G1936" s="57"/>
      <c r="H1936" s="69"/>
      <c r="I1936" s="59"/>
      <c r="J1936" s="59"/>
      <c r="K1936" s="60"/>
      <c r="L1936" s="59"/>
    </row>
    <row r="1937" spans="7:12" x14ac:dyDescent="0.25">
      <c r="G1937" s="57"/>
      <c r="H1937" s="69"/>
      <c r="I1937" s="59"/>
      <c r="J1937" s="59"/>
      <c r="K1937" s="60"/>
      <c r="L1937" s="59"/>
    </row>
    <row r="1938" spans="7:12" x14ac:dyDescent="0.25">
      <c r="G1938" s="57"/>
      <c r="H1938" s="69"/>
      <c r="I1938" s="59"/>
      <c r="J1938" s="59"/>
      <c r="K1938" s="60"/>
      <c r="L1938" s="59"/>
    </row>
    <row r="1939" spans="7:12" x14ac:dyDescent="0.25">
      <c r="G1939" s="57"/>
      <c r="H1939" s="69"/>
      <c r="I1939" s="59"/>
      <c r="J1939" s="59"/>
      <c r="K1939" s="60"/>
      <c r="L1939" s="59"/>
    </row>
    <row r="1940" spans="7:12" x14ac:dyDescent="0.25">
      <c r="G1940" s="57"/>
      <c r="H1940" s="69"/>
      <c r="I1940" s="59"/>
      <c r="J1940" s="59"/>
      <c r="K1940" s="60"/>
      <c r="L1940" s="59"/>
    </row>
    <row r="1941" spans="7:12" x14ac:dyDescent="0.25">
      <c r="G1941" s="57"/>
      <c r="H1941" s="69"/>
      <c r="I1941" s="59"/>
      <c r="J1941" s="59"/>
      <c r="K1941" s="60"/>
      <c r="L1941" s="59"/>
    </row>
    <row r="1942" spans="7:12" x14ac:dyDescent="0.25">
      <c r="G1942" s="57"/>
      <c r="H1942" s="69"/>
      <c r="I1942" s="59"/>
      <c r="J1942" s="59"/>
      <c r="K1942" s="60"/>
      <c r="L1942" s="59"/>
    </row>
    <row r="1943" spans="7:12" x14ac:dyDescent="0.25">
      <c r="G1943" s="57"/>
      <c r="H1943" s="69"/>
      <c r="I1943" s="59"/>
      <c r="J1943" s="59"/>
      <c r="K1943" s="60"/>
      <c r="L1943" s="59"/>
    </row>
    <row r="1944" spans="7:12" x14ac:dyDescent="0.25">
      <c r="G1944" s="57"/>
      <c r="H1944" s="69"/>
      <c r="I1944" s="59"/>
      <c r="J1944" s="59"/>
      <c r="K1944" s="60"/>
      <c r="L1944" s="59"/>
    </row>
    <row r="1945" spans="7:12" x14ac:dyDescent="0.25">
      <c r="G1945" s="57"/>
      <c r="H1945" s="69"/>
      <c r="I1945" s="59"/>
      <c r="J1945" s="59"/>
      <c r="K1945" s="60"/>
      <c r="L1945" s="59"/>
    </row>
    <row r="1946" spans="7:12" x14ac:dyDescent="0.25">
      <c r="G1946" s="57"/>
      <c r="H1946" s="69"/>
      <c r="I1946" s="59"/>
      <c r="J1946" s="59"/>
      <c r="K1946" s="60"/>
      <c r="L1946" s="59"/>
    </row>
    <row r="1947" spans="7:12" x14ac:dyDescent="0.25">
      <c r="G1947" s="57"/>
      <c r="H1947" s="69"/>
      <c r="I1947" s="59"/>
      <c r="J1947" s="59"/>
      <c r="K1947" s="60"/>
      <c r="L1947" s="59"/>
    </row>
    <row r="1948" spans="7:12" x14ac:dyDescent="0.25">
      <c r="G1948" s="57"/>
      <c r="H1948" s="69"/>
      <c r="I1948" s="59"/>
      <c r="J1948" s="59"/>
      <c r="K1948" s="60"/>
      <c r="L1948" s="59"/>
    </row>
    <row r="1949" spans="7:12" x14ac:dyDescent="0.25">
      <c r="G1949" s="57"/>
      <c r="H1949" s="69"/>
      <c r="I1949" s="59"/>
      <c r="J1949" s="59"/>
      <c r="K1949" s="60"/>
      <c r="L1949" s="59"/>
    </row>
    <row r="1950" spans="7:12" x14ac:dyDescent="0.25">
      <c r="G1950" s="57"/>
      <c r="H1950" s="69"/>
      <c r="I1950" s="59"/>
      <c r="J1950" s="59"/>
      <c r="K1950" s="60"/>
      <c r="L1950" s="59"/>
    </row>
    <row r="1951" spans="7:12" x14ac:dyDescent="0.25">
      <c r="G1951" s="57"/>
      <c r="H1951" s="69"/>
      <c r="I1951" s="59"/>
      <c r="J1951" s="59"/>
      <c r="K1951" s="60"/>
      <c r="L1951" s="59"/>
    </row>
    <row r="1952" spans="7:12" x14ac:dyDescent="0.25">
      <c r="G1952" s="57"/>
      <c r="H1952" s="69"/>
      <c r="I1952" s="59"/>
      <c r="J1952" s="59"/>
      <c r="K1952" s="60"/>
      <c r="L1952" s="59"/>
    </row>
    <row r="1953" spans="7:12" x14ac:dyDescent="0.25">
      <c r="G1953" s="57"/>
      <c r="H1953" s="69"/>
      <c r="I1953" s="59"/>
      <c r="J1953" s="59"/>
      <c r="K1953" s="60"/>
      <c r="L1953" s="59"/>
    </row>
    <row r="1954" spans="7:12" x14ac:dyDescent="0.25">
      <c r="G1954" s="57"/>
      <c r="H1954" s="69"/>
      <c r="I1954" s="59"/>
      <c r="J1954" s="59"/>
      <c r="K1954" s="60"/>
      <c r="L1954" s="59"/>
    </row>
    <row r="1955" spans="7:12" x14ac:dyDescent="0.25">
      <c r="G1955" s="57"/>
      <c r="H1955" s="69"/>
      <c r="I1955" s="59"/>
      <c r="J1955" s="59"/>
      <c r="K1955" s="60"/>
      <c r="L1955" s="59"/>
    </row>
    <row r="1956" spans="7:12" x14ac:dyDescent="0.25">
      <c r="G1956" s="57"/>
      <c r="H1956" s="69"/>
      <c r="I1956" s="59"/>
      <c r="J1956" s="59"/>
      <c r="K1956" s="60"/>
      <c r="L1956" s="59"/>
    </row>
    <row r="1957" spans="7:12" x14ac:dyDescent="0.25">
      <c r="G1957" s="57"/>
      <c r="H1957" s="69"/>
      <c r="I1957" s="59"/>
      <c r="J1957" s="59"/>
      <c r="K1957" s="60"/>
      <c r="L1957" s="59"/>
    </row>
    <row r="1958" spans="7:12" x14ac:dyDescent="0.25">
      <c r="G1958" s="57"/>
      <c r="H1958" s="69"/>
      <c r="I1958" s="59"/>
      <c r="J1958" s="59"/>
      <c r="K1958" s="60"/>
      <c r="L1958" s="59"/>
    </row>
    <row r="1959" spans="7:12" x14ac:dyDescent="0.25">
      <c r="G1959" s="57"/>
      <c r="H1959" s="69"/>
      <c r="I1959" s="59"/>
      <c r="J1959" s="59"/>
      <c r="K1959" s="60"/>
      <c r="L1959" s="59"/>
    </row>
    <row r="1960" spans="7:12" x14ac:dyDescent="0.25">
      <c r="G1960" s="57"/>
      <c r="H1960" s="69"/>
      <c r="I1960" s="59"/>
      <c r="J1960" s="59"/>
      <c r="K1960" s="60"/>
      <c r="L1960" s="59"/>
    </row>
    <row r="1961" spans="7:12" x14ac:dyDescent="0.25">
      <c r="G1961" s="57"/>
      <c r="H1961" s="69"/>
      <c r="I1961" s="59"/>
      <c r="J1961" s="59"/>
      <c r="K1961" s="60"/>
      <c r="L1961" s="59"/>
    </row>
    <row r="1962" spans="7:12" x14ac:dyDescent="0.25">
      <c r="G1962" s="57"/>
      <c r="H1962" s="69"/>
      <c r="I1962" s="59"/>
      <c r="J1962" s="59"/>
      <c r="K1962" s="60"/>
      <c r="L1962" s="59"/>
    </row>
    <row r="1963" spans="7:12" x14ac:dyDescent="0.25">
      <c r="G1963" s="57"/>
      <c r="H1963" s="69"/>
      <c r="I1963" s="59"/>
      <c r="J1963" s="59"/>
      <c r="K1963" s="60"/>
      <c r="L1963" s="59"/>
    </row>
    <row r="1964" spans="7:12" x14ac:dyDescent="0.25">
      <c r="G1964" s="57"/>
      <c r="H1964" s="69"/>
      <c r="I1964" s="59"/>
      <c r="J1964" s="59"/>
      <c r="K1964" s="60"/>
      <c r="L1964" s="59"/>
    </row>
    <row r="1965" spans="7:12" x14ac:dyDescent="0.25">
      <c r="G1965" s="57"/>
      <c r="H1965" s="69"/>
      <c r="I1965" s="59"/>
      <c r="J1965" s="59"/>
      <c r="K1965" s="60"/>
      <c r="L1965" s="59"/>
    </row>
    <row r="1966" spans="7:12" x14ac:dyDescent="0.25">
      <c r="G1966" s="57"/>
      <c r="H1966" s="69"/>
      <c r="I1966" s="59"/>
      <c r="J1966" s="59"/>
      <c r="K1966" s="60"/>
      <c r="L1966" s="59"/>
    </row>
    <row r="1967" spans="7:12" x14ac:dyDescent="0.25">
      <c r="G1967" s="57"/>
      <c r="H1967" s="69"/>
      <c r="I1967" s="59"/>
      <c r="J1967" s="59"/>
      <c r="K1967" s="60"/>
      <c r="L1967" s="59"/>
    </row>
    <row r="1968" spans="7:12" x14ac:dyDescent="0.25">
      <c r="G1968" s="57"/>
      <c r="H1968" s="69"/>
      <c r="I1968" s="59"/>
      <c r="J1968" s="59"/>
      <c r="K1968" s="60"/>
      <c r="L1968" s="59"/>
    </row>
    <row r="1969" spans="7:12" x14ac:dyDescent="0.25">
      <c r="G1969" s="57"/>
      <c r="H1969" s="69"/>
      <c r="I1969" s="59"/>
      <c r="J1969" s="59"/>
      <c r="K1969" s="60"/>
      <c r="L1969" s="59"/>
    </row>
    <row r="1970" spans="7:12" x14ac:dyDescent="0.25">
      <c r="G1970" s="57"/>
      <c r="H1970" s="69"/>
      <c r="I1970" s="59"/>
      <c r="J1970" s="59"/>
      <c r="K1970" s="60"/>
      <c r="L1970" s="59"/>
    </row>
    <row r="1971" spans="7:12" x14ac:dyDescent="0.25">
      <c r="G1971" s="57"/>
      <c r="H1971" s="69"/>
      <c r="I1971" s="59"/>
      <c r="J1971" s="59"/>
      <c r="K1971" s="60"/>
      <c r="L1971" s="59"/>
    </row>
    <row r="1972" spans="7:12" x14ac:dyDescent="0.25">
      <c r="G1972" s="57"/>
      <c r="H1972" s="69"/>
      <c r="I1972" s="59"/>
      <c r="J1972" s="59"/>
      <c r="K1972" s="60"/>
      <c r="L1972" s="59"/>
    </row>
    <row r="1973" spans="7:12" x14ac:dyDescent="0.25">
      <c r="G1973" s="57"/>
      <c r="H1973" s="69"/>
      <c r="I1973" s="59"/>
      <c r="J1973" s="59"/>
      <c r="K1973" s="60"/>
      <c r="L1973" s="59"/>
    </row>
    <row r="1974" spans="7:12" x14ac:dyDescent="0.25">
      <c r="G1974" s="57"/>
      <c r="H1974" s="69"/>
      <c r="I1974" s="59"/>
      <c r="J1974" s="59"/>
      <c r="K1974" s="60"/>
      <c r="L1974" s="59"/>
    </row>
    <row r="1975" spans="7:12" x14ac:dyDescent="0.25">
      <c r="G1975" s="57"/>
      <c r="H1975" s="69"/>
      <c r="I1975" s="59"/>
      <c r="J1975" s="59"/>
      <c r="K1975" s="60"/>
      <c r="L1975" s="59"/>
    </row>
    <row r="1976" spans="7:12" x14ac:dyDescent="0.25">
      <c r="G1976" s="57"/>
      <c r="H1976" s="69"/>
      <c r="I1976" s="59"/>
      <c r="J1976" s="59"/>
      <c r="K1976" s="60"/>
      <c r="L1976" s="59"/>
    </row>
    <row r="1977" spans="7:12" x14ac:dyDescent="0.25">
      <c r="G1977" s="57"/>
      <c r="H1977" s="69"/>
      <c r="I1977" s="59"/>
      <c r="J1977" s="59"/>
      <c r="K1977" s="60"/>
      <c r="L1977" s="59"/>
    </row>
    <row r="1978" spans="7:12" x14ac:dyDescent="0.25">
      <c r="G1978" s="57"/>
      <c r="H1978" s="69"/>
      <c r="I1978" s="59"/>
      <c r="J1978" s="59"/>
      <c r="K1978" s="60"/>
      <c r="L1978" s="59"/>
    </row>
    <row r="1979" spans="7:12" x14ac:dyDescent="0.25">
      <c r="G1979" s="57"/>
      <c r="H1979" s="69"/>
      <c r="I1979" s="59"/>
      <c r="J1979" s="59"/>
      <c r="K1979" s="60"/>
      <c r="L1979" s="59"/>
    </row>
    <row r="1980" spans="7:12" x14ac:dyDescent="0.25">
      <c r="G1980" s="57"/>
      <c r="H1980" s="69"/>
      <c r="I1980" s="59"/>
      <c r="J1980" s="59"/>
      <c r="K1980" s="60"/>
      <c r="L1980" s="59"/>
    </row>
    <row r="1981" spans="7:12" x14ac:dyDescent="0.25">
      <c r="G1981" s="57"/>
      <c r="H1981" s="69"/>
      <c r="I1981" s="59"/>
      <c r="J1981" s="59"/>
      <c r="K1981" s="60"/>
      <c r="L1981" s="59"/>
    </row>
    <row r="1982" spans="7:12" x14ac:dyDescent="0.25">
      <c r="G1982" s="57"/>
      <c r="H1982" s="69"/>
      <c r="I1982" s="59"/>
      <c r="J1982" s="59"/>
      <c r="K1982" s="60"/>
      <c r="L1982" s="59"/>
    </row>
    <row r="1983" spans="7:12" x14ac:dyDescent="0.25">
      <c r="G1983" s="57"/>
      <c r="H1983" s="69"/>
      <c r="I1983" s="59"/>
      <c r="J1983" s="59"/>
      <c r="K1983" s="60"/>
      <c r="L1983" s="59"/>
    </row>
    <row r="1984" spans="7:12" x14ac:dyDescent="0.25">
      <c r="G1984" s="57"/>
      <c r="H1984" s="69"/>
      <c r="I1984" s="59"/>
      <c r="J1984" s="59"/>
      <c r="K1984" s="60"/>
      <c r="L1984" s="59"/>
    </row>
    <row r="1985" spans="7:12" x14ac:dyDescent="0.25">
      <c r="G1985" s="57"/>
      <c r="H1985" s="69"/>
      <c r="I1985" s="59"/>
      <c r="J1985" s="59"/>
      <c r="K1985" s="60"/>
      <c r="L1985" s="59"/>
    </row>
    <row r="1986" spans="7:12" x14ac:dyDescent="0.25">
      <c r="G1986" s="57"/>
      <c r="H1986" s="69"/>
      <c r="I1986" s="59"/>
      <c r="J1986" s="59"/>
      <c r="K1986" s="60"/>
      <c r="L1986" s="59"/>
    </row>
    <row r="1987" spans="7:12" x14ac:dyDescent="0.25">
      <c r="G1987" s="57"/>
      <c r="H1987" s="69"/>
      <c r="I1987" s="59"/>
      <c r="J1987" s="59"/>
      <c r="K1987" s="60"/>
      <c r="L1987" s="59"/>
    </row>
    <row r="1988" spans="7:12" x14ac:dyDescent="0.25">
      <c r="G1988" s="57"/>
      <c r="H1988" s="69"/>
      <c r="I1988" s="59"/>
      <c r="J1988" s="59"/>
      <c r="K1988" s="60"/>
      <c r="L1988" s="59"/>
    </row>
    <row r="1989" spans="7:12" x14ac:dyDescent="0.25">
      <c r="G1989" s="57"/>
      <c r="H1989" s="69"/>
      <c r="I1989" s="59"/>
      <c r="J1989" s="59"/>
      <c r="K1989" s="60"/>
      <c r="L1989" s="59"/>
    </row>
    <row r="1990" spans="7:12" x14ac:dyDescent="0.25">
      <c r="G1990" s="57"/>
      <c r="H1990" s="69"/>
      <c r="I1990" s="59"/>
      <c r="J1990" s="59"/>
      <c r="K1990" s="60"/>
      <c r="L1990" s="59"/>
    </row>
    <row r="1991" spans="7:12" x14ac:dyDescent="0.25">
      <c r="G1991" s="57"/>
      <c r="H1991" s="69"/>
      <c r="I1991" s="59"/>
      <c r="J1991" s="59"/>
      <c r="K1991" s="60"/>
      <c r="L1991" s="59"/>
    </row>
    <row r="1992" spans="7:12" x14ac:dyDescent="0.25">
      <c r="G1992" s="57"/>
      <c r="H1992" s="69"/>
      <c r="I1992" s="59"/>
      <c r="J1992" s="59"/>
      <c r="K1992" s="60"/>
      <c r="L1992" s="59"/>
    </row>
    <row r="1993" spans="7:12" x14ac:dyDescent="0.25">
      <c r="G1993" s="57"/>
      <c r="H1993" s="69"/>
      <c r="I1993" s="59"/>
      <c r="J1993" s="59"/>
      <c r="K1993" s="60"/>
      <c r="L1993" s="59"/>
    </row>
    <row r="1994" spans="7:12" x14ac:dyDescent="0.25">
      <c r="G1994" s="57"/>
      <c r="H1994" s="69"/>
      <c r="I1994" s="59"/>
      <c r="J1994" s="59"/>
      <c r="K1994" s="60"/>
      <c r="L1994" s="59"/>
    </row>
    <row r="1995" spans="7:12" x14ac:dyDescent="0.25">
      <c r="G1995" s="57"/>
      <c r="H1995" s="69"/>
      <c r="I1995" s="59"/>
      <c r="J1995" s="59"/>
      <c r="K1995" s="60"/>
      <c r="L1995" s="59"/>
    </row>
    <row r="1996" spans="7:12" x14ac:dyDescent="0.25">
      <c r="G1996" s="57"/>
      <c r="H1996" s="69"/>
      <c r="I1996" s="59"/>
      <c r="J1996" s="59"/>
      <c r="K1996" s="60"/>
      <c r="L1996" s="59"/>
    </row>
    <row r="1997" spans="7:12" x14ac:dyDescent="0.25">
      <c r="G1997" s="57"/>
      <c r="H1997" s="69"/>
      <c r="I1997" s="59"/>
      <c r="J1997" s="59"/>
      <c r="K1997" s="60"/>
      <c r="L1997" s="59"/>
    </row>
    <row r="1998" spans="7:12" x14ac:dyDescent="0.25">
      <c r="G1998" s="57"/>
      <c r="H1998" s="69"/>
      <c r="I1998" s="59"/>
      <c r="J1998" s="59"/>
      <c r="K1998" s="60"/>
      <c r="L1998" s="59"/>
    </row>
    <row r="1999" spans="7:12" x14ac:dyDescent="0.25">
      <c r="G1999" s="57"/>
      <c r="H1999" s="69"/>
      <c r="I1999" s="59"/>
      <c r="J1999" s="59"/>
      <c r="K1999" s="60"/>
      <c r="L1999" s="59"/>
    </row>
    <row r="2000" spans="7:12" x14ac:dyDescent="0.25">
      <c r="G2000" s="57"/>
      <c r="H2000" s="69"/>
      <c r="I2000" s="59"/>
      <c r="J2000" s="59"/>
      <c r="K2000" s="60"/>
      <c r="L2000" s="59"/>
    </row>
    <row r="2001" spans="7:12" x14ac:dyDescent="0.25">
      <c r="G2001" s="57"/>
      <c r="H2001" s="69"/>
      <c r="I2001" s="59"/>
      <c r="J2001" s="59"/>
      <c r="K2001" s="60"/>
      <c r="L2001" s="59"/>
    </row>
    <row r="2002" spans="7:12" x14ac:dyDescent="0.25">
      <c r="G2002" s="57"/>
      <c r="H2002" s="69"/>
      <c r="I2002" s="59"/>
      <c r="J2002" s="59"/>
      <c r="K2002" s="60"/>
      <c r="L2002" s="59"/>
    </row>
    <row r="2003" spans="7:12" x14ac:dyDescent="0.25">
      <c r="G2003" s="57"/>
      <c r="H2003" s="69"/>
      <c r="I2003" s="59"/>
      <c r="J2003" s="59"/>
      <c r="K2003" s="60"/>
      <c r="L2003" s="59"/>
    </row>
    <row r="2004" spans="7:12" x14ac:dyDescent="0.25">
      <c r="G2004" s="57"/>
      <c r="H2004" s="69"/>
      <c r="I2004" s="59"/>
      <c r="J2004" s="59"/>
      <c r="K2004" s="60"/>
      <c r="L2004" s="59"/>
    </row>
    <row r="2005" spans="7:12" x14ac:dyDescent="0.25">
      <c r="G2005" s="57"/>
      <c r="H2005" s="69"/>
      <c r="I2005" s="59"/>
      <c r="J2005" s="59"/>
      <c r="K2005" s="60"/>
      <c r="L2005" s="59"/>
    </row>
    <row r="2006" spans="7:12" x14ac:dyDescent="0.25">
      <c r="G2006" s="57"/>
      <c r="H2006" s="69"/>
      <c r="I2006" s="59"/>
      <c r="J2006" s="59"/>
      <c r="K2006" s="60"/>
      <c r="L2006" s="59"/>
    </row>
    <row r="2007" spans="7:12" x14ac:dyDescent="0.25">
      <c r="G2007" s="57"/>
      <c r="H2007" s="69"/>
      <c r="I2007" s="59"/>
      <c r="J2007" s="59"/>
      <c r="K2007" s="60"/>
      <c r="L2007" s="59"/>
    </row>
    <row r="2008" spans="7:12" x14ac:dyDescent="0.25">
      <c r="G2008" s="57"/>
      <c r="H2008" s="69"/>
      <c r="I2008" s="59"/>
      <c r="J2008" s="59"/>
      <c r="K2008" s="60"/>
      <c r="L2008" s="59"/>
    </row>
    <row r="2009" spans="7:12" x14ac:dyDescent="0.25">
      <c r="G2009" s="57"/>
      <c r="H2009" s="69"/>
      <c r="I2009" s="59"/>
      <c r="J2009" s="59"/>
      <c r="K2009" s="60"/>
      <c r="L2009" s="59"/>
    </row>
    <row r="2010" spans="7:12" x14ac:dyDescent="0.25">
      <c r="G2010" s="57"/>
      <c r="H2010" s="69"/>
      <c r="I2010" s="59"/>
      <c r="J2010" s="59"/>
      <c r="K2010" s="60"/>
      <c r="L2010" s="59"/>
    </row>
    <row r="2011" spans="7:12" x14ac:dyDescent="0.25">
      <c r="G2011" s="57"/>
      <c r="H2011" s="69"/>
      <c r="I2011" s="59"/>
      <c r="J2011" s="59"/>
      <c r="K2011" s="60"/>
      <c r="L2011" s="59"/>
    </row>
    <row r="2012" spans="7:12" x14ac:dyDescent="0.25">
      <c r="G2012" s="57"/>
      <c r="H2012" s="69"/>
      <c r="I2012" s="59"/>
      <c r="J2012" s="59"/>
      <c r="K2012" s="60"/>
      <c r="L2012" s="59"/>
    </row>
    <row r="2013" spans="7:12" x14ac:dyDescent="0.25">
      <c r="G2013" s="57"/>
      <c r="H2013" s="69"/>
      <c r="I2013" s="59"/>
      <c r="J2013" s="59"/>
      <c r="K2013" s="60"/>
      <c r="L2013" s="59"/>
    </row>
    <row r="2014" spans="7:12" x14ac:dyDescent="0.25">
      <c r="G2014" s="57"/>
      <c r="H2014" s="69"/>
      <c r="I2014" s="59"/>
      <c r="J2014" s="59"/>
      <c r="K2014" s="60"/>
      <c r="L2014" s="59"/>
    </row>
    <row r="2015" spans="7:12" x14ac:dyDescent="0.25">
      <c r="G2015" s="57"/>
      <c r="H2015" s="69"/>
      <c r="I2015" s="59"/>
      <c r="J2015" s="59"/>
      <c r="K2015" s="60"/>
      <c r="L2015" s="59"/>
    </row>
    <row r="2016" spans="7:12" x14ac:dyDescent="0.25">
      <c r="G2016" s="57"/>
      <c r="H2016" s="69"/>
      <c r="I2016" s="59"/>
      <c r="J2016" s="59"/>
      <c r="K2016" s="60"/>
      <c r="L2016" s="59"/>
    </row>
    <row r="2017" spans="7:12" x14ac:dyDescent="0.25">
      <c r="G2017" s="57"/>
      <c r="H2017" s="69"/>
      <c r="I2017" s="59"/>
      <c r="J2017" s="59"/>
      <c r="K2017" s="60"/>
      <c r="L2017" s="59"/>
    </row>
    <row r="2018" spans="7:12" x14ac:dyDescent="0.25">
      <c r="G2018" s="57"/>
      <c r="H2018" s="69"/>
      <c r="I2018" s="59"/>
      <c r="J2018" s="59"/>
      <c r="K2018" s="60"/>
      <c r="L2018" s="59"/>
    </row>
    <row r="2019" spans="7:12" x14ac:dyDescent="0.25">
      <c r="G2019" s="57"/>
      <c r="H2019" s="69"/>
      <c r="I2019" s="59"/>
      <c r="J2019" s="59"/>
      <c r="K2019" s="60"/>
      <c r="L2019" s="59"/>
    </row>
    <row r="2020" spans="7:12" x14ac:dyDescent="0.25">
      <c r="G2020" s="57"/>
      <c r="H2020" s="69"/>
      <c r="I2020" s="59"/>
      <c r="J2020" s="59"/>
      <c r="K2020" s="60"/>
      <c r="L2020" s="59"/>
    </row>
    <row r="2021" spans="7:12" x14ac:dyDescent="0.25">
      <c r="G2021" s="57"/>
      <c r="H2021" s="69"/>
      <c r="I2021" s="59"/>
      <c r="J2021" s="59"/>
      <c r="K2021" s="60"/>
      <c r="L2021" s="59"/>
    </row>
    <row r="2022" spans="7:12" x14ac:dyDescent="0.25">
      <c r="G2022" s="57"/>
      <c r="H2022" s="69"/>
      <c r="I2022" s="59"/>
      <c r="J2022" s="59"/>
      <c r="K2022" s="60"/>
      <c r="L2022" s="59"/>
    </row>
    <row r="2023" spans="7:12" x14ac:dyDescent="0.25">
      <c r="G2023" s="57"/>
      <c r="H2023" s="69"/>
      <c r="I2023" s="59"/>
      <c r="J2023" s="59"/>
      <c r="K2023" s="60"/>
      <c r="L2023" s="59"/>
    </row>
    <row r="2024" spans="7:12" x14ac:dyDescent="0.25">
      <c r="G2024" s="57"/>
      <c r="H2024" s="69"/>
      <c r="I2024" s="59"/>
      <c r="J2024" s="59"/>
      <c r="K2024" s="60"/>
      <c r="L2024" s="59"/>
    </row>
    <row r="2025" spans="7:12" x14ac:dyDescent="0.25">
      <c r="G2025" s="57"/>
      <c r="H2025" s="69"/>
      <c r="I2025" s="59"/>
      <c r="J2025" s="59"/>
      <c r="K2025" s="60"/>
      <c r="L2025" s="59"/>
    </row>
    <row r="2026" spans="7:12" x14ac:dyDescent="0.25">
      <c r="G2026" s="57"/>
      <c r="H2026" s="69"/>
      <c r="I2026" s="59"/>
      <c r="J2026" s="59"/>
      <c r="K2026" s="60"/>
      <c r="L2026" s="59"/>
    </row>
    <row r="2027" spans="7:12" x14ac:dyDescent="0.25">
      <c r="G2027" s="57"/>
      <c r="H2027" s="69"/>
      <c r="I2027" s="59"/>
      <c r="J2027" s="59"/>
      <c r="K2027" s="60"/>
      <c r="L2027" s="59"/>
    </row>
    <row r="2028" spans="7:12" x14ac:dyDescent="0.25">
      <c r="G2028" s="57"/>
      <c r="H2028" s="69"/>
      <c r="I2028" s="59"/>
      <c r="J2028" s="59"/>
      <c r="K2028" s="60"/>
      <c r="L2028" s="59"/>
    </row>
    <row r="2029" spans="7:12" x14ac:dyDescent="0.25">
      <c r="G2029" s="57"/>
      <c r="H2029" s="69"/>
      <c r="I2029" s="59"/>
      <c r="J2029" s="59"/>
      <c r="K2029" s="60"/>
      <c r="L2029" s="59"/>
    </row>
    <row r="2030" spans="7:12" x14ac:dyDescent="0.25">
      <c r="G2030" s="57"/>
      <c r="H2030" s="69"/>
      <c r="I2030" s="59"/>
      <c r="J2030" s="59"/>
      <c r="K2030" s="60"/>
      <c r="L2030" s="59"/>
    </row>
    <row r="2031" spans="7:12" x14ac:dyDescent="0.25">
      <c r="G2031" s="57"/>
      <c r="H2031" s="69"/>
      <c r="I2031" s="59"/>
      <c r="J2031" s="59"/>
      <c r="K2031" s="60"/>
      <c r="L2031" s="59"/>
    </row>
    <row r="2032" spans="7:12" x14ac:dyDescent="0.25">
      <c r="G2032" s="57"/>
      <c r="H2032" s="69"/>
      <c r="I2032" s="59"/>
      <c r="J2032" s="59"/>
      <c r="K2032" s="60"/>
      <c r="L2032" s="59"/>
    </row>
    <row r="2033" spans="7:12" x14ac:dyDescent="0.25">
      <c r="G2033" s="57"/>
      <c r="H2033" s="69"/>
      <c r="I2033" s="59"/>
      <c r="J2033" s="59"/>
      <c r="K2033" s="60"/>
      <c r="L2033" s="59"/>
    </row>
    <row r="2034" spans="7:12" x14ac:dyDescent="0.25">
      <c r="G2034" s="57"/>
      <c r="H2034" s="69"/>
      <c r="I2034" s="59"/>
      <c r="J2034" s="59"/>
      <c r="K2034" s="60"/>
      <c r="L2034" s="59"/>
    </row>
    <row r="2035" spans="7:12" x14ac:dyDescent="0.25">
      <c r="G2035" s="57"/>
      <c r="H2035" s="69"/>
      <c r="I2035" s="59"/>
      <c r="J2035" s="59"/>
      <c r="K2035" s="60"/>
      <c r="L2035" s="59"/>
    </row>
    <row r="2036" spans="7:12" x14ac:dyDescent="0.25">
      <c r="G2036" s="57"/>
      <c r="H2036" s="69"/>
      <c r="I2036" s="59"/>
      <c r="J2036" s="59"/>
      <c r="K2036" s="60"/>
      <c r="L2036" s="59"/>
    </row>
    <row r="2037" spans="7:12" x14ac:dyDescent="0.25">
      <c r="G2037" s="57"/>
      <c r="H2037" s="69"/>
      <c r="I2037" s="59"/>
      <c r="J2037" s="59"/>
      <c r="K2037" s="60"/>
      <c r="L2037" s="59"/>
    </row>
    <row r="2038" spans="7:12" x14ac:dyDescent="0.25">
      <c r="G2038" s="57"/>
      <c r="H2038" s="69"/>
      <c r="I2038" s="59"/>
      <c r="J2038" s="59"/>
      <c r="K2038" s="60"/>
      <c r="L2038" s="59"/>
    </row>
    <row r="2039" spans="7:12" x14ac:dyDescent="0.25">
      <c r="G2039" s="57"/>
      <c r="H2039" s="69"/>
      <c r="I2039" s="59"/>
      <c r="J2039" s="59"/>
      <c r="K2039" s="60"/>
      <c r="L2039" s="59"/>
    </row>
    <row r="2040" spans="7:12" x14ac:dyDescent="0.25">
      <c r="G2040" s="57"/>
      <c r="H2040" s="69"/>
      <c r="I2040" s="59"/>
      <c r="J2040" s="59"/>
      <c r="K2040" s="60"/>
      <c r="L2040" s="59"/>
    </row>
    <row r="2041" spans="7:12" x14ac:dyDescent="0.25">
      <c r="G2041" s="57"/>
      <c r="H2041" s="69"/>
      <c r="I2041" s="59"/>
      <c r="J2041" s="59"/>
      <c r="K2041" s="60"/>
      <c r="L2041" s="59"/>
    </row>
    <row r="2042" spans="7:12" x14ac:dyDescent="0.25">
      <c r="G2042" s="57"/>
      <c r="H2042" s="69"/>
      <c r="I2042" s="59"/>
      <c r="J2042" s="59"/>
      <c r="K2042" s="60"/>
      <c r="L2042" s="59"/>
    </row>
    <row r="2043" spans="7:12" x14ac:dyDescent="0.25">
      <c r="G2043" s="57"/>
      <c r="H2043" s="69"/>
      <c r="I2043" s="59"/>
      <c r="J2043" s="59"/>
      <c r="K2043" s="60"/>
      <c r="L2043" s="59"/>
    </row>
    <row r="2044" spans="7:12" x14ac:dyDescent="0.25">
      <c r="G2044" s="57"/>
      <c r="H2044" s="69"/>
      <c r="I2044" s="59"/>
      <c r="J2044" s="59"/>
      <c r="K2044" s="60"/>
      <c r="L2044" s="59"/>
    </row>
    <row r="2045" spans="7:12" x14ac:dyDescent="0.25">
      <c r="G2045" s="57"/>
      <c r="H2045" s="69"/>
      <c r="I2045" s="59"/>
      <c r="J2045" s="59"/>
      <c r="K2045" s="60"/>
      <c r="L2045" s="59"/>
    </row>
    <row r="2046" spans="7:12" x14ac:dyDescent="0.25">
      <c r="G2046" s="57"/>
      <c r="H2046" s="69"/>
      <c r="I2046" s="59"/>
      <c r="J2046" s="59"/>
      <c r="K2046" s="60"/>
      <c r="L2046" s="59"/>
    </row>
    <row r="2047" spans="7:12" x14ac:dyDescent="0.25">
      <c r="G2047" s="57"/>
      <c r="H2047" s="69"/>
      <c r="I2047" s="59"/>
      <c r="J2047" s="59"/>
      <c r="K2047" s="60"/>
      <c r="L2047" s="59"/>
    </row>
    <row r="2048" spans="7:12" x14ac:dyDescent="0.25">
      <c r="G2048" s="57"/>
      <c r="H2048" s="69"/>
      <c r="I2048" s="59"/>
      <c r="J2048" s="59"/>
      <c r="K2048" s="60"/>
      <c r="L2048" s="59"/>
    </row>
    <row r="2049" spans="7:12" x14ac:dyDescent="0.25">
      <c r="G2049" s="57"/>
      <c r="H2049" s="69"/>
      <c r="I2049" s="59"/>
      <c r="J2049" s="59"/>
      <c r="K2049" s="60"/>
      <c r="L2049" s="59"/>
    </row>
    <row r="2050" spans="7:12" x14ac:dyDescent="0.25">
      <c r="G2050" s="57"/>
      <c r="H2050" s="69"/>
      <c r="I2050" s="59"/>
      <c r="J2050" s="59"/>
      <c r="K2050" s="60"/>
      <c r="L2050" s="59"/>
    </row>
    <row r="2051" spans="7:12" x14ac:dyDescent="0.25">
      <c r="G2051" s="57"/>
      <c r="H2051" s="69"/>
      <c r="I2051" s="59"/>
      <c r="J2051" s="59"/>
      <c r="K2051" s="60"/>
      <c r="L2051" s="59"/>
    </row>
    <row r="2052" spans="7:12" x14ac:dyDescent="0.25">
      <c r="G2052" s="57"/>
      <c r="H2052" s="69"/>
      <c r="I2052" s="59"/>
      <c r="J2052" s="59"/>
      <c r="K2052" s="60"/>
      <c r="L2052" s="59"/>
    </row>
    <row r="2053" spans="7:12" x14ac:dyDescent="0.25">
      <c r="G2053" s="57"/>
      <c r="H2053" s="69"/>
      <c r="I2053" s="59"/>
      <c r="J2053" s="59"/>
      <c r="K2053" s="60"/>
      <c r="L2053" s="59"/>
    </row>
    <row r="2054" spans="7:12" x14ac:dyDescent="0.25">
      <c r="G2054" s="57"/>
      <c r="H2054" s="69"/>
      <c r="I2054" s="59"/>
      <c r="J2054" s="59"/>
      <c r="K2054" s="60"/>
      <c r="L2054" s="59"/>
    </row>
    <row r="2055" spans="7:12" x14ac:dyDescent="0.25">
      <c r="G2055" s="57"/>
      <c r="H2055" s="69"/>
      <c r="I2055" s="59"/>
      <c r="J2055" s="59"/>
      <c r="K2055" s="60"/>
      <c r="L2055" s="59"/>
    </row>
    <row r="2056" spans="7:12" x14ac:dyDescent="0.25">
      <c r="G2056" s="57"/>
      <c r="H2056" s="69"/>
      <c r="I2056" s="59"/>
      <c r="J2056" s="59"/>
      <c r="K2056" s="60"/>
      <c r="L2056" s="59"/>
    </row>
    <row r="2057" spans="7:12" x14ac:dyDescent="0.25">
      <c r="G2057" s="57"/>
      <c r="H2057" s="69"/>
      <c r="I2057" s="59"/>
      <c r="J2057" s="59"/>
      <c r="K2057" s="60"/>
      <c r="L2057" s="59"/>
    </row>
    <row r="2058" spans="7:12" x14ac:dyDescent="0.25">
      <c r="G2058" s="57"/>
      <c r="H2058" s="69"/>
      <c r="I2058" s="59"/>
      <c r="J2058" s="59"/>
      <c r="K2058" s="60"/>
      <c r="L2058" s="59"/>
    </row>
    <row r="2059" spans="7:12" x14ac:dyDescent="0.25">
      <c r="G2059" s="57"/>
      <c r="H2059" s="69"/>
      <c r="I2059" s="59"/>
      <c r="J2059" s="59"/>
      <c r="K2059" s="60"/>
      <c r="L2059" s="59"/>
    </row>
    <row r="2060" spans="7:12" x14ac:dyDescent="0.25">
      <c r="G2060" s="57"/>
      <c r="H2060" s="69"/>
      <c r="I2060" s="59"/>
      <c r="J2060" s="59"/>
      <c r="K2060" s="60"/>
      <c r="L2060" s="59"/>
    </row>
    <row r="2061" spans="7:12" x14ac:dyDescent="0.25">
      <c r="G2061" s="57"/>
      <c r="H2061" s="69"/>
      <c r="I2061" s="59"/>
      <c r="J2061" s="59"/>
      <c r="K2061" s="60"/>
      <c r="L2061" s="59"/>
    </row>
    <row r="2062" spans="7:12" x14ac:dyDescent="0.25">
      <c r="G2062" s="57"/>
      <c r="H2062" s="69"/>
      <c r="I2062" s="59"/>
      <c r="J2062" s="59"/>
      <c r="K2062" s="60"/>
      <c r="L2062" s="59"/>
    </row>
    <row r="2063" spans="7:12" x14ac:dyDescent="0.25">
      <c r="G2063" s="57"/>
      <c r="H2063" s="69"/>
      <c r="I2063" s="59"/>
      <c r="J2063" s="59"/>
      <c r="K2063" s="60"/>
      <c r="L2063" s="59"/>
    </row>
    <row r="2064" spans="7:12" x14ac:dyDescent="0.25">
      <c r="G2064" s="57"/>
      <c r="H2064" s="69"/>
      <c r="I2064" s="59"/>
      <c r="J2064" s="59"/>
      <c r="K2064" s="60"/>
      <c r="L2064" s="59"/>
    </row>
    <row r="2065" spans="7:12" x14ac:dyDescent="0.25">
      <c r="G2065" s="57"/>
      <c r="H2065" s="69"/>
      <c r="I2065" s="59"/>
      <c r="J2065" s="59"/>
      <c r="K2065" s="60"/>
      <c r="L2065" s="59"/>
    </row>
    <row r="2066" spans="7:12" x14ac:dyDescent="0.25">
      <c r="G2066" s="57"/>
      <c r="H2066" s="69"/>
      <c r="I2066" s="59"/>
      <c r="J2066" s="59"/>
      <c r="K2066" s="60"/>
      <c r="L2066" s="59"/>
    </row>
    <row r="2067" spans="7:12" x14ac:dyDescent="0.25">
      <c r="G2067" s="57"/>
      <c r="H2067" s="69"/>
      <c r="I2067" s="59"/>
      <c r="J2067" s="59"/>
      <c r="K2067" s="60"/>
      <c r="L2067" s="59"/>
    </row>
    <row r="2068" spans="7:12" x14ac:dyDescent="0.25">
      <c r="G2068" s="57"/>
      <c r="H2068" s="69"/>
      <c r="I2068" s="59"/>
      <c r="J2068" s="59"/>
      <c r="K2068" s="60"/>
      <c r="L2068" s="59"/>
    </row>
    <row r="2069" spans="7:12" x14ac:dyDescent="0.25">
      <c r="G2069" s="57"/>
      <c r="H2069" s="69"/>
      <c r="I2069" s="59"/>
      <c r="J2069" s="59"/>
      <c r="K2069" s="60"/>
      <c r="L2069" s="59"/>
    </row>
    <row r="2070" spans="7:12" x14ac:dyDescent="0.25">
      <c r="G2070" s="57"/>
      <c r="H2070" s="69"/>
      <c r="I2070" s="59"/>
      <c r="J2070" s="59"/>
      <c r="K2070" s="60"/>
      <c r="L2070" s="59"/>
    </row>
    <row r="2071" spans="7:12" x14ac:dyDescent="0.25">
      <c r="G2071" s="57"/>
      <c r="H2071" s="69"/>
      <c r="I2071" s="59"/>
      <c r="J2071" s="59"/>
      <c r="K2071" s="60"/>
      <c r="L2071" s="59"/>
    </row>
    <row r="2072" spans="7:12" x14ac:dyDescent="0.25">
      <c r="G2072" s="57"/>
      <c r="H2072" s="69"/>
      <c r="I2072" s="59"/>
      <c r="J2072" s="59"/>
      <c r="K2072" s="60"/>
      <c r="L2072" s="59"/>
    </row>
    <row r="2073" spans="7:12" x14ac:dyDescent="0.25">
      <c r="G2073" s="57"/>
      <c r="H2073" s="69"/>
      <c r="I2073" s="59"/>
      <c r="J2073" s="59"/>
      <c r="K2073" s="60"/>
      <c r="L2073" s="59"/>
    </row>
    <row r="2074" spans="7:12" x14ac:dyDescent="0.25">
      <c r="G2074" s="57"/>
      <c r="H2074" s="69"/>
      <c r="I2074" s="59"/>
      <c r="J2074" s="59"/>
      <c r="K2074" s="60"/>
      <c r="L2074" s="59"/>
    </row>
    <row r="2075" spans="7:12" x14ac:dyDescent="0.25">
      <c r="G2075" s="57"/>
      <c r="H2075" s="69"/>
      <c r="I2075" s="59"/>
      <c r="J2075" s="59"/>
      <c r="K2075" s="60"/>
      <c r="L2075" s="59"/>
    </row>
    <row r="2076" spans="7:12" x14ac:dyDescent="0.25">
      <c r="G2076" s="57"/>
      <c r="H2076" s="69"/>
      <c r="I2076" s="59"/>
      <c r="J2076" s="59"/>
      <c r="K2076" s="60"/>
      <c r="L2076" s="59"/>
    </row>
    <row r="2077" spans="7:12" x14ac:dyDescent="0.25">
      <c r="G2077" s="57"/>
      <c r="H2077" s="69"/>
      <c r="I2077" s="59"/>
      <c r="J2077" s="59"/>
      <c r="K2077" s="60"/>
      <c r="L2077" s="59"/>
    </row>
    <row r="2078" spans="7:12" x14ac:dyDescent="0.25">
      <c r="G2078" s="57"/>
      <c r="H2078" s="69"/>
      <c r="I2078" s="59"/>
      <c r="J2078" s="59"/>
      <c r="K2078" s="60"/>
      <c r="L2078" s="59"/>
    </row>
    <row r="2079" spans="7:12" x14ac:dyDescent="0.25">
      <c r="G2079" s="57"/>
      <c r="H2079" s="69"/>
      <c r="I2079" s="59"/>
      <c r="J2079" s="59"/>
      <c r="K2079" s="60"/>
      <c r="L2079" s="59"/>
    </row>
    <row r="2080" spans="7:12" x14ac:dyDescent="0.25">
      <c r="G2080" s="57"/>
      <c r="H2080" s="69"/>
      <c r="I2080" s="59"/>
      <c r="J2080" s="59"/>
      <c r="K2080" s="60"/>
      <c r="L2080" s="59"/>
    </row>
    <row r="2081" spans="7:12" x14ac:dyDescent="0.25">
      <c r="G2081" s="57"/>
      <c r="H2081" s="69"/>
      <c r="I2081" s="59"/>
      <c r="J2081" s="59"/>
      <c r="K2081" s="60"/>
      <c r="L2081" s="59"/>
    </row>
    <row r="2082" spans="7:12" x14ac:dyDescent="0.25">
      <c r="G2082" s="57"/>
      <c r="H2082" s="69"/>
      <c r="I2082" s="59"/>
      <c r="J2082" s="59"/>
      <c r="K2082" s="60"/>
      <c r="L2082" s="59"/>
    </row>
    <row r="2083" spans="7:12" x14ac:dyDescent="0.25">
      <c r="G2083" s="57"/>
      <c r="H2083" s="69"/>
      <c r="I2083" s="59"/>
      <c r="J2083" s="59"/>
      <c r="K2083" s="60"/>
      <c r="L2083" s="59"/>
    </row>
    <row r="2084" spans="7:12" x14ac:dyDescent="0.25">
      <c r="G2084" s="57"/>
      <c r="H2084" s="69"/>
      <c r="I2084" s="59"/>
      <c r="J2084" s="59"/>
      <c r="K2084" s="60"/>
      <c r="L2084" s="59"/>
    </row>
    <row r="2085" spans="7:12" x14ac:dyDescent="0.25">
      <c r="G2085" s="57"/>
      <c r="H2085" s="69"/>
      <c r="I2085" s="59"/>
      <c r="J2085" s="59"/>
      <c r="K2085" s="60"/>
      <c r="L2085" s="59"/>
    </row>
    <row r="2086" spans="7:12" x14ac:dyDescent="0.25">
      <c r="G2086" s="57"/>
      <c r="H2086" s="69"/>
      <c r="I2086" s="59"/>
      <c r="J2086" s="59"/>
      <c r="K2086" s="60"/>
      <c r="L2086" s="59"/>
    </row>
    <row r="2087" spans="7:12" x14ac:dyDescent="0.25">
      <c r="G2087" s="57"/>
      <c r="H2087" s="69"/>
      <c r="I2087" s="59"/>
      <c r="J2087" s="59"/>
      <c r="K2087" s="60"/>
      <c r="L2087" s="59"/>
    </row>
    <row r="2088" spans="7:12" x14ac:dyDescent="0.25">
      <c r="G2088" s="57"/>
      <c r="H2088" s="69"/>
      <c r="I2088" s="59"/>
      <c r="J2088" s="59"/>
      <c r="K2088" s="60"/>
      <c r="L2088" s="59"/>
    </row>
    <row r="2089" spans="7:12" x14ac:dyDescent="0.25">
      <c r="G2089" s="57"/>
      <c r="H2089" s="69"/>
      <c r="I2089" s="59"/>
      <c r="J2089" s="59"/>
      <c r="K2089" s="60"/>
      <c r="L2089" s="59"/>
    </row>
    <row r="2090" spans="7:12" x14ac:dyDescent="0.25">
      <c r="G2090" s="57"/>
      <c r="H2090" s="69"/>
      <c r="I2090" s="59"/>
      <c r="J2090" s="59"/>
      <c r="K2090" s="60"/>
      <c r="L2090" s="59"/>
    </row>
    <row r="2091" spans="7:12" x14ac:dyDescent="0.25">
      <c r="G2091" s="57"/>
      <c r="H2091" s="69"/>
      <c r="I2091" s="59"/>
      <c r="J2091" s="59"/>
      <c r="K2091" s="60"/>
      <c r="L2091" s="59"/>
    </row>
    <row r="2092" spans="7:12" x14ac:dyDescent="0.25">
      <c r="G2092" s="57"/>
      <c r="H2092" s="69"/>
      <c r="I2092" s="59"/>
      <c r="J2092" s="59"/>
      <c r="K2092" s="60"/>
      <c r="L2092" s="59"/>
    </row>
    <row r="2093" spans="7:12" x14ac:dyDescent="0.25">
      <c r="G2093" s="57"/>
      <c r="H2093" s="69"/>
      <c r="I2093" s="59"/>
      <c r="J2093" s="59"/>
      <c r="K2093" s="60"/>
      <c r="L2093" s="59"/>
    </row>
    <row r="2094" spans="7:12" x14ac:dyDescent="0.25">
      <c r="G2094" s="57"/>
      <c r="H2094" s="69"/>
      <c r="I2094" s="59"/>
      <c r="J2094" s="59"/>
      <c r="K2094" s="60"/>
      <c r="L2094" s="59"/>
    </row>
    <row r="2095" spans="7:12" x14ac:dyDescent="0.25">
      <c r="G2095" s="57"/>
      <c r="H2095" s="69"/>
      <c r="I2095" s="59"/>
      <c r="J2095" s="59"/>
      <c r="K2095" s="60"/>
      <c r="L2095" s="59"/>
    </row>
    <row r="2096" spans="7:12" x14ac:dyDescent="0.25">
      <c r="G2096" s="57"/>
      <c r="H2096" s="69"/>
      <c r="I2096" s="59"/>
      <c r="J2096" s="59"/>
      <c r="K2096" s="60"/>
      <c r="L2096" s="59"/>
    </row>
    <row r="2097" spans="7:12" x14ac:dyDescent="0.25">
      <c r="G2097" s="57"/>
      <c r="H2097" s="69"/>
      <c r="I2097" s="59"/>
      <c r="J2097" s="59"/>
      <c r="K2097" s="60"/>
      <c r="L2097" s="59"/>
    </row>
    <row r="2098" spans="7:12" x14ac:dyDescent="0.25">
      <c r="G2098" s="57"/>
      <c r="H2098" s="69"/>
      <c r="I2098" s="59"/>
      <c r="J2098" s="59"/>
      <c r="K2098" s="60"/>
      <c r="L2098" s="59"/>
    </row>
    <row r="2099" spans="7:12" x14ac:dyDescent="0.25">
      <c r="G2099" s="57"/>
      <c r="H2099" s="69"/>
      <c r="I2099" s="59"/>
      <c r="J2099" s="59"/>
      <c r="K2099" s="60"/>
      <c r="L2099" s="59"/>
    </row>
    <row r="2100" spans="7:12" x14ac:dyDescent="0.25">
      <c r="G2100" s="57"/>
      <c r="H2100" s="69"/>
      <c r="I2100" s="59"/>
      <c r="J2100" s="59"/>
      <c r="K2100" s="60"/>
      <c r="L2100" s="59"/>
    </row>
    <row r="2101" spans="7:12" x14ac:dyDescent="0.25">
      <c r="G2101" s="57"/>
      <c r="H2101" s="69"/>
      <c r="I2101" s="59"/>
      <c r="J2101" s="59"/>
      <c r="K2101" s="60"/>
      <c r="L2101" s="59"/>
    </row>
    <row r="2102" spans="7:12" x14ac:dyDescent="0.25">
      <c r="G2102" s="57"/>
      <c r="H2102" s="69"/>
      <c r="I2102" s="59"/>
      <c r="J2102" s="59"/>
      <c r="K2102" s="60"/>
      <c r="L2102" s="59"/>
    </row>
    <row r="2103" spans="7:12" x14ac:dyDescent="0.25">
      <c r="G2103" s="57"/>
      <c r="H2103" s="69"/>
      <c r="I2103" s="59"/>
      <c r="J2103" s="59"/>
      <c r="K2103" s="60"/>
      <c r="L2103" s="59"/>
    </row>
    <row r="2104" spans="7:12" x14ac:dyDescent="0.25">
      <c r="G2104" s="57"/>
      <c r="H2104" s="69"/>
      <c r="I2104" s="59"/>
      <c r="J2104" s="59"/>
      <c r="K2104" s="60"/>
      <c r="L2104" s="59"/>
    </row>
    <row r="2105" spans="7:12" x14ac:dyDescent="0.25">
      <c r="G2105" s="57"/>
      <c r="H2105" s="69"/>
      <c r="I2105" s="59"/>
      <c r="J2105" s="59"/>
      <c r="K2105" s="60"/>
      <c r="L2105" s="59"/>
    </row>
    <row r="2106" spans="7:12" x14ac:dyDescent="0.25">
      <c r="G2106" s="57"/>
      <c r="H2106" s="69"/>
      <c r="I2106" s="59"/>
      <c r="J2106" s="59"/>
      <c r="K2106" s="60"/>
      <c r="L2106" s="59"/>
    </row>
    <row r="2107" spans="7:12" x14ac:dyDescent="0.25">
      <c r="G2107" s="57"/>
      <c r="H2107" s="69"/>
      <c r="I2107" s="59"/>
      <c r="J2107" s="59"/>
      <c r="K2107" s="60"/>
      <c r="L2107" s="59"/>
    </row>
    <row r="2108" spans="7:12" x14ac:dyDescent="0.25">
      <c r="G2108" s="57"/>
      <c r="H2108" s="69"/>
      <c r="I2108" s="59"/>
      <c r="J2108" s="59"/>
      <c r="K2108" s="60"/>
      <c r="L2108" s="59"/>
    </row>
    <row r="2109" spans="7:12" x14ac:dyDescent="0.25">
      <c r="G2109" s="57"/>
      <c r="H2109" s="69"/>
      <c r="I2109" s="59"/>
      <c r="J2109" s="59"/>
      <c r="K2109" s="60"/>
      <c r="L2109" s="59"/>
    </row>
    <row r="2110" spans="7:12" x14ac:dyDescent="0.25">
      <c r="G2110" s="57"/>
      <c r="H2110" s="69"/>
      <c r="I2110" s="59"/>
      <c r="J2110" s="59"/>
      <c r="K2110" s="60"/>
      <c r="L2110" s="59"/>
    </row>
    <row r="2111" spans="7:12" x14ac:dyDescent="0.25">
      <c r="G2111" s="57"/>
      <c r="H2111" s="69"/>
      <c r="I2111" s="59"/>
      <c r="J2111" s="59"/>
      <c r="K2111" s="60"/>
      <c r="L2111" s="59"/>
    </row>
    <row r="2112" spans="7:12" x14ac:dyDescent="0.25">
      <c r="G2112" s="57"/>
      <c r="H2112" s="69"/>
      <c r="I2112" s="59"/>
      <c r="J2112" s="59"/>
      <c r="K2112" s="60"/>
      <c r="L2112" s="59"/>
    </row>
    <row r="2113" spans="7:12" x14ac:dyDescent="0.25">
      <c r="G2113" s="57"/>
      <c r="H2113" s="69"/>
      <c r="I2113" s="59"/>
      <c r="J2113" s="59"/>
      <c r="K2113" s="60"/>
      <c r="L2113" s="59"/>
    </row>
    <row r="2114" spans="7:12" x14ac:dyDescent="0.25">
      <c r="G2114" s="57"/>
      <c r="H2114" s="69"/>
      <c r="I2114" s="59"/>
      <c r="J2114" s="59"/>
      <c r="K2114" s="60"/>
      <c r="L2114" s="59"/>
    </row>
    <row r="2115" spans="7:12" x14ac:dyDescent="0.25">
      <c r="G2115" s="57"/>
      <c r="H2115" s="69"/>
      <c r="I2115" s="59"/>
      <c r="J2115" s="59"/>
      <c r="K2115" s="60"/>
      <c r="L2115" s="59"/>
    </row>
    <row r="2116" spans="7:12" x14ac:dyDescent="0.25">
      <c r="G2116" s="57"/>
      <c r="H2116" s="69"/>
      <c r="I2116" s="59"/>
      <c r="J2116" s="59"/>
      <c r="K2116" s="60"/>
      <c r="L2116" s="59"/>
    </row>
    <row r="2117" spans="7:12" x14ac:dyDescent="0.25">
      <c r="G2117" s="57"/>
      <c r="H2117" s="69"/>
      <c r="I2117" s="59"/>
      <c r="J2117" s="59"/>
      <c r="K2117" s="60"/>
      <c r="L2117" s="59"/>
    </row>
    <row r="2118" spans="7:12" x14ac:dyDescent="0.25">
      <c r="G2118" s="57"/>
      <c r="H2118" s="69"/>
      <c r="I2118" s="59"/>
      <c r="J2118" s="59"/>
      <c r="K2118" s="60"/>
      <c r="L2118" s="59"/>
    </row>
    <row r="2119" spans="7:12" x14ac:dyDescent="0.25">
      <c r="G2119" s="57"/>
      <c r="H2119" s="69"/>
      <c r="I2119" s="59"/>
      <c r="J2119" s="59"/>
      <c r="K2119" s="60"/>
      <c r="L2119" s="59"/>
    </row>
    <row r="2120" spans="7:12" x14ac:dyDescent="0.25">
      <c r="G2120" s="57"/>
      <c r="H2120" s="69"/>
      <c r="I2120" s="59"/>
      <c r="J2120" s="59"/>
      <c r="K2120" s="60"/>
      <c r="L2120" s="59"/>
    </row>
    <row r="2121" spans="7:12" x14ac:dyDescent="0.25">
      <c r="G2121" s="57"/>
      <c r="H2121" s="69"/>
      <c r="I2121" s="59"/>
      <c r="J2121" s="59"/>
      <c r="K2121" s="60"/>
      <c r="L2121" s="59"/>
    </row>
    <row r="2122" spans="7:12" x14ac:dyDescent="0.25">
      <c r="G2122" s="57"/>
      <c r="H2122" s="69"/>
      <c r="I2122" s="59"/>
      <c r="J2122" s="59"/>
      <c r="K2122" s="60"/>
      <c r="L2122" s="59"/>
    </row>
    <row r="2123" spans="7:12" x14ac:dyDescent="0.25">
      <c r="G2123" s="57"/>
      <c r="H2123" s="69"/>
      <c r="I2123" s="59"/>
      <c r="J2123" s="59"/>
      <c r="K2123" s="60"/>
      <c r="L2123" s="59"/>
    </row>
    <row r="2124" spans="7:12" x14ac:dyDescent="0.25">
      <c r="G2124" s="57"/>
      <c r="H2124" s="69"/>
      <c r="I2124" s="59"/>
      <c r="J2124" s="59"/>
      <c r="K2124" s="60"/>
      <c r="L2124" s="59"/>
    </row>
    <row r="2125" spans="7:12" x14ac:dyDescent="0.25">
      <c r="G2125" s="57"/>
      <c r="H2125" s="69"/>
      <c r="I2125" s="59"/>
      <c r="J2125" s="59"/>
      <c r="K2125" s="60"/>
      <c r="L2125" s="59"/>
    </row>
    <row r="2126" spans="7:12" x14ac:dyDescent="0.25">
      <c r="G2126" s="57"/>
      <c r="H2126" s="69"/>
      <c r="I2126" s="59"/>
      <c r="J2126" s="59"/>
      <c r="K2126" s="60"/>
      <c r="L2126" s="59"/>
    </row>
    <row r="2127" spans="7:12" x14ac:dyDescent="0.25">
      <c r="G2127" s="57"/>
      <c r="H2127" s="69"/>
      <c r="I2127" s="59"/>
      <c r="J2127" s="59"/>
      <c r="K2127" s="60"/>
      <c r="L2127" s="59"/>
    </row>
    <row r="2128" spans="7:12" x14ac:dyDescent="0.25">
      <c r="G2128" s="57"/>
      <c r="H2128" s="69"/>
      <c r="I2128" s="59"/>
      <c r="J2128" s="59"/>
      <c r="K2128" s="60"/>
      <c r="L2128" s="59"/>
    </row>
    <row r="2129" spans="7:12" x14ac:dyDescent="0.25">
      <c r="G2129" s="57"/>
      <c r="H2129" s="69"/>
      <c r="I2129" s="59"/>
      <c r="J2129" s="59"/>
      <c r="K2129" s="60"/>
      <c r="L2129" s="59"/>
    </row>
    <row r="2130" spans="7:12" x14ac:dyDescent="0.25">
      <c r="G2130" s="57"/>
      <c r="H2130" s="69"/>
      <c r="I2130" s="59"/>
      <c r="J2130" s="59"/>
      <c r="K2130" s="60"/>
      <c r="L2130" s="59"/>
    </row>
    <row r="2131" spans="7:12" x14ac:dyDescent="0.25">
      <c r="G2131" s="57"/>
      <c r="H2131" s="69"/>
      <c r="I2131" s="59"/>
      <c r="J2131" s="59"/>
      <c r="K2131" s="60"/>
      <c r="L2131" s="59"/>
    </row>
    <row r="2132" spans="7:12" x14ac:dyDescent="0.25">
      <c r="G2132" s="57"/>
      <c r="H2132" s="69"/>
      <c r="I2132" s="59"/>
      <c r="J2132" s="59"/>
      <c r="K2132" s="60"/>
      <c r="L2132" s="59"/>
    </row>
    <row r="2133" spans="7:12" x14ac:dyDescent="0.25">
      <c r="G2133" s="57"/>
      <c r="H2133" s="69"/>
      <c r="I2133" s="59"/>
      <c r="J2133" s="59"/>
      <c r="K2133" s="60"/>
      <c r="L2133" s="59"/>
    </row>
    <row r="2134" spans="7:12" x14ac:dyDescent="0.25">
      <c r="G2134" s="57"/>
      <c r="H2134" s="69"/>
      <c r="I2134" s="59"/>
      <c r="J2134" s="59"/>
      <c r="K2134" s="60"/>
      <c r="L2134" s="59"/>
    </row>
    <row r="2135" spans="7:12" x14ac:dyDescent="0.25">
      <c r="G2135" s="57"/>
      <c r="H2135" s="69"/>
      <c r="I2135" s="59"/>
      <c r="J2135" s="59"/>
      <c r="K2135" s="60"/>
      <c r="L2135" s="59"/>
    </row>
    <row r="2136" spans="7:12" x14ac:dyDescent="0.25">
      <c r="G2136" s="57"/>
      <c r="H2136" s="69"/>
      <c r="I2136" s="59"/>
      <c r="J2136" s="59"/>
      <c r="K2136" s="60"/>
      <c r="L2136" s="59"/>
    </row>
    <row r="2137" spans="7:12" x14ac:dyDescent="0.25">
      <c r="G2137" s="57"/>
      <c r="H2137" s="69"/>
      <c r="I2137" s="59"/>
      <c r="J2137" s="59"/>
      <c r="K2137" s="60"/>
      <c r="L2137" s="59"/>
    </row>
    <row r="2138" spans="7:12" x14ac:dyDescent="0.25">
      <c r="G2138" s="57"/>
      <c r="H2138" s="69"/>
      <c r="I2138" s="59"/>
      <c r="J2138" s="59"/>
      <c r="K2138" s="60"/>
      <c r="L2138" s="59"/>
    </row>
    <row r="2139" spans="7:12" x14ac:dyDescent="0.25">
      <c r="G2139" s="57"/>
      <c r="H2139" s="69"/>
      <c r="I2139" s="59"/>
      <c r="J2139" s="59"/>
      <c r="K2139" s="60"/>
      <c r="L2139" s="59"/>
    </row>
    <row r="2140" spans="7:12" x14ac:dyDescent="0.25">
      <c r="G2140" s="57"/>
      <c r="H2140" s="69"/>
      <c r="I2140" s="59"/>
      <c r="J2140" s="59"/>
      <c r="K2140" s="60"/>
      <c r="L2140" s="59"/>
    </row>
    <row r="2141" spans="7:12" x14ac:dyDescent="0.25">
      <c r="G2141" s="57"/>
      <c r="H2141" s="69"/>
      <c r="I2141" s="59"/>
      <c r="J2141" s="59"/>
      <c r="K2141" s="60"/>
      <c r="L2141" s="59"/>
    </row>
    <row r="2142" spans="7:12" x14ac:dyDescent="0.25">
      <c r="G2142" s="57"/>
      <c r="H2142" s="69"/>
      <c r="I2142" s="59"/>
      <c r="J2142" s="59"/>
      <c r="K2142" s="60"/>
      <c r="L2142" s="59"/>
    </row>
    <row r="2143" spans="7:12" x14ac:dyDescent="0.25">
      <c r="G2143" s="57"/>
      <c r="H2143" s="69"/>
      <c r="I2143" s="59"/>
      <c r="J2143" s="59"/>
      <c r="K2143" s="60"/>
      <c r="L2143" s="59"/>
    </row>
    <row r="2144" spans="7:12" x14ac:dyDescent="0.25">
      <c r="G2144" s="57"/>
      <c r="H2144" s="69"/>
      <c r="I2144" s="59"/>
      <c r="J2144" s="59"/>
      <c r="K2144" s="60"/>
      <c r="L2144" s="59"/>
    </row>
    <row r="2145" spans="7:12" x14ac:dyDescent="0.25">
      <c r="G2145" s="57"/>
      <c r="H2145" s="69"/>
      <c r="I2145" s="59"/>
      <c r="J2145" s="59"/>
      <c r="K2145" s="60"/>
      <c r="L2145" s="59"/>
    </row>
    <row r="2146" spans="7:12" x14ac:dyDescent="0.25">
      <c r="G2146" s="57"/>
      <c r="H2146" s="69"/>
      <c r="I2146" s="59"/>
      <c r="J2146" s="59"/>
      <c r="K2146" s="60"/>
      <c r="L2146" s="59"/>
    </row>
    <row r="2147" spans="7:12" x14ac:dyDescent="0.25">
      <c r="G2147" s="57"/>
      <c r="H2147" s="69"/>
      <c r="I2147" s="59"/>
      <c r="J2147" s="59"/>
      <c r="K2147" s="60"/>
      <c r="L2147" s="59"/>
    </row>
    <row r="2148" spans="7:12" x14ac:dyDescent="0.25">
      <c r="G2148" s="57"/>
      <c r="H2148" s="69"/>
      <c r="I2148" s="59"/>
      <c r="J2148" s="59"/>
      <c r="K2148" s="60"/>
      <c r="L2148" s="59"/>
    </row>
    <row r="2149" spans="7:12" x14ac:dyDescent="0.25">
      <c r="G2149" s="57"/>
      <c r="H2149" s="69"/>
      <c r="I2149" s="59"/>
      <c r="J2149" s="59"/>
      <c r="K2149" s="60"/>
      <c r="L2149" s="59"/>
    </row>
    <row r="2150" spans="7:12" x14ac:dyDescent="0.25">
      <c r="G2150" s="57"/>
      <c r="H2150" s="69"/>
      <c r="I2150" s="59"/>
      <c r="J2150" s="59"/>
      <c r="K2150" s="60"/>
      <c r="L2150" s="59"/>
    </row>
    <row r="2151" spans="7:12" x14ac:dyDescent="0.25">
      <c r="G2151" s="57"/>
      <c r="H2151" s="69"/>
      <c r="I2151" s="59"/>
      <c r="J2151" s="59"/>
      <c r="K2151" s="60"/>
      <c r="L2151" s="59"/>
    </row>
    <row r="2152" spans="7:12" x14ac:dyDescent="0.25">
      <c r="G2152" s="57"/>
      <c r="H2152" s="69"/>
      <c r="I2152" s="59"/>
      <c r="J2152" s="59"/>
      <c r="K2152" s="60"/>
      <c r="L2152" s="59"/>
    </row>
    <row r="2153" spans="7:12" x14ac:dyDescent="0.25">
      <c r="G2153" s="57"/>
      <c r="H2153" s="69"/>
      <c r="I2153" s="59"/>
      <c r="J2153" s="59"/>
      <c r="K2153" s="60"/>
      <c r="L2153" s="59"/>
    </row>
    <row r="2154" spans="7:12" x14ac:dyDescent="0.25">
      <c r="G2154" s="57"/>
      <c r="H2154" s="69"/>
      <c r="I2154" s="59"/>
      <c r="J2154" s="59"/>
      <c r="K2154" s="60"/>
      <c r="L2154" s="59"/>
    </row>
    <row r="2155" spans="7:12" x14ac:dyDescent="0.25">
      <c r="G2155" s="57"/>
      <c r="H2155" s="69"/>
      <c r="I2155" s="59"/>
      <c r="J2155" s="59"/>
      <c r="K2155" s="60"/>
      <c r="L2155" s="59"/>
    </row>
    <row r="2156" spans="7:12" x14ac:dyDescent="0.25">
      <c r="G2156" s="57"/>
      <c r="H2156" s="69"/>
      <c r="I2156" s="59"/>
      <c r="J2156" s="59"/>
      <c r="K2156" s="60"/>
      <c r="L2156" s="59"/>
    </row>
    <row r="2157" spans="7:12" x14ac:dyDescent="0.25">
      <c r="G2157" s="57"/>
      <c r="H2157" s="69"/>
      <c r="I2157" s="59"/>
      <c r="J2157" s="59"/>
      <c r="K2157" s="60"/>
      <c r="L2157" s="59"/>
    </row>
    <row r="2158" spans="7:12" x14ac:dyDescent="0.25">
      <c r="G2158" s="57"/>
      <c r="H2158" s="69"/>
      <c r="I2158" s="59"/>
      <c r="J2158" s="59"/>
      <c r="K2158" s="60"/>
      <c r="L2158" s="59"/>
    </row>
    <row r="2159" spans="7:12" x14ac:dyDescent="0.25">
      <c r="G2159" s="57"/>
      <c r="H2159" s="69"/>
      <c r="I2159" s="59"/>
      <c r="J2159" s="59"/>
      <c r="K2159" s="60"/>
      <c r="L2159" s="59"/>
    </row>
    <row r="2160" spans="7:12" x14ac:dyDescent="0.25">
      <c r="G2160" s="57"/>
      <c r="H2160" s="69"/>
      <c r="I2160" s="59"/>
      <c r="J2160" s="59"/>
      <c r="K2160" s="60"/>
      <c r="L2160" s="59"/>
    </row>
    <row r="2161" spans="7:12" x14ac:dyDescent="0.25">
      <c r="G2161" s="57"/>
      <c r="H2161" s="69"/>
      <c r="I2161" s="59"/>
      <c r="J2161" s="59"/>
      <c r="K2161" s="60"/>
      <c r="L2161" s="59"/>
    </row>
    <row r="2162" spans="7:12" x14ac:dyDescent="0.25">
      <c r="G2162" s="57"/>
      <c r="H2162" s="69"/>
      <c r="I2162" s="59"/>
      <c r="J2162" s="59"/>
      <c r="K2162" s="60"/>
      <c r="L2162" s="59"/>
    </row>
    <row r="2163" spans="7:12" x14ac:dyDescent="0.25">
      <c r="G2163" s="57"/>
      <c r="H2163" s="69"/>
      <c r="I2163" s="59"/>
      <c r="J2163" s="59"/>
      <c r="K2163" s="60"/>
      <c r="L2163" s="59"/>
    </row>
    <row r="2164" spans="7:12" x14ac:dyDescent="0.25">
      <c r="G2164" s="57"/>
      <c r="H2164" s="69"/>
      <c r="I2164" s="59"/>
      <c r="J2164" s="59"/>
      <c r="K2164" s="60"/>
      <c r="L2164" s="59"/>
    </row>
    <row r="2165" spans="7:12" x14ac:dyDescent="0.25">
      <c r="G2165" s="57"/>
      <c r="H2165" s="69"/>
      <c r="I2165" s="59"/>
      <c r="J2165" s="59"/>
      <c r="K2165" s="60"/>
      <c r="L2165" s="59"/>
    </row>
    <row r="2166" spans="7:12" x14ac:dyDescent="0.25">
      <c r="G2166" s="57"/>
      <c r="H2166" s="69"/>
      <c r="I2166" s="59"/>
      <c r="J2166" s="59"/>
      <c r="K2166" s="60"/>
      <c r="L2166" s="59"/>
    </row>
    <row r="2167" spans="7:12" x14ac:dyDescent="0.25">
      <c r="G2167" s="57"/>
      <c r="H2167" s="69"/>
      <c r="I2167" s="59"/>
      <c r="J2167" s="59"/>
      <c r="K2167" s="60"/>
      <c r="L2167" s="59"/>
    </row>
    <row r="2168" spans="7:12" x14ac:dyDescent="0.25">
      <c r="G2168" s="57"/>
      <c r="H2168" s="69"/>
      <c r="I2168" s="59"/>
      <c r="J2168" s="59"/>
      <c r="K2168" s="60"/>
      <c r="L2168" s="59"/>
    </row>
    <row r="2169" spans="7:12" x14ac:dyDescent="0.25">
      <c r="G2169" s="57"/>
      <c r="H2169" s="69"/>
      <c r="I2169" s="59"/>
      <c r="J2169" s="59"/>
      <c r="K2169" s="60"/>
      <c r="L2169" s="59"/>
    </row>
    <row r="2170" spans="7:12" x14ac:dyDescent="0.25">
      <c r="G2170" s="57"/>
      <c r="H2170" s="69"/>
      <c r="I2170" s="59"/>
      <c r="J2170" s="59"/>
      <c r="K2170" s="60"/>
      <c r="L2170" s="59"/>
    </row>
    <row r="2171" spans="7:12" x14ac:dyDescent="0.25">
      <c r="G2171" s="57"/>
      <c r="H2171" s="69"/>
      <c r="I2171" s="59"/>
      <c r="J2171" s="59"/>
      <c r="K2171" s="60"/>
      <c r="L2171" s="59"/>
    </row>
    <row r="2172" spans="7:12" x14ac:dyDescent="0.25">
      <c r="G2172" s="57"/>
      <c r="H2172" s="69"/>
      <c r="I2172" s="59"/>
      <c r="J2172" s="59"/>
      <c r="K2172" s="60"/>
      <c r="L2172" s="59"/>
    </row>
    <row r="2173" spans="7:12" x14ac:dyDescent="0.25">
      <c r="G2173" s="57"/>
      <c r="H2173" s="69"/>
      <c r="I2173" s="59"/>
      <c r="J2173" s="59"/>
      <c r="K2173" s="60"/>
      <c r="L2173" s="59"/>
    </row>
    <row r="2174" spans="7:12" x14ac:dyDescent="0.25">
      <c r="G2174" s="57"/>
      <c r="H2174" s="69"/>
      <c r="I2174" s="59"/>
      <c r="J2174" s="59"/>
      <c r="K2174" s="60"/>
      <c r="L2174" s="59"/>
    </row>
    <row r="2175" spans="7:12" x14ac:dyDescent="0.25">
      <c r="G2175" s="57"/>
      <c r="H2175" s="69"/>
      <c r="I2175" s="59"/>
      <c r="J2175" s="59"/>
      <c r="K2175" s="60"/>
      <c r="L2175" s="59"/>
    </row>
    <row r="2176" spans="7:12" x14ac:dyDescent="0.25">
      <c r="G2176" s="57"/>
      <c r="H2176" s="69"/>
      <c r="I2176" s="59"/>
      <c r="J2176" s="59"/>
      <c r="K2176" s="60"/>
      <c r="L2176" s="59"/>
    </row>
    <row r="2177" spans="7:12" x14ac:dyDescent="0.25">
      <c r="G2177" s="57"/>
      <c r="H2177" s="69"/>
      <c r="I2177" s="59"/>
      <c r="J2177" s="59"/>
      <c r="K2177" s="60"/>
      <c r="L2177" s="59"/>
    </row>
    <row r="2178" spans="7:12" x14ac:dyDescent="0.25">
      <c r="G2178" s="57"/>
      <c r="H2178" s="69"/>
      <c r="I2178" s="59"/>
      <c r="J2178" s="59"/>
      <c r="K2178" s="60"/>
      <c r="L2178" s="59"/>
    </row>
    <row r="2179" spans="7:12" x14ac:dyDescent="0.25">
      <c r="G2179" s="57"/>
      <c r="H2179" s="69"/>
      <c r="I2179" s="59"/>
      <c r="J2179" s="59"/>
      <c r="K2179" s="60"/>
      <c r="L2179" s="59"/>
    </row>
    <row r="2180" spans="7:12" x14ac:dyDescent="0.25">
      <c r="G2180" s="57"/>
      <c r="H2180" s="69"/>
      <c r="I2180" s="59"/>
      <c r="J2180" s="59"/>
      <c r="K2180" s="60"/>
      <c r="L2180" s="59"/>
    </row>
    <row r="2181" spans="7:12" x14ac:dyDescent="0.25">
      <c r="G2181" s="57"/>
      <c r="H2181" s="69"/>
      <c r="I2181" s="59"/>
      <c r="J2181" s="59"/>
      <c r="K2181" s="60"/>
      <c r="L2181" s="59"/>
    </row>
    <row r="2182" spans="7:12" x14ac:dyDescent="0.25">
      <c r="G2182" s="57"/>
      <c r="H2182" s="69"/>
      <c r="I2182" s="59"/>
      <c r="J2182" s="59"/>
      <c r="K2182" s="60"/>
      <c r="L2182" s="59"/>
    </row>
    <row r="2183" spans="7:12" x14ac:dyDescent="0.25">
      <c r="G2183" s="57"/>
      <c r="H2183" s="69"/>
      <c r="I2183" s="59"/>
      <c r="J2183" s="59"/>
      <c r="K2183" s="60"/>
      <c r="L2183" s="59"/>
    </row>
    <row r="2184" spans="7:12" x14ac:dyDescent="0.25">
      <c r="G2184" s="57"/>
      <c r="H2184" s="69"/>
      <c r="I2184" s="59"/>
      <c r="J2184" s="59"/>
      <c r="K2184" s="60"/>
      <c r="L2184" s="59"/>
    </row>
    <row r="2185" spans="7:12" x14ac:dyDescent="0.25">
      <c r="G2185" s="57"/>
      <c r="H2185" s="69"/>
      <c r="I2185" s="59"/>
      <c r="J2185" s="59"/>
      <c r="K2185" s="60"/>
      <c r="L2185" s="59"/>
    </row>
    <row r="2186" spans="7:12" x14ac:dyDescent="0.25">
      <c r="G2186" s="57"/>
      <c r="H2186" s="69"/>
      <c r="I2186" s="59"/>
      <c r="J2186" s="59"/>
      <c r="K2186" s="60"/>
      <c r="L2186" s="59"/>
    </row>
    <row r="2187" spans="7:12" x14ac:dyDescent="0.25">
      <c r="G2187" s="57"/>
      <c r="H2187" s="69"/>
      <c r="I2187" s="59"/>
      <c r="J2187" s="59"/>
      <c r="K2187" s="60"/>
      <c r="L2187" s="59"/>
    </row>
    <row r="2188" spans="7:12" x14ac:dyDescent="0.25">
      <c r="G2188" s="57"/>
      <c r="H2188" s="69"/>
      <c r="I2188" s="59"/>
      <c r="J2188" s="59"/>
      <c r="K2188" s="60"/>
      <c r="L2188" s="59"/>
    </row>
    <row r="2189" spans="7:12" x14ac:dyDescent="0.25">
      <c r="G2189" s="57"/>
      <c r="H2189" s="69"/>
      <c r="I2189" s="59"/>
      <c r="J2189" s="59"/>
      <c r="K2189" s="60"/>
      <c r="L2189" s="59"/>
    </row>
    <row r="2190" spans="7:12" x14ac:dyDescent="0.25">
      <c r="G2190" s="57"/>
      <c r="H2190" s="69"/>
      <c r="I2190" s="59"/>
      <c r="J2190" s="59"/>
      <c r="K2190" s="60"/>
      <c r="L2190" s="59"/>
    </row>
    <row r="2191" spans="7:12" x14ac:dyDescent="0.25">
      <c r="G2191" s="57"/>
      <c r="H2191" s="69"/>
      <c r="I2191" s="59"/>
      <c r="J2191" s="59"/>
      <c r="K2191" s="60"/>
      <c r="L2191" s="59"/>
    </row>
    <row r="2192" spans="7:12" x14ac:dyDescent="0.25">
      <c r="G2192" s="57"/>
      <c r="H2192" s="69"/>
      <c r="I2192" s="59"/>
      <c r="J2192" s="59"/>
      <c r="K2192" s="60"/>
      <c r="L2192" s="59"/>
    </row>
    <row r="2193" spans="7:12" x14ac:dyDescent="0.25">
      <c r="G2193" s="57"/>
      <c r="H2193" s="69"/>
      <c r="I2193" s="59"/>
      <c r="J2193" s="59"/>
      <c r="K2193" s="60"/>
      <c r="L2193" s="59"/>
    </row>
    <row r="2194" spans="7:12" x14ac:dyDescent="0.25">
      <c r="G2194" s="57"/>
      <c r="H2194" s="69"/>
      <c r="I2194" s="59"/>
      <c r="J2194" s="59"/>
      <c r="K2194" s="60"/>
      <c r="L2194" s="59"/>
    </row>
    <row r="2195" spans="7:12" x14ac:dyDescent="0.25">
      <c r="G2195" s="57"/>
      <c r="H2195" s="69"/>
      <c r="I2195" s="59"/>
      <c r="J2195" s="59"/>
      <c r="K2195" s="60"/>
      <c r="L2195" s="59"/>
    </row>
    <row r="2196" spans="7:12" x14ac:dyDescent="0.25">
      <c r="G2196" s="57"/>
      <c r="H2196" s="69"/>
      <c r="I2196" s="59"/>
      <c r="J2196" s="59"/>
      <c r="K2196" s="60"/>
      <c r="L2196" s="59"/>
    </row>
    <row r="2197" spans="7:12" x14ac:dyDescent="0.25">
      <c r="G2197" s="57"/>
      <c r="H2197" s="69"/>
      <c r="I2197" s="59"/>
      <c r="J2197" s="59"/>
      <c r="K2197" s="60"/>
      <c r="L2197" s="59"/>
    </row>
    <row r="2198" spans="7:12" x14ac:dyDescent="0.25">
      <c r="G2198" s="57"/>
      <c r="H2198" s="69"/>
      <c r="I2198" s="59"/>
      <c r="J2198" s="59"/>
      <c r="K2198" s="60"/>
      <c r="L2198" s="59"/>
    </row>
    <row r="2199" spans="7:12" x14ac:dyDescent="0.25">
      <c r="G2199" s="57"/>
      <c r="H2199" s="69"/>
      <c r="I2199" s="59"/>
      <c r="J2199" s="59"/>
      <c r="K2199" s="60"/>
      <c r="L2199" s="59"/>
    </row>
    <row r="2200" spans="7:12" x14ac:dyDescent="0.25">
      <c r="G2200" s="57"/>
      <c r="H2200" s="69"/>
      <c r="I2200" s="59"/>
      <c r="J2200" s="59"/>
      <c r="K2200" s="60"/>
      <c r="L2200" s="59"/>
    </row>
    <row r="2201" spans="7:12" x14ac:dyDescent="0.25">
      <c r="G2201" s="57"/>
      <c r="H2201" s="69"/>
      <c r="I2201" s="59"/>
      <c r="J2201" s="59"/>
      <c r="K2201" s="60"/>
      <c r="L2201" s="59"/>
    </row>
    <row r="2202" spans="7:12" x14ac:dyDescent="0.25">
      <c r="G2202" s="57"/>
      <c r="H2202" s="69"/>
      <c r="I2202" s="59"/>
      <c r="J2202" s="59"/>
      <c r="K2202" s="60"/>
      <c r="L2202" s="59"/>
    </row>
    <row r="2203" spans="7:12" x14ac:dyDescent="0.25">
      <c r="G2203" s="57"/>
      <c r="H2203" s="69"/>
      <c r="I2203" s="59"/>
      <c r="J2203" s="59"/>
      <c r="K2203" s="60"/>
      <c r="L2203" s="59"/>
    </row>
    <row r="2204" spans="7:12" x14ac:dyDescent="0.25">
      <c r="G2204" s="57"/>
      <c r="H2204" s="69"/>
      <c r="I2204" s="59"/>
      <c r="J2204" s="59"/>
      <c r="K2204" s="60"/>
      <c r="L2204" s="59"/>
    </row>
    <row r="2205" spans="7:12" x14ac:dyDescent="0.25">
      <c r="G2205" s="57"/>
      <c r="H2205" s="69"/>
      <c r="I2205" s="59"/>
      <c r="J2205" s="59"/>
      <c r="K2205" s="60"/>
      <c r="L2205" s="59"/>
    </row>
    <row r="2206" spans="7:12" x14ac:dyDescent="0.25">
      <c r="G2206" s="57"/>
      <c r="H2206" s="69"/>
      <c r="I2206" s="59"/>
      <c r="J2206" s="59"/>
      <c r="K2206" s="60"/>
      <c r="L2206" s="59"/>
    </row>
    <row r="2207" spans="7:12" x14ac:dyDescent="0.25">
      <c r="G2207" s="57"/>
      <c r="H2207" s="69"/>
      <c r="I2207" s="59"/>
      <c r="J2207" s="59"/>
      <c r="K2207" s="60"/>
      <c r="L2207" s="59"/>
    </row>
    <row r="2208" spans="7:12" x14ac:dyDescent="0.25">
      <c r="G2208" s="57"/>
      <c r="H2208" s="69"/>
      <c r="I2208" s="59"/>
      <c r="J2208" s="59"/>
      <c r="K2208" s="60"/>
      <c r="L2208" s="59"/>
    </row>
    <row r="2209" spans="7:12" x14ac:dyDescent="0.25">
      <c r="G2209" s="57"/>
      <c r="H2209" s="69"/>
      <c r="I2209" s="59"/>
      <c r="J2209" s="59"/>
      <c r="K2209" s="60"/>
      <c r="L2209" s="59"/>
    </row>
    <row r="2210" spans="7:12" x14ac:dyDescent="0.25">
      <c r="G2210" s="57"/>
      <c r="H2210" s="69"/>
      <c r="I2210" s="59"/>
      <c r="J2210" s="59"/>
      <c r="K2210" s="60"/>
      <c r="L2210" s="59"/>
    </row>
    <row r="2211" spans="7:12" x14ac:dyDescent="0.25">
      <c r="G2211" s="57"/>
      <c r="H2211" s="69"/>
      <c r="I2211" s="59"/>
      <c r="J2211" s="59"/>
      <c r="K2211" s="60"/>
      <c r="L2211" s="59"/>
    </row>
    <row r="2212" spans="7:12" x14ac:dyDescent="0.25">
      <c r="G2212" s="57"/>
      <c r="H2212" s="69"/>
      <c r="I2212" s="59"/>
      <c r="J2212" s="59"/>
      <c r="K2212" s="60"/>
      <c r="L2212" s="59"/>
    </row>
    <row r="2213" spans="7:12" x14ac:dyDescent="0.25">
      <c r="G2213" s="57"/>
      <c r="H2213" s="69"/>
      <c r="I2213" s="59"/>
      <c r="J2213" s="59"/>
      <c r="K2213" s="60"/>
      <c r="L2213" s="59"/>
    </row>
    <row r="2214" spans="7:12" x14ac:dyDescent="0.25">
      <c r="G2214" s="57"/>
      <c r="H2214" s="69"/>
      <c r="I2214" s="59"/>
      <c r="J2214" s="59"/>
      <c r="K2214" s="60"/>
      <c r="L2214" s="59"/>
    </row>
    <row r="2215" spans="7:12" x14ac:dyDescent="0.25">
      <c r="G2215" s="57"/>
      <c r="H2215" s="69"/>
      <c r="I2215" s="59"/>
      <c r="J2215" s="59"/>
      <c r="K2215" s="60"/>
      <c r="L2215" s="59"/>
    </row>
    <row r="2216" spans="7:12" x14ac:dyDescent="0.25">
      <c r="G2216" s="57"/>
      <c r="H2216" s="69"/>
      <c r="I2216" s="59"/>
      <c r="J2216" s="59"/>
      <c r="K2216" s="60"/>
      <c r="L2216" s="59"/>
    </row>
    <row r="2217" spans="7:12" x14ac:dyDescent="0.25">
      <c r="G2217" s="57"/>
      <c r="H2217" s="69"/>
      <c r="I2217" s="59"/>
      <c r="J2217" s="59"/>
      <c r="K2217" s="60"/>
      <c r="L2217" s="59"/>
    </row>
    <row r="2218" spans="7:12" x14ac:dyDescent="0.25">
      <c r="G2218" s="57"/>
      <c r="H2218" s="69"/>
      <c r="I2218" s="59"/>
      <c r="J2218" s="59"/>
      <c r="K2218" s="60"/>
      <c r="L2218" s="59"/>
    </row>
    <row r="2219" spans="7:12" x14ac:dyDescent="0.25">
      <c r="G2219" s="57"/>
      <c r="H2219" s="69"/>
      <c r="I2219" s="59"/>
      <c r="J2219" s="59"/>
      <c r="K2219" s="60"/>
      <c r="L2219" s="59"/>
    </row>
    <row r="2220" spans="7:12" x14ac:dyDescent="0.25">
      <c r="G2220" s="57"/>
      <c r="H2220" s="69"/>
      <c r="I2220" s="59"/>
      <c r="J2220" s="59"/>
      <c r="K2220" s="60"/>
      <c r="L2220" s="59"/>
    </row>
    <row r="2221" spans="7:12" x14ac:dyDescent="0.25">
      <c r="G2221" s="57"/>
      <c r="H2221" s="69"/>
      <c r="I2221" s="59"/>
      <c r="J2221" s="59"/>
      <c r="K2221" s="60"/>
      <c r="L2221" s="59"/>
    </row>
    <row r="2222" spans="7:12" x14ac:dyDescent="0.25">
      <c r="G2222" s="57"/>
      <c r="H2222" s="69"/>
      <c r="I2222" s="59"/>
      <c r="J2222" s="59"/>
      <c r="K2222" s="60"/>
      <c r="L2222" s="59"/>
    </row>
    <row r="2223" spans="7:12" x14ac:dyDescent="0.25">
      <c r="G2223" s="57"/>
      <c r="H2223" s="69"/>
      <c r="I2223" s="59"/>
      <c r="J2223" s="59"/>
      <c r="K2223" s="60"/>
      <c r="L2223" s="59"/>
    </row>
    <row r="2224" spans="7:12" x14ac:dyDescent="0.25">
      <c r="G2224" s="57"/>
      <c r="H2224" s="69"/>
      <c r="I2224" s="59"/>
      <c r="J2224" s="59"/>
      <c r="K2224" s="60"/>
      <c r="L2224" s="59"/>
    </row>
    <row r="2225" spans="7:12" x14ac:dyDescent="0.25">
      <c r="G2225" s="57"/>
      <c r="H2225" s="69"/>
      <c r="I2225" s="59"/>
      <c r="J2225" s="59"/>
      <c r="K2225" s="60"/>
      <c r="L2225" s="59"/>
    </row>
    <row r="2226" spans="7:12" x14ac:dyDescent="0.25">
      <c r="G2226" s="57"/>
      <c r="H2226" s="69"/>
      <c r="I2226" s="59"/>
      <c r="J2226" s="59"/>
      <c r="K2226" s="60"/>
      <c r="L2226" s="59"/>
    </row>
    <row r="2227" spans="7:12" x14ac:dyDescent="0.25">
      <c r="G2227" s="57"/>
      <c r="H2227" s="69"/>
      <c r="I2227" s="59"/>
      <c r="J2227" s="59"/>
      <c r="K2227" s="60"/>
      <c r="L2227" s="59"/>
    </row>
    <row r="2228" spans="7:12" x14ac:dyDescent="0.25">
      <c r="G2228" s="57"/>
      <c r="H2228" s="69"/>
      <c r="I2228" s="59"/>
      <c r="J2228" s="59"/>
      <c r="K2228" s="60"/>
      <c r="L2228" s="59"/>
    </row>
    <row r="2229" spans="7:12" x14ac:dyDescent="0.25">
      <c r="G2229" s="57"/>
      <c r="H2229" s="69"/>
      <c r="I2229" s="59"/>
      <c r="J2229" s="59"/>
      <c r="K2229" s="60"/>
      <c r="L2229" s="59"/>
    </row>
    <row r="2230" spans="7:12" x14ac:dyDescent="0.25">
      <c r="G2230" s="57"/>
      <c r="H2230" s="69"/>
      <c r="I2230" s="59"/>
      <c r="J2230" s="59"/>
      <c r="K2230" s="60"/>
      <c r="L2230" s="59"/>
    </row>
    <row r="2231" spans="7:12" x14ac:dyDescent="0.25">
      <c r="G2231" s="57"/>
      <c r="H2231" s="69"/>
      <c r="I2231" s="59"/>
      <c r="J2231" s="59"/>
      <c r="K2231" s="60"/>
      <c r="L2231" s="59"/>
    </row>
    <row r="2232" spans="7:12" x14ac:dyDescent="0.25">
      <c r="G2232" s="57"/>
      <c r="H2232" s="69"/>
      <c r="I2232" s="59"/>
      <c r="J2232" s="59"/>
      <c r="K2232" s="60"/>
      <c r="L2232" s="59"/>
    </row>
    <row r="2233" spans="7:12" x14ac:dyDescent="0.25">
      <c r="G2233" s="57"/>
      <c r="H2233" s="69"/>
      <c r="I2233" s="59"/>
      <c r="J2233" s="59"/>
      <c r="K2233" s="60"/>
      <c r="L2233" s="59"/>
    </row>
    <row r="2234" spans="7:12" x14ac:dyDescent="0.25">
      <c r="G2234" s="57"/>
      <c r="H2234" s="69"/>
      <c r="I2234" s="59"/>
      <c r="J2234" s="59"/>
      <c r="K2234" s="60"/>
      <c r="L2234" s="59"/>
    </row>
    <row r="2235" spans="7:12" x14ac:dyDescent="0.25">
      <c r="G2235" s="57"/>
      <c r="H2235" s="69"/>
      <c r="I2235" s="59"/>
      <c r="J2235" s="59"/>
      <c r="K2235" s="60"/>
      <c r="L2235" s="59"/>
    </row>
    <row r="2236" spans="7:12" x14ac:dyDescent="0.25">
      <c r="G2236" s="57"/>
      <c r="H2236" s="69"/>
      <c r="I2236" s="59"/>
      <c r="J2236" s="59"/>
      <c r="K2236" s="60"/>
      <c r="L2236" s="59"/>
    </row>
    <row r="2237" spans="7:12" x14ac:dyDescent="0.25">
      <c r="G2237" s="57"/>
      <c r="H2237" s="69"/>
      <c r="I2237" s="59"/>
      <c r="J2237" s="59"/>
      <c r="K2237" s="60"/>
      <c r="L2237" s="59"/>
    </row>
    <row r="2238" spans="7:12" x14ac:dyDescent="0.25">
      <c r="G2238" s="57"/>
      <c r="H2238" s="69"/>
      <c r="I2238" s="59"/>
      <c r="J2238" s="59"/>
      <c r="K2238" s="60"/>
      <c r="L2238" s="59"/>
    </row>
    <row r="2239" spans="7:12" x14ac:dyDescent="0.25">
      <c r="G2239" s="57"/>
      <c r="H2239" s="69"/>
      <c r="I2239" s="59"/>
      <c r="J2239" s="59"/>
      <c r="K2239" s="60"/>
      <c r="L2239" s="59"/>
    </row>
    <row r="2240" spans="7:12" x14ac:dyDescent="0.25">
      <c r="G2240" s="57"/>
      <c r="H2240" s="69"/>
      <c r="I2240" s="59"/>
      <c r="J2240" s="59"/>
      <c r="K2240" s="60"/>
      <c r="L2240" s="59"/>
    </row>
    <row r="2241" spans="7:12" x14ac:dyDescent="0.25">
      <c r="G2241" s="57"/>
      <c r="H2241" s="69"/>
      <c r="I2241" s="59"/>
      <c r="J2241" s="59"/>
      <c r="K2241" s="60"/>
      <c r="L2241" s="59"/>
    </row>
    <row r="2242" spans="7:12" x14ac:dyDescent="0.25">
      <c r="G2242" s="57"/>
      <c r="H2242" s="69"/>
      <c r="I2242" s="59"/>
      <c r="J2242" s="59"/>
      <c r="K2242" s="60"/>
      <c r="L2242" s="59"/>
    </row>
    <row r="2243" spans="7:12" x14ac:dyDescent="0.25">
      <c r="G2243" s="57"/>
      <c r="H2243" s="69"/>
      <c r="I2243" s="59"/>
      <c r="J2243" s="59"/>
      <c r="K2243" s="60"/>
      <c r="L2243" s="59"/>
    </row>
    <row r="2244" spans="7:12" x14ac:dyDescent="0.25">
      <c r="G2244" s="57"/>
      <c r="H2244" s="69"/>
      <c r="I2244" s="59"/>
      <c r="J2244" s="59"/>
      <c r="K2244" s="60"/>
      <c r="L2244" s="59"/>
    </row>
    <row r="2245" spans="7:12" x14ac:dyDescent="0.25">
      <c r="G2245" s="57"/>
      <c r="H2245" s="69"/>
      <c r="I2245" s="59"/>
      <c r="J2245" s="59"/>
      <c r="K2245" s="60"/>
      <c r="L2245" s="59"/>
    </row>
    <row r="2246" spans="7:12" x14ac:dyDescent="0.25">
      <c r="G2246" s="57"/>
      <c r="H2246" s="69"/>
      <c r="I2246" s="59"/>
      <c r="J2246" s="59"/>
      <c r="K2246" s="60"/>
      <c r="L2246" s="59"/>
    </row>
    <row r="2247" spans="7:12" x14ac:dyDescent="0.25">
      <c r="G2247" s="57"/>
      <c r="H2247" s="69"/>
      <c r="I2247" s="59"/>
      <c r="J2247" s="59"/>
      <c r="K2247" s="60"/>
      <c r="L2247" s="59"/>
    </row>
    <row r="2248" spans="7:12" x14ac:dyDescent="0.25">
      <c r="G2248" s="57"/>
      <c r="H2248" s="69"/>
      <c r="I2248" s="59"/>
      <c r="J2248" s="59"/>
      <c r="K2248" s="60"/>
      <c r="L2248" s="59"/>
    </row>
    <row r="2249" spans="7:12" x14ac:dyDescent="0.25">
      <c r="G2249" s="57"/>
      <c r="H2249" s="69"/>
      <c r="I2249" s="59"/>
      <c r="J2249" s="59"/>
      <c r="K2249" s="60"/>
      <c r="L2249" s="59"/>
    </row>
    <row r="2250" spans="7:12" x14ac:dyDescent="0.25">
      <c r="G2250" s="57"/>
      <c r="H2250" s="69"/>
      <c r="I2250" s="59"/>
      <c r="J2250" s="59"/>
      <c r="K2250" s="60"/>
      <c r="L2250" s="59"/>
    </row>
    <row r="2251" spans="7:12" x14ac:dyDescent="0.25">
      <c r="G2251" s="57"/>
      <c r="H2251" s="69"/>
      <c r="I2251" s="59"/>
      <c r="J2251" s="59"/>
      <c r="K2251" s="60"/>
      <c r="L2251" s="59"/>
    </row>
    <row r="2252" spans="7:12" x14ac:dyDescent="0.25">
      <c r="G2252" s="57"/>
      <c r="H2252" s="69"/>
      <c r="I2252" s="59"/>
      <c r="J2252" s="59"/>
      <c r="K2252" s="60"/>
      <c r="L2252" s="59"/>
    </row>
    <row r="2253" spans="7:12" x14ac:dyDescent="0.25">
      <c r="G2253" s="57"/>
      <c r="H2253" s="69"/>
      <c r="I2253" s="59"/>
      <c r="J2253" s="59"/>
      <c r="K2253" s="60"/>
      <c r="L2253" s="59"/>
    </row>
    <row r="2254" spans="7:12" x14ac:dyDescent="0.25">
      <c r="G2254" s="57"/>
      <c r="H2254" s="69"/>
      <c r="I2254" s="59"/>
      <c r="J2254" s="59"/>
      <c r="K2254" s="60"/>
      <c r="L2254" s="59"/>
    </row>
    <row r="2255" spans="7:12" x14ac:dyDescent="0.25">
      <c r="G2255" s="57"/>
      <c r="H2255" s="69"/>
      <c r="I2255" s="59"/>
      <c r="J2255" s="59"/>
      <c r="K2255" s="60"/>
      <c r="L2255" s="59"/>
    </row>
    <row r="2256" spans="7:12" x14ac:dyDescent="0.25">
      <c r="G2256" s="57"/>
      <c r="H2256" s="69"/>
      <c r="I2256" s="59"/>
      <c r="J2256" s="59"/>
      <c r="K2256" s="60"/>
      <c r="L2256" s="59"/>
    </row>
    <row r="2257" spans="7:12" x14ac:dyDescent="0.25">
      <c r="G2257" s="57"/>
      <c r="H2257" s="69"/>
      <c r="I2257" s="59"/>
      <c r="J2257" s="59"/>
      <c r="K2257" s="60"/>
      <c r="L2257" s="59"/>
    </row>
    <row r="2258" spans="7:12" x14ac:dyDescent="0.25">
      <c r="G2258" s="57"/>
      <c r="H2258" s="69"/>
      <c r="I2258" s="59"/>
      <c r="J2258" s="59"/>
      <c r="K2258" s="60"/>
      <c r="L2258" s="59"/>
    </row>
    <row r="2259" spans="7:12" x14ac:dyDescent="0.25">
      <c r="G2259" s="57"/>
      <c r="H2259" s="69"/>
      <c r="I2259" s="59"/>
      <c r="J2259" s="59"/>
      <c r="K2259" s="60"/>
      <c r="L2259" s="59"/>
    </row>
    <row r="2260" spans="7:12" x14ac:dyDescent="0.25">
      <c r="G2260" s="57"/>
      <c r="H2260" s="69"/>
      <c r="I2260" s="59"/>
      <c r="J2260" s="59"/>
      <c r="K2260" s="60"/>
      <c r="L2260" s="59"/>
    </row>
    <row r="2261" spans="7:12" x14ac:dyDescent="0.25">
      <c r="G2261" s="57"/>
      <c r="H2261" s="69"/>
      <c r="I2261" s="59"/>
      <c r="J2261" s="59"/>
      <c r="K2261" s="60"/>
      <c r="L2261" s="59"/>
    </row>
    <row r="2262" spans="7:12" x14ac:dyDescent="0.25">
      <c r="G2262" s="57"/>
      <c r="H2262" s="69"/>
      <c r="I2262" s="59"/>
      <c r="J2262" s="59"/>
      <c r="K2262" s="60"/>
      <c r="L2262" s="59"/>
    </row>
    <row r="2263" spans="7:12" x14ac:dyDescent="0.25">
      <c r="G2263" s="57"/>
      <c r="H2263" s="69"/>
      <c r="I2263" s="59"/>
      <c r="J2263" s="59"/>
      <c r="K2263" s="60"/>
      <c r="L2263" s="59"/>
    </row>
    <row r="2264" spans="7:12" x14ac:dyDescent="0.25">
      <c r="G2264" s="57"/>
      <c r="H2264" s="69"/>
      <c r="I2264" s="59"/>
      <c r="J2264" s="59"/>
      <c r="K2264" s="60"/>
      <c r="L2264" s="59"/>
    </row>
    <row r="2265" spans="7:12" x14ac:dyDescent="0.25">
      <c r="G2265" s="57"/>
      <c r="H2265" s="69"/>
      <c r="I2265" s="59"/>
      <c r="J2265" s="59"/>
      <c r="K2265" s="60"/>
      <c r="L2265" s="59"/>
    </row>
    <row r="2266" spans="7:12" x14ac:dyDescent="0.25">
      <c r="G2266" s="57"/>
      <c r="H2266" s="69"/>
      <c r="I2266" s="59"/>
      <c r="J2266" s="59"/>
      <c r="K2266" s="60"/>
      <c r="L2266" s="59"/>
    </row>
    <row r="2267" spans="7:12" x14ac:dyDescent="0.25">
      <c r="G2267" s="57"/>
      <c r="H2267" s="69"/>
      <c r="I2267" s="59"/>
      <c r="J2267" s="59"/>
      <c r="K2267" s="60"/>
      <c r="L2267" s="59"/>
    </row>
    <row r="2268" spans="7:12" x14ac:dyDescent="0.25">
      <c r="G2268" s="57"/>
      <c r="H2268" s="69"/>
      <c r="I2268" s="59"/>
      <c r="J2268" s="59"/>
      <c r="K2268" s="60"/>
      <c r="L2268" s="59"/>
    </row>
    <row r="2269" spans="7:12" x14ac:dyDescent="0.25">
      <c r="G2269" s="57"/>
      <c r="H2269" s="69"/>
      <c r="I2269" s="59"/>
      <c r="J2269" s="59"/>
      <c r="K2269" s="60"/>
      <c r="L2269" s="59"/>
    </row>
    <row r="2270" spans="7:12" x14ac:dyDescent="0.25">
      <c r="G2270" s="57"/>
      <c r="H2270" s="69"/>
      <c r="I2270" s="59"/>
      <c r="J2270" s="59"/>
      <c r="K2270" s="60"/>
      <c r="L2270" s="59"/>
    </row>
    <row r="2271" spans="7:12" x14ac:dyDescent="0.25">
      <c r="G2271" s="57"/>
      <c r="H2271" s="69"/>
      <c r="I2271" s="59"/>
      <c r="J2271" s="59"/>
      <c r="K2271" s="60"/>
      <c r="L2271" s="59"/>
    </row>
    <row r="2272" spans="7:12" x14ac:dyDescent="0.25">
      <c r="G2272" s="57"/>
      <c r="H2272" s="69"/>
      <c r="I2272" s="59"/>
      <c r="J2272" s="59"/>
      <c r="K2272" s="60"/>
      <c r="L2272" s="59"/>
    </row>
    <row r="2273" spans="7:12" x14ac:dyDescent="0.25">
      <c r="G2273" s="57"/>
      <c r="H2273" s="69"/>
      <c r="I2273" s="59"/>
      <c r="J2273" s="59"/>
      <c r="K2273" s="60"/>
      <c r="L2273" s="59"/>
    </row>
    <row r="2274" spans="7:12" x14ac:dyDescent="0.25">
      <c r="G2274" s="57"/>
      <c r="H2274" s="69"/>
      <c r="I2274" s="59"/>
      <c r="J2274" s="59"/>
      <c r="K2274" s="60"/>
      <c r="L2274" s="59"/>
    </row>
    <row r="2275" spans="7:12" x14ac:dyDescent="0.25">
      <c r="G2275" s="57"/>
      <c r="H2275" s="69"/>
      <c r="I2275" s="59"/>
      <c r="J2275" s="59"/>
      <c r="K2275" s="60"/>
      <c r="L2275" s="59"/>
    </row>
    <row r="2276" spans="7:12" x14ac:dyDescent="0.25">
      <c r="G2276" s="57"/>
      <c r="H2276" s="69"/>
      <c r="I2276" s="59"/>
      <c r="J2276" s="59"/>
      <c r="K2276" s="60"/>
      <c r="L2276" s="59"/>
    </row>
    <row r="2277" spans="7:12" x14ac:dyDescent="0.25">
      <c r="G2277" s="57"/>
      <c r="H2277" s="69"/>
      <c r="I2277" s="59"/>
      <c r="J2277" s="59"/>
      <c r="K2277" s="60"/>
      <c r="L2277" s="59"/>
    </row>
    <row r="2278" spans="7:12" x14ac:dyDescent="0.25">
      <c r="G2278" s="57"/>
      <c r="H2278" s="69"/>
      <c r="I2278" s="59"/>
      <c r="J2278" s="59"/>
      <c r="K2278" s="60"/>
      <c r="L2278" s="59"/>
    </row>
    <row r="2279" spans="7:12" x14ac:dyDescent="0.25">
      <c r="G2279" s="57"/>
      <c r="H2279" s="69"/>
      <c r="I2279" s="59"/>
      <c r="J2279" s="59"/>
      <c r="K2279" s="60"/>
      <c r="L2279" s="59"/>
    </row>
    <row r="2280" spans="7:12" x14ac:dyDescent="0.25">
      <c r="G2280" s="57"/>
      <c r="H2280" s="69"/>
      <c r="I2280" s="59"/>
      <c r="J2280" s="59"/>
      <c r="K2280" s="60"/>
      <c r="L2280" s="59"/>
    </row>
    <row r="2281" spans="7:12" x14ac:dyDescent="0.25">
      <c r="G2281" s="57"/>
      <c r="H2281" s="69"/>
      <c r="I2281" s="59"/>
      <c r="J2281" s="59"/>
      <c r="K2281" s="60"/>
      <c r="L2281" s="59"/>
    </row>
    <row r="2282" spans="7:12" x14ac:dyDescent="0.25">
      <c r="G2282" s="57"/>
      <c r="H2282" s="69"/>
      <c r="I2282" s="59"/>
      <c r="J2282" s="59"/>
      <c r="K2282" s="60"/>
      <c r="L2282" s="59"/>
    </row>
    <row r="2283" spans="7:12" x14ac:dyDescent="0.25">
      <c r="G2283" s="57"/>
      <c r="H2283" s="69"/>
      <c r="I2283" s="59"/>
      <c r="J2283" s="59"/>
      <c r="K2283" s="60"/>
      <c r="L2283" s="59"/>
    </row>
    <row r="2284" spans="7:12" x14ac:dyDescent="0.25">
      <c r="G2284" s="57"/>
      <c r="H2284" s="69"/>
      <c r="I2284" s="59"/>
      <c r="J2284" s="59"/>
      <c r="K2284" s="60"/>
      <c r="L2284" s="59"/>
    </row>
    <row r="2285" spans="7:12" x14ac:dyDescent="0.25">
      <c r="G2285" s="57"/>
      <c r="H2285" s="69"/>
      <c r="I2285" s="59"/>
      <c r="J2285" s="59"/>
      <c r="K2285" s="60"/>
      <c r="L2285" s="59"/>
    </row>
    <row r="2286" spans="7:12" x14ac:dyDescent="0.25">
      <c r="G2286" s="57"/>
      <c r="H2286" s="69"/>
      <c r="I2286" s="59"/>
      <c r="J2286" s="59"/>
      <c r="K2286" s="60"/>
      <c r="L2286" s="59"/>
    </row>
    <row r="2287" spans="7:12" x14ac:dyDescent="0.25">
      <c r="G2287" s="57"/>
      <c r="H2287" s="69"/>
      <c r="I2287" s="59"/>
      <c r="J2287" s="59"/>
      <c r="K2287" s="60"/>
      <c r="L2287" s="59"/>
    </row>
    <row r="2288" spans="7:12" x14ac:dyDescent="0.25">
      <c r="G2288" s="57"/>
      <c r="H2288" s="69"/>
      <c r="I2288" s="59"/>
      <c r="J2288" s="59"/>
      <c r="K2288" s="60"/>
      <c r="L2288" s="59"/>
    </row>
    <row r="2289" spans="7:12" x14ac:dyDescent="0.25">
      <c r="G2289" s="57"/>
      <c r="H2289" s="69"/>
      <c r="I2289" s="59"/>
      <c r="J2289" s="59"/>
      <c r="K2289" s="60"/>
      <c r="L2289" s="59"/>
    </row>
    <row r="2290" spans="7:12" x14ac:dyDescent="0.25">
      <c r="G2290" s="57"/>
      <c r="H2290" s="69"/>
      <c r="I2290" s="59"/>
      <c r="J2290" s="59"/>
      <c r="K2290" s="60"/>
      <c r="L2290" s="59"/>
    </row>
    <row r="2291" spans="7:12" x14ac:dyDescent="0.25">
      <c r="G2291" s="57"/>
      <c r="H2291" s="69"/>
      <c r="I2291" s="59"/>
      <c r="J2291" s="59"/>
      <c r="K2291" s="60"/>
      <c r="L2291" s="59"/>
    </row>
    <row r="2292" spans="7:12" x14ac:dyDescent="0.25">
      <c r="G2292" s="57"/>
      <c r="H2292" s="69"/>
      <c r="I2292" s="59"/>
      <c r="J2292" s="59"/>
      <c r="K2292" s="60"/>
      <c r="L2292" s="59"/>
    </row>
    <row r="2293" spans="7:12" x14ac:dyDescent="0.25">
      <c r="G2293" s="57"/>
      <c r="H2293" s="69"/>
      <c r="I2293" s="59"/>
      <c r="J2293" s="59"/>
      <c r="K2293" s="60"/>
      <c r="L2293" s="59"/>
    </row>
    <row r="2294" spans="7:12" x14ac:dyDescent="0.25">
      <c r="G2294" s="57"/>
      <c r="H2294" s="69"/>
      <c r="I2294" s="59"/>
      <c r="J2294" s="59"/>
      <c r="K2294" s="60"/>
      <c r="L2294" s="59"/>
    </row>
    <row r="2295" spans="7:12" x14ac:dyDescent="0.25">
      <c r="G2295" s="57"/>
      <c r="H2295" s="69"/>
      <c r="I2295" s="59"/>
      <c r="J2295" s="59"/>
      <c r="K2295" s="60"/>
      <c r="L2295" s="59"/>
    </row>
    <row r="2296" spans="7:12" x14ac:dyDescent="0.25">
      <c r="G2296" s="57"/>
      <c r="H2296" s="69"/>
      <c r="I2296" s="59"/>
      <c r="J2296" s="59"/>
      <c r="K2296" s="60"/>
      <c r="L2296" s="59"/>
    </row>
    <row r="2297" spans="7:12" x14ac:dyDescent="0.25">
      <c r="G2297" s="57"/>
      <c r="H2297" s="69"/>
      <c r="I2297" s="59"/>
      <c r="J2297" s="59"/>
      <c r="K2297" s="60"/>
      <c r="L2297" s="59"/>
    </row>
    <row r="2298" spans="7:12" x14ac:dyDescent="0.25">
      <c r="G2298" s="57"/>
      <c r="H2298" s="69"/>
      <c r="I2298" s="59"/>
      <c r="J2298" s="59"/>
      <c r="K2298" s="60"/>
      <c r="L2298" s="59"/>
    </row>
    <row r="2299" spans="7:12" x14ac:dyDescent="0.25">
      <c r="G2299" s="57"/>
      <c r="H2299" s="69"/>
      <c r="I2299" s="59"/>
      <c r="J2299" s="59"/>
      <c r="K2299" s="60"/>
      <c r="L2299" s="59"/>
    </row>
    <row r="2300" spans="7:12" x14ac:dyDescent="0.25">
      <c r="G2300" s="57"/>
      <c r="H2300" s="69"/>
      <c r="I2300" s="59"/>
      <c r="J2300" s="59"/>
      <c r="K2300" s="60"/>
      <c r="L2300" s="59"/>
    </row>
    <row r="2301" spans="7:12" x14ac:dyDescent="0.25">
      <c r="G2301" s="57"/>
      <c r="H2301" s="69"/>
      <c r="I2301" s="59"/>
      <c r="J2301" s="59"/>
      <c r="K2301" s="60"/>
      <c r="L2301" s="59"/>
    </row>
    <row r="2302" spans="7:12" x14ac:dyDescent="0.25">
      <c r="G2302" s="57"/>
      <c r="H2302" s="69"/>
      <c r="I2302" s="59"/>
      <c r="J2302" s="59"/>
      <c r="K2302" s="60"/>
      <c r="L2302" s="59"/>
    </row>
    <row r="2303" spans="7:12" x14ac:dyDescent="0.25">
      <c r="G2303" s="57"/>
      <c r="H2303" s="69"/>
      <c r="I2303" s="59"/>
      <c r="J2303" s="59"/>
      <c r="K2303" s="60"/>
      <c r="L2303" s="59"/>
    </row>
    <row r="2304" spans="7:12" x14ac:dyDescent="0.25">
      <c r="G2304" s="57"/>
      <c r="H2304" s="69"/>
      <c r="I2304" s="59"/>
      <c r="J2304" s="59"/>
      <c r="K2304" s="60"/>
      <c r="L2304" s="59"/>
    </row>
    <row r="2305" spans="7:12" x14ac:dyDescent="0.25">
      <c r="G2305" s="57"/>
      <c r="H2305" s="69"/>
      <c r="I2305" s="59"/>
      <c r="J2305" s="59"/>
      <c r="K2305" s="60"/>
      <c r="L2305" s="59"/>
    </row>
    <row r="2306" spans="7:12" x14ac:dyDescent="0.25">
      <c r="G2306" s="57"/>
      <c r="H2306" s="69"/>
      <c r="I2306" s="59"/>
      <c r="J2306" s="59"/>
      <c r="K2306" s="60"/>
      <c r="L2306" s="59"/>
    </row>
    <row r="2307" spans="7:12" x14ac:dyDescent="0.25">
      <c r="G2307" s="57"/>
      <c r="H2307" s="69"/>
      <c r="I2307" s="59"/>
      <c r="J2307" s="59"/>
      <c r="K2307" s="60"/>
      <c r="L2307" s="59"/>
    </row>
    <row r="2308" spans="7:12" x14ac:dyDescent="0.25">
      <c r="G2308" s="57"/>
      <c r="H2308" s="69"/>
      <c r="I2308" s="59"/>
      <c r="J2308" s="59"/>
      <c r="K2308" s="60"/>
      <c r="L2308" s="59"/>
    </row>
    <row r="2309" spans="7:12" x14ac:dyDescent="0.25">
      <c r="G2309" s="57"/>
      <c r="H2309" s="69"/>
      <c r="I2309" s="59"/>
      <c r="J2309" s="59"/>
      <c r="K2309" s="60"/>
      <c r="L2309" s="59"/>
    </row>
    <row r="2310" spans="7:12" x14ac:dyDescent="0.25">
      <c r="G2310" s="57"/>
      <c r="H2310" s="69"/>
      <c r="I2310" s="59"/>
      <c r="J2310" s="59"/>
      <c r="K2310" s="60"/>
      <c r="L2310" s="59"/>
    </row>
    <row r="2311" spans="7:12" x14ac:dyDescent="0.25">
      <c r="G2311" s="57"/>
      <c r="H2311" s="69"/>
      <c r="I2311" s="59"/>
      <c r="J2311" s="59"/>
      <c r="K2311" s="60"/>
      <c r="L2311" s="59"/>
    </row>
    <row r="2312" spans="7:12" x14ac:dyDescent="0.25">
      <c r="G2312" s="57"/>
      <c r="H2312" s="69"/>
      <c r="I2312" s="59"/>
      <c r="J2312" s="59"/>
      <c r="K2312" s="60"/>
      <c r="L2312" s="59"/>
    </row>
    <row r="2313" spans="7:12" x14ac:dyDescent="0.25">
      <c r="G2313" s="57"/>
      <c r="H2313" s="69"/>
      <c r="I2313" s="59"/>
      <c r="J2313" s="59"/>
      <c r="K2313" s="60"/>
      <c r="L2313" s="59"/>
    </row>
    <row r="2314" spans="7:12" x14ac:dyDescent="0.25">
      <c r="G2314" s="57"/>
      <c r="H2314" s="69"/>
      <c r="I2314" s="59"/>
      <c r="J2314" s="59"/>
      <c r="K2314" s="60"/>
      <c r="L2314" s="59"/>
    </row>
    <row r="2315" spans="7:12" x14ac:dyDescent="0.25">
      <c r="G2315" s="57"/>
      <c r="H2315" s="69"/>
      <c r="I2315" s="59"/>
      <c r="J2315" s="59"/>
      <c r="K2315" s="60"/>
      <c r="L2315" s="59"/>
    </row>
    <row r="2316" spans="7:12" x14ac:dyDescent="0.25">
      <c r="G2316" s="57"/>
      <c r="H2316" s="69"/>
      <c r="I2316" s="59"/>
      <c r="J2316" s="59"/>
      <c r="K2316" s="60"/>
      <c r="L2316" s="59"/>
    </row>
    <row r="2317" spans="7:12" x14ac:dyDescent="0.25">
      <c r="G2317" s="57"/>
      <c r="H2317" s="69"/>
      <c r="I2317" s="59"/>
      <c r="J2317" s="59"/>
      <c r="K2317" s="60"/>
      <c r="L2317" s="59"/>
    </row>
    <row r="2318" spans="7:12" x14ac:dyDescent="0.25">
      <c r="G2318" s="57"/>
      <c r="H2318" s="69"/>
      <c r="I2318" s="59"/>
      <c r="J2318" s="59"/>
      <c r="K2318" s="60"/>
      <c r="L2318" s="59"/>
    </row>
    <row r="2319" spans="7:12" x14ac:dyDescent="0.25">
      <c r="G2319" s="57"/>
      <c r="H2319" s="69"/>
      <c r="I2319" s="59"/>
      <c r="J2319" s="59"/>
      <c r="K2319" s="60"/>
      <c r="L2319" s="59"/>
    </row>
    <row r="2320" spans="7:12" x14ac:dyDescent="0.25">
      <c r="G2320" s="57"/>
      <c r="H2320" s="69"/>
      <c r="I2320" s="59"/>
      <c r="J2320" s="59"/>
      <c r="K2320" s="60"/>
      <c r="L2320" s="59"/>
    </row>
    <row r="2321" spans="7:12" x14ac:dyDescent="0.25">
      <c r="G2321" s="57"/>
      <c r="H2321" s="69"/>
      <c r="I2321" s="59"/>
      <c r="J2321" s="59"/>
      <c r="K2321" s="60"/>
      <c r="L2321" s="59"/>
    </row>
    <row r="2322" spans="7:12" x14ac:dyDescent="0.25">
      <c r="G2322" s="57"/>
      <c r="H2322" s="69"/>
      <c r="I2322" s="59"/>
      <c r="J2322" s="59"/>
      <c r="K2322" s="60"/>
      <c r="L2322" s="59"/>
    </row>
    <row r="2323" spans="7:12" x14ac:dyDescent="0.25">
      <c r="G2323" s="57"/>
      <c r="H2323" s="69"/>
      <c r="I2323" s="59"/>
      <c r="J2323" s="59"/>
      <c r="K2323" s="60"/>
      <c r="L2323" s="59"/>
    </row>
    <row r="2324" spans="7:12" x14ac:dyDescent="0.25">
      <c r="G2324" s="57"/>
      <c r="H2324" s="69"/>
      <c r="I2324" s="59"/>
      <c r="J2324" s="59"/>
      <c r="K2324" s="60"/>
      <c r="L2324" s="59"/>
    </row>
    <row r="2325" spans="7:12" x14ac:dyDescent="0.25">
      <c r="G2325" s="57"/>
      <c r="H2325" s="69"/>
      <c r="I2325" s="59"/>
      <c r="J2325" s="59"/>
      <c r="K2325" s="60"/>
      <c r="L2325" s="59"/>
    </row>
    <row r="2326" spans="7:12" x14ac:dyDescent="0.25">
      <c r="G2326" s="57"/>
      <c r="H2326" s="69"/>
      <c r="I2326" s="59"/>
      <c r="J2326" s="59"/>
      <c r="K2326" s="60"/>
      <c r="L2326" s="59"/>
    </row>
    <row r="2327" spans="7:12" x14ac:dyDescent="0.25">
      <c r="G2327" s="57"/>
      <c r="H2327" s="69"/>
      <c r="I2327" s="59"/>
      <c r="J2327" s="59"/>
      <c r="K2327" s="60"/>
      <c r="L2327" s="59"/>
    </row>
    <row r="2328" spans="7:12" x14ac:dyDescent="0.25">
      <c r="G2328" s="57"/>
      <c r="H2328" s="69"/>
      <c r="I2328" s="59"/>
      <c r="J2328" s="59"/>
      <c r="K2328" s="60"/>
      <c r="L2328" s="59"/>
    </row>
    <row r="2329" spans="7:12" x14ac:dyDescent="0.25">
      <c r="G2329" s="57"/>
      <c r="H2329" s="69"/>
      <c r="I2329" s="59"/>
      <c r="J2329" s="59"/>
      <c r="K2329" s="60"/>
      <c r="L2329" s="59"/>
    </row>
    <row r="2330" spans="7:12" x14ac:dyDescent="0.25">
      <c r="G2330" s="57"/>
      <c r="H2330" s="69"/>
      <c r="I2330" s="59"/>
      <c r="J2330" s="59"/>
      <c r="K2330" s="60"/>
      <c r="L2330" s="59"/>
    </row>
    <row r="2331" spans="7:12" x14ac:dyDescent="0.25">
      <c r="G2331" s="57"/>
      <c r="H2331" s="69"/>
      <c r="I2331" s="59"/>
      <c r="J2331" s="59"/>
      <c r="K2331" s="60"/>
      <c r="L2331" s="59"/>
    </row>
    <row r="2332" spans="7:12" x14ac:dyDescent="0.25">
      <c r="G2332" s="57"/>
      <c r="H2332" s="69"/>
      <c r="I2332" s="59"/>
      <c r="J2332" s="59"/>
      <c r="K2332" s="60"/>
      <c r="L2332" s="59"/>
    </row>
    <row r="2333" spans="7:12" x14ac:dyDescent="0.25">
      <c r="G2333" s="57"/>
      <c r="H2333" s="69"/>
      <c r="I2333" s="59"/>
      <c r="J2333" s="59"/>
      <c r="K2333" s="60"/>
      <c r="L2333" s="59"/>
    </row>
    <row r="2334" spans="7:12" x14ac:dyDescent="0.25">
      <c r="G2334" s="57"/>
      <c r="H2334" s="69"/>
      <c r="I2334" s="59"/>
      <c r="J2334" s="59"/>
      <c r="K2334" s="60"/>
      <c r="L2334" s="59"/>
    </row>
    <row r="2335" spans="7:12" x14ac:dyDescent="0.25">
      <c r="G2335" s="57"/>
      <c r="H2335" s="69"/>
      <c r="I2335" s="59"/>
      <c r="J2335" s="59"/>
      <c r="K2335" s="60"/>
      <c r="L2335" s="59"/>
    </row>
    <row r="2336" spans="7:12" x14ac:dyDescent="0.25">
      <c r="G2336" s="57"/>
      <c r="H2336" s="69"/>
      <c r="I2336" s="59"/>
      <c r="J2336" s="59"/>
      <c r="K2336" s="60"/>
      <c r="L2336" s="59"/>
    </row>
    <row r="2337" spans="7:12" x14ac:dyDescent="0.25">
      <c r="G2337" s="57"/>
      <c r="H2337" s="69"/>
      <c r="I2337" s="59"/>
      <c r="J2337" s="59"/>
      <c r="K2337" s="60"/>
      <c r="L2337" s="59"/>
    </row>
    <row r="2338" spans="7:12" x14ac:dyDescent="0.25">
      <c r="G2338" s="57"/>
      <c r="H2338" s="69"/>
      <c r="I2338" s="59"/>
      <c r="J2338" s="59"/>
      <c r="K2338" s="60"/>
      <c r="L2338" s="59"/>
    </row>
    <row r="2339" spans="7:12" x14ac:dyDescent="0.25">
      <c r="G2339" s="57"/>
      <c r="H2339" s="69"/>
      <c r="I2339" s="59"/>
      <c r="J2339" s="59"/>
      <c r="K2339" s="60"/>
      <c r="L2339" s="59"/>
    </row>
    <row r="2340" spans="7:12" x14ac:dyDescent="0.25">
      <c r="G2340" s="57"/>
      <c r="H2340" s="69"/>
      <c r="I2340" s="59"/>
      <c r="J2340" s="59"/>
      <c r="K2340" s="60"/>
      <c r="L2340" s="59"/>
    </row>
    <row r="2341" spans="7:12" x14ac:dyDescent="0.25">
      <c r="G2341" s="57"/>
      <c r="H2341" s="69"/>
      <c r="I2341" s="59"/>
      <c r="J2341" s="59"/>
      <c r="K2341" s="60"/>
      <c r="L2341" s="59"/>
    </row>
    <row r="2342" spans="7:12" x14ac:dyDescent="0.25">
      <c r="G2342" s="57"/>
      <c r="H2342" s="69"/>
      <c r="I2342" s="59"/>
      <c r="J2342" s="59"/>
      <c r="K2342" s="60"/>
      <c r="L2342" s="59"/>
    </row>
    <row r="2343" spans="7:12" x14ac:dyDescent="0.25">
      <c r="G2343" s="57"/>
      <c r="H2343" s="69"/>
      <c r="I2343" s="59"/>
      <c r="J2343" s="59"/>
      <c r="K2343" s="60"/>
      <c r="L2343" s="59"/>
    </row>
    <row r="2344" spans="7:12" x14ac:dyDescent="0.25">
      <c r="G2344" s="57"/>
      <c r="H2344" s="69"/>
      <c r="I2344" s="59"/>
      <c r="J2344" s="59"/>
      <c r="K2344" s="60"/>
      <c r="L2344" s="59"/>
    </row>
    <row r="2345" spans="7:12" x14ac:dyDescent="0.25">
      <c r="G2345" s="57"/>
      <c r="H2345" s="69"/>
      <c r="I2345" s="59"/>
      <c r="J2345" s="59"/>
      <c r="K2345" s="60"/>
      <c r="L2345" s="59"/>
    </row>
    <row r="2346" spans="7:12" x14ac:dyDescent="0.25">
      <c r="G2346" s="57"/>
      <c r="H2346" s="69"/>
      <c r="I2346" s="59"/>
      <c r="J2346" s="59"/>
      <c r="K2346" s="60"/>
      <c r="L2346" s="59"/>
    </row>
    <row r="2347" spans="7:12" x14ac:dyDescent="0.25">
      <c r="G2347" s="57"/>
      <c r="H2347" s="69"/>
      <c r="I2347" s="59"/>
      <c r="J2347" s="59"/>
      <c r="K2347" s="60"/>
      <c r="L2347" s="59"/>
    </row>
    <row r="2348" spans="7:12" x14ac:dyDescent="0.25">
      <c r="G2348" s="57"/>
      <c r="H2348" s="69"/>
      <c r="I2348" s="59"/>
      <c r="J2348" s="59"/>
      <c r="K2348" s="60"/>
      <c r="L2348" s="59"/>
    </row>
    <row r="2349" spans="7:12" x14ac:dyDescent="0.25">
      <c r="G2349" s="57"/>
      <c r="H2349" s="69"/>
      <c r="I2349" s="59"/>
      <c r="J2349" s="59"/>
      <c r="K2349" s="60"/>
      <c r="L2349" s="59"/>
    </row>
    <row r="2350" spans="7:12" x14ac:dyDescent="0.25">
      <c r="G2350" s="57"/>
      <c r="H2350" s="69"/>
      <c r="I2350" s="59"/>
      <c r="J2350" s="59"/>
      <c r="K2350" s="60"/>
      <c r="L2350" s="59"/>
    </row>
    <row r="2351" spans="7:12" x14ac:dyDescent="0.25">
      <c r="G2351" s="57"/>
      <c r="H2351" s="69"/>
      <c r="I2351" s="59"/>
      <c r="J2351" s="59"/>
      <c r="K2351" s="60"/>
      <c r="L2351" s="59"/>
    </row>
    <row r="2352" spans="7:12" x14ac:dyDescent="0.25">
      <c r="G2352" s="57"/>
      <c r="H2352" s="69"/>
      <c r="I2352" s="59"/>
      <c r="J2352" s="59"/>
      <c r="K2352" s="60"/>
      <c r="L2352" s="59"/>
    </row>
    <row r="2353" spans="7:12" x14ac:dyDescent="0.25">
      <c r="G2353" s="57"/>
      <c r="H2353" s="69"/>
      <c r="I2353" s="59"/>
      <c r="J2353" s="59"/>
      <c r="K2353" s="60"/>
      <c r="L2353" s="59"/>
    </row>
    <row r="2354" spans="7:12" x14ac:dyDescent="0.25">
      <c r="G2354" s="57"/>
      <c r="H2354" s="69"/>
      <c r="I2354" s="59"/>
      <c r="J2354" s="59"/>
      <c r="K2354" s="60"/>
      <c r="L2354" s="59"/>
    </row>
    <row r="2355" spans="7:12" x14ac:dyDescent="0.25">
      <c r="G2355" s="57"/>
      <c r="H2355" s="69"/>
      <c r="I2355" s="59"/>
      <c r="J2355" s="59"/>
      <c r="K2355" s="60"/>
      <c r="L2355" s="59"/>
    </row>
    <row r="2356" spans="7:12" x14ac:dyDescent="0.25">
      <c r="G2356" s="57"/>
      <c r="H2356" s="69"/>
      <c r="I2356" s="59"/>
      <c r="J2356" s="59"/>
      <c r="K2356" s="60"/>
      <c r="L2356" s="59"/>
    </row>
    <row r="2357" spans="7:12" x14ac:dyDescent="0.25">
      <c r="G2357" s="57"/>
      <c r="H2357" s="69"/>
      <c r="I2357" s="59"/>
      <c r="J2357" s="59"/>
      <c r="K2357" s="60"/>
      <c r="L2357" s="59"/>
    </row>
    <row r="2358" spans="7:12" x14ac:dyDescent="0.25">
      <c r="G2358" s="57"/>
      <c r="H2358" s="69"/>
      <c r="I2358" s="59"/>
      <c r="J2358" s="59"/>
      <c r="K2358" s="60"/>
      <c r="L2358" s="59"/>
    </row>
    <row r="2359" spans="7:12" x14ac:dyDescent="0.25">
      <c r="G2359" s="57"/>
      <c r="H2359" s="69"/>
      <c r="I2359" s="59"/>
      <c r="J2359" s="59"/>
      <c r="K2359" s="60"/>
      <c r="L2359" s="59"/>
    </row>
    <row r="2360" spans="7:12" x14ac:dyDescent="0.25">
      <c r="G2360" s="57"/>
      <c r="H2360" s="69"/>
      <c r="I2360" s="59"/>
      <c r="J2360" s="59"/>
      <c r="K2360" s="60"/>
      <c r="L2360" s="59"/>
    </row>
    <row r="2361" spans="7:12" x14ac:dyDescent="0.25">
      <c r="G2361" s="57"/>
      <c r="H2361" s="69"/>
      <c r="I2361" s="59"/>
      <c r="J2361" s="59"/>
      <c r="K2361" s="60"/>
      <c r="L2361" s="59"/>
    </row>
    <row r="2362" spans="7:12" x14ac:dyDescent="0.25">
      <c r="G2362" s="57"/>
      <c r="H2362" s="69"/>
      <c r="I2362" s="59"/>
      <c r="J2362" s="59"/>
      <c r="K2362" s="60"/>
      <c r="L2362" s="59"/>
    </row>
    <row r="2363" spans="7:12" x14ac:dyDescent="0.25">
      <c r="G2363" s="57"/>
      <c r="H2363" s="69"/>
      <c r="I2363" s="59"/>
      <c r="J2363" s="59"/>
      <c r="K2363" s="60"/>
      <c r="L2363" s="59"/>
    </row>
    <row r="2364" spans="7:12" x14ac:dyDescent="0.25">
      <c r="G2364" s="57"/>
      <c r="H2364" s="69"/>
      <c r="I2364" s="59"/>
      <c r="J2364" s="59"/>
      <c r="K2364" s="60"/>
      <c r="L2364" s="59"/>
    </row>
    <row r="2365" spans="7:12" x14ac:dyDescent="0.25">
      <c r="G2365" s="57"/>
      <c r="H2365" s="69"/>
      <c r="I2365" s="59"/>
      <c r="J2365" s="59"/>
      <c r="K2365" s="60"/>
      <c r="L2365" s="59"/>
    </row>
    <row r="2366" spans="7:12" x14ac:dyDescent="0.25">
      <c r="G2366" s="57"/>
      <c r="H2366" s="69"/>
      <c r="I2366" s="59"/>
      <c r="J2366" s="59"/>
      <c r="K2366" s="60"/>
      <c r="L2366" s="59"/>
    </row>
    <row r="2367" spans="7:12" x14ac:dyDescent="0.25">
      <c r="G2367" s="57"/>
      <c r="H2367" s="69"/>
      <c r="I2367" s="59"/>
      <c r="J2367" s="59"/>
      <c r="K2367" s="60"/>
      <c r="L2367" s="59"/>
    </row>
    <row r="2368" spans="7:12" x14ac:dyDescent="0.25">
      <c r="G2368" s="57"/>
      <c r="H2368" s="69"/>
      <c r="I2368" s="59"/>
      <c r="J2368" s="59"/>
      <c r="K2368" s="60"/>
      <c r="L2368" s="59"/>
    </row>
    <row r="2369" spans="7:12" x14ac:dyDescent="0.25">
      <c r="G2369" s="57"/>
      <c r="H2369" s="69"/>
      <c r="I2369" s="59"/>
      <c r="J2369" s="59"/>
      <c r="K2369" s="60"/>
      <c r="L2369" s="59"/>
    </row>
    <row r="2370" spans="7:12" x14ac:dyDescent="0.25">
      <c r="G2370" s="57"/>
      <c r="H2370" s="69"/>
      <c r="I2370" s="59"/>
      <c r="J2370" s="59"/>
      <c r="K2370" s="60"/>
      <c r="L2370" s="59"/>
    </row>
    <row r="2371" spans="7:12" x14ac:dyDescent="0.25">
      <c r="G2371" s="57"/>
      <c r="H2371" s="69"/>
      <c r="I2371" s="59"/>
      <c r="J2371" s="59"/>
      <c r="K2371" s="60"/>
      <c r="L2371" s="59"/>
    </row>
    <row r="2372" spans="7:12" x14ac:dyDescent="0.25">
      <c r="G2372" s="57"/>
      <c r="H2372" s="69"/>
      <c r="I2372" s="59"/>
      <c r="J2372" s="59"/>
      <c r="K2372" s="60"/>
      <c r="L2372" s="59"/>
    </row>
    <row r="2373" spans="7:12" x14ac:dyDescent="0.25">
      <c r="G2373" s="57"/>
      <c r="H2373" s="69"/>
      <c r="I2373" s="59"/>
      <c r="J2373" s="59"/>
      <c r="K2373" s="60"/>
      <c r="L2373" s="59"/>
    </row>
    <row r="2374" spans="7:12" x14ac:dyDescent="0.25">
      <c r="G2374" s="57"/>
      <c r="H2374" s="69"/>
      <c r="I2374" s="59"/>
      <c r="J2374" s="59"/>
      <c r="K2374" s="60"/>
      <c r="L2374" s="59"/>
    </row>
    <row r="2375" spans="7:12" x14ac:dyDescent="0.25">
      <c r="G2375" s="57"/>
      <c r="H2375" s="69"/>
      <c r="I2375" s="59"/>
      <c r="J2375" s="59"/>
      <c r="K2375" s="60"/>
      <c r="L2375" s="59"/>
    </row>
    <row r="2376" spans="7:12" x14ac:dyDescent="0.25">
      <c r="G2376" s="57"/>
      <c r="H2376" s="69"/>
      <c r="I2376" s="59"/>
      <c r="J2376" s="59"/>
      <c r="K2376" s="60"/>
      <c r="L2376" s="59"/>
    </row>
    <row r="2377" spans="7:12" x14ac:dyDescent="0.25">
      <c r="G2377" s="57"/>
      <c r="H2377" s="69"/>
      <c r="I2377" s="59"/>
      <c r="J2377" s="59"/>
      <c r="K2377" s="60"/>
      <c r="L2377" s="59"/>
    </row>
    <row r="2378" spans="7:12" x14ac:dyDescent="0.25">
      <c r="G2378" s="57"/>
      <c r="H2378" s="69"/>
      <c r="I2378" s="59"/>
      <c r="J2378" s="59"/>
      <c r="K2378" s="60"/>
      <c r="L2378" s="59"/>
    </row>
    <row r="2379" spans="7:12" x14ac:dyDescent="0.25">
      <c r="G2379" s="57"/>
      <c r="H2379" s="69"/>
      <c r="I2379" s="59"/>
      <c r="J2379" s="59"/>
      <c r="K2379" s="60"/>
      <c r="L2379" s="59"/>
    </row>
    <row r="2380" spans="7:12" x14ac:dyDescent="0.25">
      <c r="G2380" s="57"/>
      <c r="H2380" s="69"/>
      <c r="I2380" s="59"/>
      <c r="J2380" s="59"/>
      <c r="K2380" s="60"/>
      <c r="L2380" s="59"/>
    </row>
    <row r="2381" spans="7:12" x14ac:dyDescent="0.25">
      <c r="G2381" s="57"/>
      <c r="H2381" s="69"/>
      <c r="I2381" s="59"/>
      <c r="J2381" s="59"/>
      <c r="K2381" s="60"/>
      <c r="L2381" s="59"/>
    </row>
    <row r="2382" spans="7:12" x14ac:dyDescent="0.25">
      <c r="G2382" s="57"/>
      <c r="H2382" s="69"/>
      <c r="I2382" s="59"/>
      <c r="J2382" s="59"/>
      <c r="K2382" s="60"/>
      <c r="L2382" s="59"/>
    </row>
    <row r="2383" spans="7:12" x14ac:dyDescent="0.25">
      <c r="G2383" s="57"/>
      <c r="H2383" s="69"/>
      <c r="I2383" s="59"/>
      <c r="J2383" s="59"/>
      <c r="K2383" s="60"/>
      <c r="L2383" s="59"/>
    </row>
    <row r="2384" spans="7:12" x14ac:dyDescent="0.25">
      <c r="G2384" s="57"/>
      <c r="H2384" s="69"/>
      <c r="I2384" s="59"/>
      <c r="J2384" s="59"/>
      <c r="K2384" s="60"/>
      <c r="L2384" s="59"/>
    </row>
    <row r="2385" spans="7:12" x14ac:dyDescent="0.25">
      <c r="G2385" s="57"/>
      <c r="H2385" s="69"/>
      <c r="I2385" s="59"/>
      <c r="J2385" s="59"/>
      <c r="K2385" s="60"/>
      <c r="L2385" s="59"/>
    </row>
    <row r="2386" spans="7:12" x14ac:dyDescent="0.25">
      <c r="G2386" s="57"/>
      <c r="H2386" s="69"/>
      <c r="I2386" s="59"/>
      <c r="J2386" s="59"/>
      <c r="K2386" s="60"/>
      <c r="L2386" s="59"/>
    </row>
    <row r="2387" spans="7:12" x14ac:dyDescent="0.25">
      <c r="G2387" s="57"/>
      <c r="H2387" s="69"/>
      <c r="I2387" s="59"/>
      <c r="J2387" s="59"/>
      <c r="K2387" s="60"/>
      <c r="L2387" s="59"/>
    </row>
    <row r="2388" spans="7:12" x14ac:dyDescent="0.25">
      <c r="G2388" s="57"/>
      <c r="H2388" s="69"/>
      <c r="I2388" s="59"/>
      <c r="J2388" s="59"/>
      <c r="K2388" s="60"/>
      <c r="L2388" s="59"/>
    </row>
    <row r="2389" spans="7:12" x14ac:dyDescent="0.25">
      <c r="G2389" s="57"/>
      <c r="H2389" s="69"/>
      <c r="I2389" s="59"/>
      <c r="J2389" s="59"/>
      <c r="K2389" s="60"/>
      <c r="L2389" s="59"/>
    </row>
    <row r="2390" spans="7:12" x14ac:dyDescent="0.25">
      <c r="G2390" s="57"/>
      <c r="H2390" s="69"/>
      <c r="I2390" s="59"/>
      <c r="J2390" s="59"/>
      <c r="K2390" s="60"/>
      <c r="L2390" s="59"/>
    </row>
    <row r="2391" spans="7:12" x14ac:dyDescent="0.25">
      <c r="G2391" s="57"/>
      <c r="H2391" s="69"/>
      <c r="I2391" s="59"/>
      <c r="J2391" s="59"/>
      <c r="K2391" s="60"/>
      <c r="L2391" s="59"/>
    </row>
    <row r="2392" spans="7:12" x14ac:dyDescent="0.25">
      <c r="G2392" s="57"/>
      <c r="H2392" s="69"/>
      <c r="I2392" s="59"/>
      <c r="J2392" s="59"/>
      <c r="K2392" s="60"/>
      <c r="L2392" s="59"/>
    </row>
    <row r="2393" spans="7:12" x14ac:dyDescent="0.25">
      <c r="G2393" s="57"/>
      <c r="H2393" s="69"/>
      <c r="I2393" s="59"/>
      <c r="J2393" s="59"/>
      <c r="K2393" s="60"/>
      <c r="L2393" s="59"/>
    </row>
    <row r="2394" spans="7:12" x14ac:dyDescent="0.25">
      <c r="G2394" s="57"/>
      <c r="H2394" s="69"/>
      <c r="I2394" s="59"/>
      <c r="J2394" s="59"/>
      <c r="K2394" s="60"/>
      <c r="L2394" s="59"/>
    </row>
    <row r="2395" spans="7:12" x14ac:dyDescent="0.25">
      <c r="G2395" s="57"/>
      <c r="H2395" s="69"/>
      <c r="I2395" s="59"/>
      <c r="J2395" s="59"/>
      <c r="K2395" s="60"/>
      <c r="L2395" s="59"/>
    </row>
    <row r="2396" spans="7:12" x14ac:dyDescent="0.25">
      <c r="G2396" s="57"/>
      <c r="H2396" s="69"/>
      <c r="I2396" s="59"/>
      <c r="J2396" s="59"/>
      <c r="K2396" s="60"/>
      <c r="L2396" s="59"/>
    </row>
    <row r="2397" spans="7:12" x14ac:dyDescent="0.25">
      <c r="G2397" s="57"/>
      <c r="H2397" s="69"/>
      <c r="I2397" s="59"/>
      <c r="J2397" s="59"/>
      <c r="K2397" s="60"/>
      <c r="L2397" s="59"/>
    </row>
    <row r="2398" spans="7:12" x14ac:dyDescent="0.25">
      <c r="G2398" s="57"/>
      <c r="H2398" s="69"/>
      <c r="I2398" s="59"/>
      <c r="J2398" s="59"/>
      <c r="K2398" s="60"/>
      <c r="L2398" s="59"/>
    </row>
    <row r="2399" spans="7:12" x14ac:dyDescent="0.25">
      <c r="G2399" s="57"/>
      <c r="H2399" s="69"/>
      <c r="I2399" s="59"/>
      <c r="J2399" s="59"/>
      <c r="K2399" s="60"/>
      <c r="L2399" s="59"/>
    </row>
    <row r="2400" spans="7:12" x14ac:dyDescent="0.25">
      <c r="G2400" s="57"/>
      <c r="H2400" s="69"/>
      <c r="I2400" s="59"/>
      <c r="J2400" s="59"/>
      <c r="K2400" s="60"/>
      <c r="L2400" s="59"/>
    </row>
    <row r="2401" spans="7:12" x14ac:dyDescent="0.25">
      <c r="G2401" s="57"/>
      <c r="H2401" s="69"/>
      <c r="I2401" s="59"/>
      <c r="J2401" s="59"/>
      <c r="K2401" s="60"/>
      <c r="L2401" s="59"/>
    </row>
    <row r="2402" spans="7:12" x14ac:dyDescent="0.25">
      <c r="G2402" s="57"/>
      <c r="H2402" s="69"/>
      <c r="I2402" s="59"/>
      <c r="J2402" s="59"/>
      <c r="K2402" s="60"/>
      <c r="L2402" s="59"/>
    </row>
    <row r="2403" spans="7:12" x14ac:dyDescent="0.25">
      <c r="G2403" s="57"/>
      <c r="H2403" s="69"/>
      <c r="I2403" s="59"/>
      <c r="J2403" s="59"/>
      <c r="K2403" s="60"/>
      <c r="L2403" s="59"/>
    </row>
    <row r="2404" spans="7:12" x14ac:dyDescent="0.25">
      <c r="G2404" s="57"/>
      <c r="H2404" s="69"/>
      <c r="I2404" s="59"/>
      <c r="J2404" s="59"/>
      <c r="K2404" s="60"/>
      <c r="L2404" s="59"/>
    </row>
    <row r="2405" spans="7:12" x14ac:dyDescent="0.25">
      <c r="G2405" s="57"/>
      <c r="H2405" s="69"/>
      <c r="I2405" s="59"/>
      <c r="J2405" s="59"/>
      <c r="K2405" s="60"/>
      <c r="L2405" s="59"/>
    </row>
    <row r="2406" spans="7:12" x14ac:dyDescent="0.25">
      <c r="G2406" s="57"/>
      <c r="H2406" s="69"/>
      <c r="I2406" s="59"/>
      <c r="J2406" s="59"/>
      <c r="K2406" s="60"/>
      <c r="L2406" s="59"/>
    </row>
    <row r="2407" spans="7:12" x14ac:dyDescent="0.25">
      <c r="G2407" s="57"/>
      <c r="H2407" s="69"/>
      <c r="I2407" s="59"/>
      <c r="J2407" s="59"/>
      <c r="K2407" s="60"/>
      <c r="L2407" s="59"/>
    </row>
    <row r="2408" spans="7:12" x14ac:dyDescent="0.25">
      <c r="G2408" s="57"/>
      <c r="H2408" s="69"/>
      <c r="I2408" s="59"/>
      <c r="J2408" s="59"/>
      <c r="K2408" s="60"/>
      <c r="L2408" s="59"/>
    </row>
    <row r="2409" spans="7:12" x14ac:dyDescent="0.25">
      <c r="G2409" s="57"/>
      <c r="H2409" s="69"/>
      <c r="I2409" s="59"/>
      <c r="J2409" s="59"/>
      <c r="K2409" s="60"/>
      <c r="L2409" s="59"/>
    </row>
    <row r="2410" spans="7:12" x14ac:dyDescent="0.25">
      <c r="G2410" s="57"/>
      <c r="H2410" s="69"/>
      <c r="I2410" s="59"/>
      <c r="J2410" s="59"/>
      <c r="K2410" s="60"/>
      <c r="L2410" s="59"/>
    </row>
    <row r="2411" spans="7:12" x14ac:dyDescent="0.25">
      <c r="G2411" s="57"/>
      <c r="H2411" s="69"/>
      <c r="I2411" s="59"/>
      <c r="J2411" s="59"/>
      <c r="K2411" s="60"/>
      <c r="L2411" s="59"/>
    </row>
    <row r="2412" spans="7:12" x14ac:dyDescent="0.25">
      <c r="G2412" s="57"/>
      <c r="H2412" s="69"/>
      <c r="I2412" s="59"/>
      <c r="J2412" s="59"/>
      <c r="K2412" s="60"/>
      <c r="L2412" s="59"/>
    </row>
    <row r="2413" spans="7:12" x14ac:dyDescent="0.25">
      <c r="G2413" s="57"/>
      <c r="H2413" s="69"/>
      <c r="I2413" s="59"/>
      <c r="J2413" s="59"/>
      <c r="K2413" s="60"/>
      <c r="L2413" s="59"/>
    </row>
    <row r="2414" spans="7:12" x14ac:dyDescent="0.25">
      <c r="G2414" s="57"/>
      <c r="H2414" s="69"/>
      <c r="I2414" s="59"/>
      <c r="J2414" s="59"/>
      <c r="K2414" s="60"/>
      <c r="L2414" s="59"/>
    </row>
    <row r="2415" spans="7:12" x14ac:dyDescent="0.25">
      <c r="G2415" s="57"/>
      <c r="H2415" s="69"/>
      <c r="I2415" s="59"/>
      <c r="J2415" s="59"/>
      <c r="K2415" s="60"/>
      <c r="L2415" s="59"/>
    </row>
    <row r="2416" spans="7:12" x14ac:dyDescent="0.25">
      <c r="G2416" s="57"/>
      <c r="H2416" s="69"/>
      <c r="I2416" s="59"/>
      <c r="J2416" s="59"/>
      <c r="K2416" s="60"/>
      <c r="L2416" s="59"/>
    </row>
    <row r="2417" spans="7:12" x14ac:dyDescent="0.25">
      <c r="G2417" s="57"/>
      <c r="H2417" s="69"/>
      <c r="I2417" s="59"/>
      <c r="J2417" s="59"/>
      <c r="K2417" s="60"/>
      <c r="L2417" s="59"/>
    </row>
    <row r="2418" spans="7:12" x14ac:dyDescent="0.25">
      <c r="G2418" s="57"/>
      <c r="H2418" s="69"/>
      <c r="I2418" s="59"/>
      <c r="J2418" s="59"/>
      <c r="K2418" s="60"/>
      <c r="L2418" s="59"/>
    </row>
    <row r="2419" spans="7:12" x14ac:dyDescent="0.25">
      <c r="G2419" s="57"/>
      <c r="H2419" s="69"/>
      <c r="I2419" s="59"/>
      <c r="J2419" s="59"/>
      <c r="K2419" s="60"/>
      <c r="L2419" s="59"/>
    </row>
    <row r="2420" spans="7:12" x14ac:dyDescent="0.25">
      <c r="G2420" s="57"/>
      <c r="H2420" s="69"/>
      <c r="I2420" s="59"/>
      <c r="J2420" s="59"/>
      <c r="K2420" s="60"/>
      <c r="L2420" s="59"/>
    </row>
    <row r="2421" spans="7:12" x14ac:dyDescent="0.25">
      <c r="G2421" s="57"/>
      <c r="H2421" s="69"/>
      <c r="I2421" s="59"/>
      <c r="J2421" s="59"/>
      <c r="K2421" s="60"/>
      <c r="L2421" s="59"/>
    </row>
    <row r="2422" spans="7:12" x14ac:dyDescent="0.25">
      <c r="G2422" s="57"/>
      <c r="H2422" s="69"/>
      <c r="I2422" s="59"/>
      <c r="J2422" s="59"/>
      <c r="K2422" s="60"/>
      <c r="L2422" s="59"/>
    </row>
    <row r="2423" spans="7:12" x14ac:dyDescent="0.25">
      <c r="G2423" s="57"/>
      <c r="H2423" s="69"/>
      <c r="I2423" s="59"/>
      <c r="J2423" s="59"/>
      <c r="K2423" s="60"/>
      <c r="L2423" s="59"/>
    </row>
    <row r="2424" spans="7:12" x14ac:dyDescent="0.25">
      <c r="G2424" s="57"/>
      <c r="H2424" s="69"/>
      <c r="I2424" s="59"/>
      <c r="J2424" s="59"/>
      <c r="K2424" s="60"/>
      <c r="L2424" s="59"/>
    </row>
    <row r="2425" spans="7:12" x14ac:dyDescent="0.25">
      <c r="G2425" s="57"/>
      <c r="H2425" s="69"/>
      <c r="I2425" s="59"/>
      <c r="J2425" s="59"/>
      <c r="K2425" s="60"/>
      <c r="L2425" s="59"/>
    </row>
    <row r="2426" spans="7:12" x14ac:dyDescent="0.25">
      <c r="G2426" s="57"/>
      <c r="H2426" s="69"/>
      <c r="I2426" s="59"/>
      <c r="J2426" s="59"/>
      <c r="K2426" s="60"/>
      <c r="L2426" s="59"/>
    </row>
    <row r="2427" spans="7:12" x14ac:dyDescent="0.25">
      <c r="G2427" s="57"/>
      <c r="H2427" s="69"/>
      <c r="I2427" s="59"/>
      <c r="J2427" s="59"/>
      <c r="K2427" s="60"/>
      <c r="L2427" s="59"/>
    </row>
    <row r="2428" spans="7:12" x14ac:dyDescent="0.25">
      <c r="G2428" s="57"/>
      <c r="H2428" s="69"/>
      <c r="I2428" s="59"/>
      <c r="J2428" s="59"/>
      <c r="K2428" s="60"/>
      <c r="L2428" s="59"/>
    </row>
    <row r="2429" spans="7:12" x14ac:dyDescent="0.25">
      <c r="G2429" s="57"/>
      <c r="H2429" s="69"/>
      <c r="I2429" s="59"/>
      <c r="J2429" s="59"/>
      <c r="K2429" s="60"/>
      <c r="L2429" s="59"/>
    </row>
    <row r="2430" spans="7:12" x14ac:dyDescent="0.25">
      <c r="G2430" s="57"/>
      <c r="H2430" s="69"/>
      <c r="I2430" s="59"/>
      <c r="J2430" s="59"/>
      <c r="K2430" s="60"/>
      <c r="L2430" s="59"/>
    </row>
    <row r="2431" spans="7:12" x14ac:dyDescent="0.25">
      <c r="G2431" s="57"/>
      <c r="H2431" s="69"/>
      <c r="I2431" s="59"/>
      <c r="J2431" s="59"/>
      <c r="K2431" s="60"/>
      <c r="L2431" s="59"/>
    </row>
    <row r="2432" spans="7:12" x14ac:dyDescent="0.25">
      <c r="G2432" s="57"/>
      <c r="H2432" s="69"/>
      <c r="I2432" s="59"/>
      <c r="J2432" s="59"/>
      <c r="K2432" s="60"/>
      <c r="L2432" s="59"/>
    </row>
    <row r="2433" spans="7:12" x14ac:dyDescent="0.25">
      <c r="G2433" s="57"/>
      <c r="H2433" s="69"/>
      <c r="I2433" s="59"/>
      <c r="J2433" s="59"/>
      <c r="K2433" s="60"/>
      <c r="L2433" s="59"/>
    </row>
    <row r="2434" spans="7:12" x14ac:dyDescent="0.25">
      <c r="G2434" s="57"/>
      <c r="H2434" s="69"/>
      <c r="I2434" s="59"/>
      <c r="J2434" s="59"/>
      <c r="K2434" s="60"/>
      <c r="L2434" s="59"/>
    </row>
    <row r="2435" spans="7:12" x14ac:dyDescent="0.25">
      <c r="G2435" s="57"/>
      <c r="H2435" s="69"/>
      <c r="I2435" s="59"/>
      <c r="J2435" s="59"/>
      <c r="K2435" s="60"/>
      <c r="L2435" s="59"/>
    </row>
    <row r="2436" spans="7:12" x14ac:dyDescent="0.25">
      <c r="G2436" s="57"/>
      <c r="H2436" s="69"/>
      <c r="I2436" s="59"/>
      <c r="J2436" s="59"/>
      <c r="K2436" s="60"/>
      <c r="L2436" s="59"/>
    </row>
    <row r="2437" spans="7:12" x14ac:dyDescent="0.25">
      <c r="G2437" s="57"/>
      <c r="H2437" s="69"/>
      <c r="I2437" s="59"/>
      <c r="J2437" s="59"/>
      <c r="K2437" s="60"/>
      <c r="L2437" s="59"/>
    </row>
    <row r="2438" spans="7:12" x14ac:dyDescent="0.25">
      <c r="G2438" s="57"/>
      <c r="H2438" s="69"/>
      <c r="I2438" s="59"/>
      <c r="J2438" s="59"/>
      <c r="K2438" s="60"/>
      <c r="L2438" s="59"/>
    </row>
    <row r="2439" spans="7:12" x14ac:dyDescent="0.25">
      <c r="G2439" s="57"/>
      <c r="H2439" s="69"/>
      <c r="I2439" s="59"/>
      <c r="J2439" s="59"/>
      <c r="K2439" s="60"/>
      <c r="L2439" s="59"/>
    </row>
    <row r="2440" spans="7:12" x14ac:dyDescent="0.25">
      <c r="G2440" s="57"/>
      <c r="H2440" s="69"/>
      <c r="I2440" s="59"/>
      <c r="J2440" s="59"/>
      <c r="K2440" s="60"/>
      <c r="L2440" s="59"/>
    </row>
    <row r="2441" spans="7:12" x14ac:dyDescent="0.25">
      <c r="G2441" s="57"/>
      <c r="H2441" s="69"/>
      <c r="I2441" s="59"/>
      <c r="J2441" s="59"/>
      <c r="K2441" s="60"/>
      <c r="L2441" s="59"/>
    </row>
    <row r="2442" spans="7:12" x14ac:dyDescent="0.25">
      <c r="G2442" s="57"/>
      <c r="H2442" s="69"/>
      <c r="I2442" s="59"/>
      <c r="J2442" s="59"/>
      <c r="K2442" s="60"/>
      <c r="L2442" s="59"/>
    </row>
    <row r="2443" spans="7:12" x14ac:dyDescent="0.25">
      <c r="G2443" s="57"/>
      <c r="H2443" s="69"/>
      <c r="I2443" s="59"/>
      <c r="J2443" s="59"/>
      <c r="K2443" s="60"/>
      <c r="L2443" s="59"/>
    </row>
    <row r="2444" spans="7:12" x14ac:dyDescent="0.25">
      <c r="G2444" s="57"/>
      <c r="H2444" s="69"/>
      <c r="I2444" s="59"/>
      <c r="J2444" s="59"/>
      <c r="K2444" s="60"/>
      <c r="L2444" s="59"/>
    </row>
    <row r="2445" spans="7:12" x14ac:dyDescent="0.25">
      <c r="G2445" s="57"/>
      <c r="H2445" s="69"/>
      <c r="I2445" s="59"/>
      <c r="J2445" s="59"/>
      <c r="K2445" s="60"/>
      <c r="L2445" s="59"/>
    </row>
    <row r="2446" spans="7:12" x14ac:dyDescent="0.25">
      <c r="G2446" s="57"/>
      <c r="H2446" s="69"/>
      <c r="I2446" s="59"/>
      <c r="J2446" s="59"/>
      <c r="K2446" s="60"/>
      <c r="L2446" s="59"/>
    </row>
    <row r="2447" spans="7:12" x14ac:dyDescent="0.25">
      <c r="G2447" s="57"/>
      <c r="H2447" s="69"/>
      <c r="I2447" s="59"/>
      <c r="J2447" s="59"/>
      <c r="K2447" s="60"/>
      <c r="L2447" s="59"/>
    </row>
    <row r="2448" spans="7:12" x14ac:dyDescent="0.25">
      <c r="G2448" s="57"/>
      <c r="H2448" s="69"/>
      <c r="I2448" s="59"/>
      <c r="J2448" s="59"/>
      <c r="K2448" s="60"/>
      <c r="L2448" s="59"/>
    </row>
    <row r="2449" spans="7:12" x14ac:dyDescent="0.25">
      <c r="G2449" s="57"/>
      <c r="H2449" s="69"/>
      <c r="I2449" s="59"/>
      <c r="J2449" s="59"/>
      <c r="K2449" s="60"/>
      <c r="L2449" s="59"/>
    </row>
    <row r="2450" spans="7:12" x14ac:dyDescent="0.25">
      <c r="G2450" s="57"/>
      <c r="H2450" s="69"/>
      <c r="I2450" s="59"/>
      <c r="J2450" s="59"/>
      <c r="K2450" s="60"/>
      <c r="L2450" s="59"/>
    </row>
    <row r="2451" spans="7:12" x14ac:dyDescent="0.25">
      <c r="G2451" s="57"/>
      <c r="H2451" s="69"/>
      <c r="I2451" s="59"/>
      <c r="J2451" s="59"/>
      <c r="K2451" s="60"/>
      <c r="L2451" s="59"/>
    </row>
    <row r="2452" spans="7:12" x14ac:dyDescent="0.25">
      <c r="G2452" s="57"/>
      <c r="H2452" s="69"/>
      <c r="I2452" s="59"/>
      <c r="J2452" s="59"/>
      <c r="K2452" s="60"/>
      <c r="L2452" s="59"/>
    </row>
    <row r="2453" spans="7:12" x14ac:dyDescent="0.25">
      <c r="G2453" s="57"/>
      <c r="H2453" s="69"/>
      <c r="I2453" s="59"/>
      <c r="J2453" s="59"/>
      <c r="K2453" s="60"/>
      <c r="L2453" s="59"/>
    </row>
    <row r="2454" spans="7:12" x14ac:dyDescent="0.25">
      <c r="G2454" s="57"/>
      <c r="H2454" s="69"/>
      <c r="I2454" s="59"/>
      <c r="J2454" s="59"/>
      <c r="K2454" s="60"/>
      <c r="L2454" s="59"/>
    </row>
    <row r="2455" spans="7:12" x14ac:dyDescent="0.25">
      <c r="G2455" s="57"/>
      <c r="H2455" s="69"/>
      <c r="I2455" s="59"/>
      <c r="J2455" s="59"/>
      <c r="K2455" s="60"/>
      <c r="L2455" s="59"/>
    </row>
    <row r="2456" spans="7:12" x14ac:dyDescent="0.25">
      <c r="G2456" s="57"/>
      <c r="H2456" s="69"/>
      <c r="I2456" s="59"/>
      <c r="J2456" s="59"/>
      <c r="K2456" s="60"/>
      <c r="L2456" s="59"/>
    </row>
    <row r="2457" spans="7:12" x14ac:dyDescent="0.25">
      <c r="G2457" s="57"/>
      <c r="H2457" s="69"/>
      <c r="I2457" s="59"/>
      <c r="J2457" s="59"/>
      <c r="K2457" s="60"/>
      <c r="L2457" s="59"/>
    </row>
    <row r="2458" spans="7:12" x14ac:dyDescent="0.25">
      <c r="G2458" s="57"/>
      <c r="H2458" s="69"/>
      <c r="I2458" s="59"/>
      <c r="J2458" s="59"/>
      <c r="K2458" s="60"/>
      <c r="L2458" s="59"/>
    </row>
    <row r="2459" spans="7:12" x14ac:dyDescent="0.25">
      <c r="G2459" s="57"/>
      <c r="H2459" s="69"/>
      <c r="I2459" s="59"/>
      <c r="J2459" s="59"/>
      <c r="K2459" s="60"/>
      <c r="L2459" s="59"/>
    </row>
    <row r="2460" spans="7:12" x14ac:dyDescent="0.25">
      <c r="G2460" s="57"/>
      <c r="H2460" s="69"/>
      <c r="I2460" s="59"/>
      <c r="J2460" s="59"/>
      <c r="K2460" s="60"/>
      <c r="L2460" s="59"/>
    </row>
    <row r="2461" spans="7:12" x14ac:dyDescent="0.25">
      <c r="G2461" s="57"/>
      <c r="H2461" s="69"/>
      <c r="I2461" s="59"/>
      <c r="J2461" s="59"/>
      <c r="K2461" s="60"/>
      <c r="L2461" s="59"/>
    </row>
    <row r="2462" spans="7:12" x14ac:dyDescent="0.25">
      <c r="G2462" s="57"/>
      <c r="H2462" s="69"/>
      <c r="I2462" s="59"/>
      <c r="J2462" s="59"/>
      <c r="K2462" s="60"/>
      <c r="L2462" s="59"/>
    </row>
    <row r="2463" spans="7:12" x14ac:dyDescent="0.25">
      <c r="G2463" s="57"/>
      <c r="H2463" s="69"/>
      <c r="I2463" s="59"/>
      <c r="J2463" s="59"/>
      <c r="K2463" s="60"/>
      <c r="L2463" s="59"/>
    </row>
    <row r="2464" spans="7:12" x14ac:dyDescent="0.25">
      <c r="G2464" s="57"/>
      <c r="H2464" s="69"/>
      <c r="I2464" s="59"/>
      <c r="J2464" s="59"/>
      <c r="K2464" s="60"/>
      <c r="L2464" s="59"/>
    </row>
    <row r="2465" spans="7:12" x14ac:dyDescent="0.25">
      <c r="G2465" s="57"/>
      <c r="H2465" s="69"/>
      <c r="I2465" s="59"/>
      <c r="J2465" s="59"/>
      <c r="K2465" s="60"/>
      <c r="L2465" s="59"/>
    </row>
    <row r="2466" spans="7:12" x14ac:dyDescent="0.25">
      <c r="G2466" s="57"/>
      <c r="H2466" s="69"/>
      <c r="I2466" s="59"/>
      <c r="J2466" s="59"/>
      <c r="K2466" s="60"/>
      <c r="L2466" s="59"/>
    </row>
    <row r="2467" spans="7:12" x14ac:dyDescent="0.25">
      <c r="G2467" s="57"/>
      <c r="H2467" s="69"/>
      <c r="I2467" s="59"/>
      <c r="J2467" s="59"/>
      <c r="K2467" s="60"/>
      <c r="L2467" s="59"/>
    </row>
    <row r="2468" spans="7:12" x14ac:dyDescent="0.25">
      <c r="G2468" s="57"/>
      <c r="H2468" s="69"/>
      <c r="I2468" s="59"/>
      <c r="J2468" s="59"/>
      <c r="K2468" s="60"/>
      <c r="L2468" s="59"/>
    </row>
    <row r="2469" spans="7:12" x14ac:dyDescent="0.25">
      <c r="G2469" s="57"/>
      <c r="H2469" s="69"/>
      <c r="I2469" s="59"/>
      <c r="J2469" s="59"/>
      <c r="K2469" s="60"/>
      <c r="L2469" s="59"/>
    </row>
    <row r="2470" spans="7:12" x14ac:dyDescent="0.25">
      <c r="G2470" s="57"/>
      <c r="H2470" s="69"/>
      <c r="I2470" s="59"/>
      <c r="J2470" s="59"/>
      <c r="K2470" s="60"/>
      <c r="L2470" s="59"/>
    </row>
    <row r="2471" spans="7:12" x14ac:dyDescent="0.25">
      <c r="G2471" s="57"/>
      <c r="H2471" s="69"/>
      <c r="I2471" s="59"/>
      <c r="J2471" s="59"/>
      <c r="K2471" s="60"/>
      <c r="L2471" s="59"/>
    </row>
    <row r="2472" spans="7:12" x14ac:dyDescent="0.25">
      <c r="G2472" s="57"/>
      <c r="H2472" s="69"/>
      <c r="I2472" s="59"/>
      <c r="J2472" s="59"/>
      <c r="K2472" s="60"/>
      <c r="L2472" s="59"/>
    </row>
    <row r="2473" spans="7:12" x14ac:dyDescent="0.25">
      <c r="G2473" s="57"/>
      <c r="H2473" s="69"/>
      <c r="I2473" s="59"/>
      <c r="J2473" s="59"/>
      <c r="K2473" s="60"/>
      <c r="L2473" s="59"/>
    </row>
    <row r="2474" spans="7:12" x14ac:dyDescent="0.25">
      <c r="G2474" s="57"/>
      <c r="H2474" s="69"/>
      <c r="I2474" s="59"/>
      <c r="J2474" s="59"/>
      <c r="K2474" s="60"/>
      <c r="L2474" s="59"/>
    </row>
    <row r="2475" spans="7:12" x14ac:dyDescent="0.25">
      <c r="G2475" s="57"/>
      <c r="H2475" s="69"/>
      <c r="I2475" s="59"/>
      <c r="J2475" s="59"/>
      <c r="K2475" s="60"/>
      <c r="L2475" s="59"/>
    </row>
    <row r="2476" spans="7:12" x14ac:dyDescent="0.25">
      <c r="G2476" s="57"/>
      <c r="H2476" s="69"/>
      <c r="I2476" s="59"/>
      <c r="J2476" s="59"/>
      <c r="K2476" s="60"/>
      <c r="L2476" s="59"/>
    </row>
    <row r="2477" spans="7:12" x14ac:dyDescent="0.25">
      <c r="G2477" s="57"/>
      <c r="H2477" s="69"/>
      <c r="I2477" s="59"/>
      <c r="J2477" s="59"/>
      <c r="K2477" s="60"/>
      <c r="L2477" s="59"/>
    </row>
    <row r="2478" spans="7:12" x14ac:dyDescent="0.25">
      <c r="G2478" s="57"/>
      <c r="H2478" s="69"/>
      <c r="I2478" s="59"/>
      <c r="J2478" s="59"/>
      <c r="K2478" s="60"/>
      <c r="L2478" s="59"/>
    </row>
    <row r="2479" spans="7:12" x14ac:dyDescent="0.25">
      <c r="G2479" s="57"/>
      <c r="H2479" s="69"/>
      <c r="I2479" s="59"/>
      <c r="J2479" s="59"/>
      <c r="K2479" s="60"/>
      <c r="L2479" s="59"/>
    </row>
    <row r="2480" spans="7:12" x14ac:dyDescent="0.25">
      <c r="G2480" s="57"/>
      <c r="H2480" s="69"/>
      <c r="I2480" s="59"/>
      <c r="J2480" s="59"/>
      <c r="K2480" s="60"/>
      <c r="L2480" s="59"/>
    </row>
    <row r="2481" spans="7:12" x14ac:dyDescent="0.25">
      <c r="G2481" s="57"/>
      <c r="H2481" s="69"/>
      <c r="I2481" s="59"/>
      <c r="J2481" s="59"/>
      <c r="K2481" s="60"/>
      <c r="L2481" s="59"/>
    </row>
    <row r="2482" spans="7:12" x14ac:dyDescent="0.25">
      <c r="G2482" s="57"/>
      <c r="H2482" s="69"/>
      <c r="I2482" s="59"/>
      <c r="J2482" s="59"/>
      <c r="K2482" s="60"/>
      <c r="L2482" s="59"/>
    </row>
    <row r="2483" spans="7:12" x14ac:dyDescent="0.25">
      <c r="G2483" s="57"/>
      <c r="H2483" s="69"/>
      <c r="I2483" s="59"/>
      <c r="J2483" s="59"/>
      <c r="K2483" s="60"/>
      <c r="L2483" s="59"/>
    </row>
    <row r="2484" spans="7:12" x14ac:dyDescent="0.25">
      <c r="G2484" s="57"/>
      <c r="H2484" s="69"/>
      <c r="I2484" s="59"/>
      <c r="J2484" s="59"/>
      <c r="K2484" s="60"/>
      <c r="L2484" s="59"/>
    </row>
    <row r="2485" spans="7:12" x14ac:dyDescent="0.25">
      <c r="G2485" s="57"/>
      <c r="H2485" s="69"/>
      <c r="I2485" s="59"/>
      <c r="J2485" s="59"/>
      <c r="K2485" s="60"/>
      <c r="L2485" s="59"/>
    </row>
    <row r="2486" spans="7:12" x14ac:dyDescent="0.25">
      <c r="G2486" s="57"/>
      <c r="H2486" s="69"/>
      <c r="I2486" s="59"/>
      <c r="J2486" s="59"/>
      <c r="K2486" s="60"/>
      <c r="L2486" s="59"/>
    </row>
    <row r="2487" spans="7:12" x14ac:dyDescent="0.25">
      <c r="G2487" s="57"/>
      <c r="H2487" s="69"/>
      <c r="I2487" s="59"/>
      <c r="J2487" s="59"/>
      <c r="K2487" s="60"/>
      <c r="L2487" s="59"/>
    </row>
    <row r="2488" spans="7:12" x14ac:dyDescent="0.25">
      <c r="G2488" s="57"/>
      <c r="H2488" s="69"/>
      <c r="I2488" s="59"/>
      <c r="J2488" s="59"/>
      <c r="K2488" s="60"/>
      <c r="L2488" s="59"/>
    </row>
    <row r="2489" spans="7:12" x14ac:dyDescent="0.25">
      <c r="G2489" s="57"/>
      <c r="H2489" s="69"/>
      <c r="I2489" s="59"/>
      <c r="J2489" s="59"/>
      <c r="K2489" s="60"/>
      <c r="L2489" s="59"/>
    </row>
    <row r="2490" spans="7:12" x14ac:dyDescent="0.25">
      <c r="G2490" s="57"/>
      <c r="H2490" s="69"/>
      <c r="I2490" s="59"/>
      <c r="J2490" s="59"/>
      <c r="K2490" s="60"/>
      <c r="L2490" s="59"/>
    </row>
    <row r="2491" spans="7:12" x14ac:dyDescent="0.25">
      <c r="G2491" s="57"/>
      <c r="H2491" s="69"/>
      <c r="I2491" s="59"/>
      <c r="J2491" s="59"/>
      <c r="K2491" s="60"/>
      <c r="L2491" s="59"/>
    </row>
    <row r="2492" spans="7:12" x14ac:dyDescent="0.25">
      <c r="G2492" s="57"/>
      <c r="H2492" s="69"/>
      <c r="I2492" s="59"/>
      <c r="J2492" s="59"/>
      <c r="K2492" s="60"/>
      <c r="L2492" s="59"/>
    </row>
    <row r="2493" spans="7:12" x14ac:dyDescent="0.25">
      <c r="G2493" s="57"/>
      <c r="H2493" s="69"/>
      <c r="I2493" s="59"/>
      <c r="J2493" s="59"/>
      <c r="K2493" s="60"/>
      <c r="L2493" s="59"/>
    </row>
    <row r="2494" spans="7:12" x14ac:dyDescent="0.25">
      <c r="G2494" s="57"/>
      <c r="H2494" s="69"/>
      <c r="I2494" s="59"/>
      <c r="J2494" s="59"/>
      <c r="K2494" s="60"/>
      <c r="L2494" s="59"/>
    </row>
    <row r="2495" spans="7:12" x14ac:dyDescent="0.25">
      <c r="G2495" s="57"/>
      <c r="H2495" s="69"/>
      <c r="I2495" s="59"/>
      <c r="J2495" s="59"/>
      <c r="K2495" s="60"/>
      <c r="L2495" s="59"/>
    </row>
    <row r="2496" spans="7:12" x14ac:dyDescent="0.25">
      <c r="G2496" s="57"/>
      <c r="H2496" s="69"/>
      <c r="I2496" s="59"/>
      <c r="J2496" s="59"/>
      <c r="K2496" s="60"/>
      <c r="L2496" s="59"/>
    </row>
    <row r="2497" spans="7:12" x14ac:dyDescent="0.25">
      <c r="G2497" s="57"/>
      <c r="H2497" s="69"/>
      <c r="I2497" s="59"/>
      <c r="J2497" s="59"/>
      <c r="K2497" s="60"/>
      <c r="L2497" s="59"/>
    </row>
    <row r="2498" spans="7:12" x14ac:dyDescent="0.25">
      <c r="G2498" s="57"/>
      <c r="H2498" s="69"/>
      <c r="I2498" s="59"/>
      <c r="J2498" s="59"/>
      <c r="K2498" s="60"/>
      <c r="L2498" s="59"/>
    </row>
    <row r="2499" spans="7:12" x14ac:dyDescent="0.25">
      <c r="G2499" s="57"/>
      <c r="H2499" s="69"/>
      <c r="I2499" s="59"/>
      <c r="J2499" s="59"/>
      <c r="K2499" s="60"/>
      <c r="L2499" s="59"/>
    </row>
    <row r="2500" spans="7:12" x14ac:dyDescent="0.25">
      <c r="G2500" s="57"/>
      <c r="H2500" s="69"/>
      <c r="I2500" s="59"/>
      <c r="J2500" s="59"/>
      <c r="K2500" s="60"/>
      <c r="L2500" s="59"/>
    </row>
    <row r="2501" spans="7:12" x14ac:dyDescent="0.25">
      <c r="G2501" s="57"/>
      <c r="H2501" s="69"/>
      <c r="I2501" s="59"/>
      <c r="J2501" s="59"/>
      <c r="K2501" s="60"/>
      <c r="L2501" s="59"/>
    </row>
    <row r="2502" spans="7:12" x14ac:dyDescent="0.25">
      <c r="G2502" s="57"/>
      <c r="H2502" s="69"/>
      <c r="I2502" s="59"/>
      <c r="J2502" s="59"/>
      <c r="K2502" s="60"/>
      <c r="L2502" s="59"/>
    </row>
    <row r="2503" spans="7:12" x14ac:dyDescent="0.25">
      <c r="G2503" s="57"/>
      <c r="H2503" s="69"/>
      <c r="I2503" s="59"/>
      <c r="J2503" s="59"/>
      <c r="K2503" s="60"/>
      <c r="L2503" s="59"/>
    </row>
    <row r="2504" spans="7:12" x14ac:dyDescent="0.25">
      <c r="G2504" s="57"/>
      <c r="H2504" s="69"/>
      <c r="I2504" s="59"/>
      <c r="J2504" s="59"/>
      <c r="K2504" s="60"/>
      <c r="L2504" s="59"/>
    </row>
    <row r="2505" spans="7:12" x14ac:dyDescent="0.25">
      <c r="G2505" s="57"/>
      <c r="H2505" s="69"/>
      <c r="I2505" s="59"/>
      <c r="J2505" s="59"/>
      <c r="K2505" s="60"/>
      <c r="L2505" s="59"/>
    </row>
    <row r="2506" spans="7:12" x14ac:dyDescent="0.25">
      <c r="G2506" s="57"/>
      <c r="H2506" s="69"/>
      <c r="I2506" s="59"/>
      <c r="J2506" s="59"/>
      <c r="K2506" s="60"/>
      <c r="L2506" s="59"/>
    </row>
    <row r="2507" spans="7:12" x14ac:dyDescent="0.25">
      <c r="G2507" s="57"/>
      <c r="H2507" s="69"/>
      <c r="I2507" s="59"/>
      <c r="J2507" s="59"/>
      <c r="K2507" s="60"/>
      <c r="L2507" s="59"/>
    </row>
    <row r="2508" spans="7:12" x14ac:dyDescent="0.25">
      <c r="G2508" s="57"/>
      <c r="H2508" s="69"/>
      <c r="I2508" s="59"/>
      <c r="J2508" s="59"/>
      <c r="K2508" s="60"/>
      <c r="L2508" s="59"/>
    </row>
    <row r="2509" spans="7:12" x14ac:dyDescent="0.25">
      <c r="G2509" s="57"/>
      <c r="H2509" s="69"/>
      <c r="I2509" s="59"/>
      <c r="J2509" s="59"/>
      <c r="K2509" s="60"/>
      <c r="L2509" s="59"/>
    </row>
    <row r="2510" spans="7:12" x14ac:dyDescent="0.25">
      <c r="G2510" s="57"/>
      <c r="H2510" s="69"/>
      <c r="I2510" s="59"/>
      <c r="J2510" s="59"/>
      <c r="K2510" s="60"/>
      <c r="L2510" s="59"/>
    </row>
    <row r="2511" spans="7:12" x14ac:dyDescent="0.25">
      <c r="G2511" s="57"/>
      <c r="H2511" s="69"/>
      <c r="I2511" s="59"/>
      <c r="J2511" s="59"/>
      <c r="K2511" s="60"/>
      <c r="L2511" s="59"/>
    </row>
    <row r="2512" spans="7:12" x14ac:dyDescent="0.25">
      <c r="G2512" s="57"/>
      <c r="H2512" s="69"/>
      <c r="I2512" s="59"/>
      <c r="J2512" s="59"/>
      <c r="K2512" s="60"/>
      <c r="L2512" s="59"/>
    </row>
    <row r="2513" spans="7:12" x14ac:dyDescent="0.25">
      <c r="G2513" s="57"/>
      <c r="H2513" s="69"/>
      <c r="I2513" s="59"/>
      <c r="J2513" s="59"/>
      <c r="K2513" s="60"/>
      <c r="L2513" s="59"/>
    </row>
    <row r="2514" spans="7:12" x14ac:dyDescent="0.25">
      <c r="G2514" s="57"/>
      <c r="H2514" s="69"/>
      <c r="I2514" s="59"/>
      <c r="J2514" s="59"/>
      <c r="K2514" s="60"/>
      <c r="L2514" s="59"/>
    </row>
    <row r="2515" spans="7:12" x14ac:dyDescent="0.25">
      <c r="G2515" s="57"/>
      <c r="H2515" s="69"/>
      <c r="I2515" s="59"/>
      <c r="J2515" s="59"/>
      <c r="K2515" s="60"/>
      <c r="L2515" s="59"/>
    </row>
    <row r="2516" spans="7:12" x14ac:dyDescent="0.25">
      <c r="G2516" s="57"/>
      <c r="H2516" s="69"/>
      <c r="I2516" s="59"/>
      <c r="J2516" s="59"/>
      <c r="K2516" s="60"/>
      <c r="L2516" s="59"/>
    </row>
    <row r="2517" spans="7:12" x14ac:dyDescent="0.25">
      <c r="G2517" s="57"/>
      <c r="H2517" s="69"/>
      <c r="I2517" s="59"/>
      <c r="J2517" s="59"/>
      <c r="K2517" s="60"/>
      <c r="L2517" s="59"/>
    </row>
    <row r="2518" spans="7:12" x14ac:dyDescent="0.25">
      <c r="G2518" s="57"/>
      <c r="H2518" s="69"/>
      <c r="I2518" s="59"/>
      <c r="J2518" s="59"/>
      <c r="K2518" s="60"/>
      <c r="L2518" s="59"/>
    </row>
    <row r="2519" spans="7:12" x14ac:dyDescent="0.25">
      <c r="G2519" s="57"/>
      <c r="H2519" s="69"/>
      <c r="I2519" s="59"/>
      <c r="J2519" s="59"/>
      <c r="K2519" s="60"/>
      <c r="L2519" s="59"/>
    </row>
    <row r="2520" spans="7:12" x14ac:dyDescent="0.25">
      <c r="G2520" s="57"/>
      <c r="H2520" s="69"/>
      <c r="I2520" s="59"/>
      <c r="J2520" s="59"/>
      <c r="K2520" s="60"/>
      <c r="L2520" s="59"/>
    </row>
    <row r="2521" spans="7:12" x14ac:dyDescent="0.25">
      <c r="G2521" s="57"/>
      <c r="H2521" s="69"/>
      <c r="I2521" s="59"/>
      <c r="J2521" s="59"/>
      <c r="K2521" s="60"/>
      <c r="L2521" s="59"/>
    </row>
    <row r="2522" spans="7:12" x14ac:dyDescent="0.25">
      <c r="G2522" s="57"/>
      <c r="H2522" s="69"/>
      <c r="I2522" s="59"/>
      <c r="J2522" s="59"/>
      <c r="K2522" s="60"/>
      <c r="L2522" s="59"/>
    </row>
    <row r="2523" spans="7:12" x14ac:dyDescent="0.25">
      <c r="G2523" s="57"/>
      <c r="H2523" s="69"/>
      <c r="I2523" s="59"/>
      <c r="J2523" s="59"/>
      <c r="K2523" s="60"/>
      <c r="L2523" s="59"/>
    </row>
    <row r="2524" spans="7:12" x14ac:dyDescent="0.25">
      <c r="G2524" s="57"/>
      <c r="H2524" s="69"/>
      <c r="I2524" s="59"/>
      <c r="J2524" s="59"/>
      <c r="K2524" s="60"/>
      <c r="L2524" s="59"/>
    </row>
    <row r="2525" spans="7:12" x14ac:dyDescent="0.25">
      <c r="G2525" s="57"/>
      <c r="H2525" s="69"/>
      <c r="I2525" s="59"/>
      <c r="J2525" s="59"/>
      <c r="K2525" s="60"/>
      <c r="L2525" s="59"/>
    </row>
    <row r="2526" spans="7:12" x14ac:dyDescent="0.25">
      <c r="G2526" s="57"/>
      <c r="H2526" s="69"/>
      <c r="I2526" s="59"/>
      <c r="J2526" s="59"/>
      <c r="K2526" s="60"/>
      <c r="L2526" s="59"/>
    </row>
    <row r="2527" spans="7:12" x14ac:dyDescent="0.25">
      <c r="G2527" s="57"/>
      <c r="H2527" s="69"/>
      <c r="I2527" s="59"/>
      <c r="J2527" s="59"/>
      <c r="K2527" s="60"/>
      <c r="L2527" s="59"/>
    </row>
    <row r="2528" spans="7:12" x14ac:dyDescent="0.25">
      <c r="G2528" s="57"/>
      <c r="H2528" s="69"/>
      <c r="I2528" s="59"/>
      <c r="J2528" s="59"/>
      <c r="K2528" s="60"/>
      <c r="L2528" s="59"/>
    </row>
    <row r="2529" spans="7:12" x14ac:dyDescent="0.25">
      <c r="G2529" s="57"/>
      <c r="H2529" s="69"/>
      <c r="I2529" s="59"/>
      <c r="J2529" s="59"/>
      <c r="K2529" s="60"/>
      <c r="L2529" s="59"/>
    </row>
    <row r="2530" spans="7:12" x14ac:dyDescent="0.25">
      <c r="G2530" s="57"/>
      <c r="H2530" s="69"/>
      <c r="I2530" s="59"/>
      <c r="J2530" s="59"/>
      <c r="K2530" s="60"/>
      <c r="L2530" s="59"/>
    </row>
    <row r="2531" spans="7:12" x14ac:dyDescent="0.25">
      <c r="G2531" s="57"/>
      <c r="H2531" s="69"/>
      <c r="I2531" s="59"/>
      <c r="J2531" s="59"/>
      <c r="K2531" s="60"/>
      <c r="L2531" s="59"/>
    </row>
    <row r="2532" spans="7:12" x14ac:dyDescent="0.25">
      <c r="G2532" s="57"/>
      <c r="H2532" s="69"/>
      <c r="I2532" s="59"/>
      <c r="J2532" s="59"/>
      <c r="K2532" s="60"/>
      <c r="L2532" s="59"/>
    </row>
    <row r="2533" spans="7:12" x14ac:dyDescent="0.25">
      <c r="G2533" s="57"/>
      <c r="H2533" s="69"/>
      <c r="I2533" s="59"/>
      <c r="J2533" s="59"/>
      <c r="K2533" s="60"/>
      <c r="L2533" s="59"/>
    </row>
    <row r="2534" spans="7:12" x14ac:dyDescent="0.25">
      <c r="G2534" s="57"/>
      <c r="H2534" s="69"/>
      <c r="I2534" s="59"/>
      <c r="J2534" s="59"/>
      <c r="K2534" s="60"/>
      <c r="L2534" s="59"/>
    </row>
    <row r="2535" spans="7:12" x14ac:dyDescent="0.25">
      <c r="G2535" s="57"/>
      <c r="H2535" s="69"/>
      <c r="I2535" s="59"/>
      <c r="J2535" s="59"/>
      <c r="K2535" s="60"/>
      <c r="L2535" s="59"/>
    </row>
    <row r="2536" spans="7:12" x14ac:dyDescent="0.25">
      <c r="G2536" s="57"/>
      <c r="H2536" s="69"/>
      <c r="I2536" s="59"/>
      <c r="J2536" s="59"/>
      <c r="K2536" s="60"/>
      <c r="L2536" s="59"/>
    </row>
    <row r="2537" spans="7:12" x14ac:dyDescent="0.25">
      <c r="G2537" s="57"/>
      <c r="H2537" s="69"/>
      <c r="I2537" s="59"/>
      <c r="J2537" s="59"/>
      <c r="K2537" s="60"/>
      <c r="L2537" s="59"/>
    </row>
    <row r="2538" spans="7:12" x14ac:dyDescent="0.25">
      <c r="G2538" s="57"/>
      <c r="H2538" s="69"/>
      <c r="I2538" s="59"/>
      <c r="J2538" s="59"/>
      <c r="K2538" s="60"/>
      <c r="L2538" s="59"/>
    </row>
    <row r="2539" spans="7:12" x14ac:dyDescent="0.25">
      <c r="G2539" s="57"/>
      <c r="H2539" s="69"/>
      <c r="I2539" s="59"/>
      <c r="J2539" s="59"/>
      <c r="K2539" s="60"/>
      <c r="L2539" s="59"/>
    </row>
    <row r="2540" spans="7:12" x14ac:dyDescent="0.25">
      <c r="G2540" s="57"/>
      <c r="H2540" s="69"/>
      <c r="I2540" s="59"/>
      <c r="J2540" s="59"/>
      <c r="K2540" s="60"/>
      <c r="L2540" s="59"/>
    </row>
    <row r="2541" spans="7:12" x14ac:dyDescent="0.25">
      <c r="G2541" s="57"/>
      <c r="H2541" s="69"/>
      <c r="I2541" s="59"/>
      <c r="J2541" s="59"/>
      <c r="K2541" s="60"/>
      <c r="L2541" s="59"/>
    </row>
    <row r="2542" spans="7:12" x14ac:dyDescent="0.25">
      <c r="G2542" s="57"/>
      <c r="H2542" s="69"/>
      <c r="I2542" s="59"/>
      <c r="J2542" s="59"/>
      <c r="K2542" s="60"/>
      <c r="L2542" s="59"/>
    </row>
    <row r="2543" spans="7:12" x14ac:dyDescent="0.25">
      <c r="G2543" s="57"/>
      <c r="H2543" s="69"/>
      <c r="I2543" s="59"/>
      <c r="J2543" s="59"/>
      <c r="K2543" s="60"/>
      <c r="L2543" s="59"/>
    </row>
    <row r="2544" spans="7:12" x14ac:dyDescent="0.25">
      <c r="G2544" s="57"/>
      <c r="H2544" s="69"/>
      <c r="I2544" s="59"/>
      <c r="J2544" s="59"/>
      <c r="K2544" s="60"/>
      <c r="L2544" s="59"/>
    </row>
    <row r="2545" spans="7:12" x14ac:dyDescent="0.25">
      <c r="G2545" s="57"/>
      <c r="H2545" s="69"/>
      <c r="I2545" s="59"/>
      <c r="J2545" s="59"/>
      <c r="K2545" s="60"/>
      <c r="L2545" s="59"/>
    </row>
    <row r="2546" spans="7:12" x14ac:dyDescent="0.25">
      <c r="G2546" s="57"/>
      <c r="H2546" s="69"/>
      <c r="I2546" s="59"/>
      <c r="J2546" s="59"/>
      <c r="K2546" s="60"/>
      <c r="L2546" s="59"/>
    </row>
    <row r="2547" spans="7:12" x14ac:dyDescent="0.25">
      <c r="G2547" s="57"/>
      <c r="H2547" s="69"/>
      <c r="I2547" s="59"/>
      <c r="J2547" s="59"/>
      <c r="K2547" s="60"/>
      <c r="L2547" s="59"/>
    </row>
    <row r="2548" spans="7:12" x14ac:dyDescent="0.25">
      <c r="G2548" s="57"/>
      <c r="H2548" s="69"/>
      <c r="I2548" s="59"/>
      <c r="J2548" s="59"/>
      <c r="K2548" s="60"/>
      <c r="L2548" s="59"/>
    </row>
    <row r="2549" spans="7:12" x14ac:dyDescent="0.25">
      <c r="G2549" s="57"/>
      <c r="H2549" s="69"/>
      <c r="I2549" s="59"/>
      <c r="J2549" s="59"/>
      <c r="K2549" s="60"/>
      <c r="L2549" s="59"/>
    </row>
    <row r="2550" spans="7:12" x14ac:dyDescent="0.25">
      <c r="G2550" s="57"/>
      <c r="H2550" s="69"/>
      <c r="I2550" s="59"/>
      <c r="J2550" s="59"/>
      <c r="K2550" s="60"/>
      <c r="L2550" s="59"/>
    </row>
    <row r="2551" spans="7:12" x14ac:dyDescent="0.25">
      <c r="G2551" s="57"/>
      <c r="H2551" s="69"/>
      <c r="I2551" s="59"/>
      <c r="J2551" s="59"/>
      <c r="K2551" s="60"/>
      <c r="L2551" s="59"/>
    </row>
    <row r="2552" spans="7:12" x14ac:dyDescent="0.25">
      <c r="G2552" s="57"/>
      <c r="H2552" s="69"/>
      <c r="I2552" s="59"/>
      <c r="J2552" s="59"/>
      <c r="K2552" s="60"/>
      <c r="L2552" s="59"/>
    </row>
    <row r="2553" spans="7:12" x14ac:dyDescent="0.25">
      <c r="G2553" s="57"/>
      <c r="H2553" s="69"/>
      <c r="I2553" s="59"/>
      <c r="J2553" s="59"/>
      <c r="K2553" s="60"/>
      <c r="L2553" s="59"/>
    </row>
    <row r="2554" spans="7:12" x14ac:dyDescent="0.25">
      <c r="G2554" s="57"/>
      <c r="H2554" s="69"/>
      <c r="I2554" s="59"/>
      <c r="J2554" s="59"/>
      <c r="K2554" s="60"/>
      <c r="L2554" s="59"/>
    </row>
    <row r="2555" spans="7:12" x14ac:dyDescent="0.25">
      <c r="G2555" s="57"/>
      <c r="H2555" s="69"/>
      <c r="I2555" s="59"/>
      <c r="J2555" s="59"/>
      <c r="K2555" s="60"/>
      <c r="L2555" s="59"/>
    </row>
    <row r="2556" spans="7:12" x14ac:dyDescent="0.25">
      <c r="G2556" s="57"/>
      <c r="H2556" s="69"/>
      <c r="I2556" s="59"/>
      <c r="J2556" s="59"/>
      <c r="K2556" s="60"/>
      <c r="L2556" s="59"/>
    </row>
    <row r="2557" spans="7:12" x14ac:dyDescent="0.25">
      <c r="G2557" s="57"/>
      <c r="H2557" s="69"/>
      <c r="I2557" s="59"/>
      <c r="J2557" s="59"/>
      <c r="K2557" s="60"/>
      <c r="L2557" s="59"/>
    </row>
    <row r="2558" spans="7:12" x14ac:dyDescent="0.25">
      <c r="G2558" s="57"/>
      <c r="H2558" s="69"/>
      <c r="I2558" s="59"/>
      <c r="J2558" s="59"/>
      <c r="K2558" s="60"/>
      <c r="L2558" s="59"/>
    </row>
    <row r="2559" spans="7:12" x14ac:dyDescent="0.25">
      <c r="G2559" s="57"/>
      <c r="H2559" s="69"/>
      <c r="I2559" s="59"/>
      <c r="J2559" s="59"/>
      <c r="K2559" s="60"/>
      <c r="L2559" s="59"/>
    </row>
    <row r="2560" spans="7:12" x14ac:dyDescent="0.25">
      <c r="G2560" s="57"/>
      <c r="H2560" s="69"/>
      <c r="I2560" s="59"/>
      <c r="J2560" s="59"/>
      <c r="K2560" s="60"/>
      <c r="L2560" s="59"/>
    </row>
    <row r="2561" spans="7:12" x14ac:dyDescent="0.25">
      <c r="G2561" s="57"/>
      <c r="H2561" s="69"/>
      <c r="I2561" s="59"/>
      <c r="J2561" s="59"/>
      <c r="K2561" s="60"/>
      <c r="L2561" s="59"/>
    </row>
    <row r="2562" spans="7:12" x14ac:dyDescent="0.25">
      <c r="G2562" s="57"/>
      <c r="H2562" s="69"/>
      <c r="I2562" s="59"/>
      <c r="J2562" s="59"/>
      <c r="K2562" s="60"/>
      <c r="L2562" s="59"/>
    </row>
    <row r="2563" spans="7:12" x14ac:dyDescent="0.25">
      <c r="G2563" s="57"/>
      <c r="H2563" s="69"/>
      <c r="I2563" s="59"/>
      <c r="J2563" s="59"/>
      <c r="K2563" s="60"/>
      <c r="L2563" s="59"/>
    </row>
    <row r="2564" spans="7:12" x14ac:dyDescent="0.25">
      <c r="G2564" s="57"/>
      <c r="H2564" s="69"/>
      <c r="I2564" s="59"/>
      <c r="J2564" s="59"/>
      <c r="K2564" s="60"/>
      <c r="L2564" s="59"/>
    </row>
    <row r="2565" spans="7:12" x14ac:dyDescent="0.25">
      <c r="G2565" s="57"/>
      <c r="H2565" s="69"/>
      <c r="I2565" s="59"/>
      <c r="J2565" s="59"/>
      <c r="K2565" s="60"/>
      <c r="L2565" s="59"/>
    </row>
    <row r="2566" spans="7:12" x14ac:dyDescent="0.25">
      <c r="G2566" s="57"/>
      <c r="H2566" s="69"/>
      <c r="I2566" s="59"/>
      <c r="J2566" s="59"/>
      <c r="K2566" s="60"/>
      <c r="L2566" s="59"/>
    </row>
    <row r="2567" spans="7:12" x14ac:dyDescent="0.25">
      <c r="G2567" s="57"/>
      <c r="H2567" s="69"/>
      <c r="I2567" s="59"/>
      <c r="J2567" s="59"/>
      <c r="K2567" s="60"/>
      <c r="L2567" s="59"/>
    </row>
    <row r="2568" spans="7:12" x14ac:dyDescent="0.25">
      <c r="G2568" s="57"/>
      <c r="H2568" s="69"/>
      <c r="I2568" s="59"/>
      <c r="J2568" s="59"/>
      <c r="K2568" s="60"/>
      <c r="L2568" s="59"/>
    </row>
    <row r="2569" spans="7:12" x14ac:dyDescent="0.25">
      <c r="G2569" s="57"/>
      <c r="H2569" s="69"/>
      <c r="I2569" s="59"/>
      <c r="J2569" s="59"/>
      <c r="K2569" s="60"/>
      <c r="L2569" s="59"/>
    </row>
    <row r="2570" spans="7:12" x14ac:dyDescent="0.25">
      <c r="G2570" s="57"/>
      <c r="H2570" s="69"/>
      <c r="I2570" s="59"/>
      <c r="J2570" s="59"/>
      <c r="K2570" s="60"/>
      <c r="L2570" s="59"/>
    </row>
    <row r="2571" spans="7:12" x14ac:dyDescent="0.25">
      <c r="G2571" s="57"/>
      <c r="H2571" s="69"/>
      <c r="I2571" s="59"/>
      <c r="J2571" s="59"/>
      <c r="K2571" s="60"/>
      <c r="L2571" s="59"/>
    </row>
    <row r="2572" spans="7:12" x14ac:dyDescent="0.25">
      <c r="G2572" s="57"/>
      <c r="H2572" s="69"/>
      <c r="I2572" s="59"/>
      <c r="J2572" s="59"/>
      <c r="K2572" s="60"/>
      <c r="L2572" s="59"/>
    </row>
    <row r="2573" spans="7:12" x14ac:dyDescent="0.25">
      <c r="G2573" s="57"/>
      <c r="H2573" s="69"/>
      <c r="I2573" s="59"/>
      <c r="J2573" s="59"/>
      <c r="K2573" s="60"/>
      <c r="L2573" s="59"/>
    </row>
    <row r="2574" spans="7:12" x14ac:dyDescent="0.25">
      <c r="G2574" s="57"/>
      <c r="H2574" s="69"/>
      <c r="I2574" s="59"/>
      <c r="J2574" s="59"/>
      <c r="K2574" s="60"/>
      <c r="L2574" s="59"/>
    </row>
    <row r="2575" spans="7:12" x14ac:dyDescent="0.25">
      <c r="G2575" s="57"/>
      <c r="H2575" s="69"/>
      <c r="I2575" s="59"/>
      <c r="J2575" s="59"/>
      <c r="K2575" s="60"/>
      <c r="L2575" s="59"/>
    </row>
    <row r="2576" spans="7:12" x14ac:dyDescent="0.25">
      <c r="G2576" s="57"/>
      <c r="H2576" s="69"/>
      <c r="I2576" s="59"/>
      <c r="J2576" s="59"/>
      <c r="K2576" s="60"/>
      <c r="L2576" s="59"/>
    </row>
    <row r="2577" spans="7:12" x14ac:dyDescent="0.25">
      <c r="G2577" s="57"/>
      <c r="H2577" s="69"/>
      <c r="I2577" s="59"/>
      <c r="J2577" s="59"/>
      <c r="K2577" s="60"/>
      <c r="L2577" s="59"/>
    </row>
    <row r="2578" spans="7:12" x14ac:dyDescent="0.25">
      <c r="G2578" s="57"/>
      <c r="H2578" s="69"/>
      <c r="I2578" s="59"/>
      <c r="J2578" s="59"/>
      <c r="K2578" s="60"/>
      <c r="L2578" s="59"/>
    </row>
    <row r="2579" spans="7:12" x14ac:dyDescent="0.25">
      <c r="G2579" s="57"/>
      <c r="H2579" s="69"/>
      <c r="I2579" s="59"/>
      <c r="J2579" s="59"/>
      <c r="K2579" s="60"/>
      <c r="L2579" s="59"/>
    </row>
    <row r="2580" spans="7:12" x14ac:dyDescent="0.25">
      <c r="G2580" s="57"/>
      <c r="H2580" s="69"/>
      <c r="I2580" s="59"/>
      <c r="J2580" s="59"/>
      <c r="K2580" s="60"/>
      <c r="L2580" s="59"/>
    </row>
    <row r="2581" spans="7:12" x14ac:dyDescent="0.25">
      <c r="G2581" s="57"/>
      <c r="H2581" s="69"/>
      <c r="I2581" s="59"/>
      <c r="J2581" s="59"/>
      <c r="K2581" s="60"/>
      <c r="L2581" s="59"/>
    </row>
    <row r="2582" spans="7:12" x14ac:dyDescent="0.25">
      <c r="G2582" s="57"/>
      <c r="H2582" s="69"/>
      <c r="I2582" s="59"/>
      <c r="J2582" s="59"/>
      <c r="K2582" s="60"/>
      <c r="L2582" s="59"/>
    </row>
    <row r="2583" spans="7:12" x14ac:dyDescent="0.25">
      <c r="G2583" s="57"/>
      <c r="H2583" s="69"/>
      <c r="I2583" s="59"/>
      <c r="J2583" s="59"/>
      <c r="K2583" s="60"/>
      <c r="L2583" s="59"/>
    </row>
    <row r="2584" spans="7:12" x14ac:dyDescent="0.25">
      <c r="G2584" s="57"/>
      <c r="H2584" s="69"/>
      <c r="I2584" s="59"/>
      <c r="J2584" s="59"/>
      <c r="K2584" s="60"/>
      <c r="L2584" s="59"/>
    </row>
    <row r="2585" spans="7:12" x14ac:dyDescent="0.25">
      <c r="G2585" s="57"/>
      <c r="H2585" s="69"/>
      <c r="I2585" s="59"/>
      <c r="J2585" s="59"/>
      <c r="K2585" s="60"/>
      <c r="L2585" s="59"/>
    </row>
    <row r="2586" spans="7:12" x14ac:dyDescent="0.25">
      <c r="G2586" s="57"/>
      <c r="H2586" s="69"/>
      <c r="I2586" s="59"/>
      <c r="J2586" s="59"/>
      <c r="K2586" s="60"/>
      <c r="L2586" s="59"/>
    </row>
    <row r="2587" spans="7:12" x14ac:dyDescent="0.25">
      <c r="G2587" s="57"/>
      <c r="H2587" s="69"/>
      <c r="I2587" s="59"/>
      <c r="J2587" s="59"/>
      <c r="K2587" s="60"/>
      <c r="L2587" s="59"/>
    </row>
    <row r="2588" spans="7:12" x14ac:dyDescent="0.25">
      <c r="G2588" s="57"/>
      <c r="H2588" s="69"/>
      <c r="I2588" s="59"/>
      <c r="J2588" s="59"/>
      <c r="K2588" s="60"/>
      <c r="L2588" s="59"/>
    </row>
    <row r="2589" spans="7:12" x14ac:dyDescent="0.25">
      <c r="G2589" s="57"/>
      <c r="H2589" s="69"/>
      <c r="I2589" s="59"/>
      <c r="J2589" s="59"/>
      <c r="K2589" s="60"/>
      <c r="L2589" s="59"/>
    </row>
    <row r="2590" spans="7:12" x14ac:dyDescent="0.25">
      <c r="G2590" s="57"/>
      <c r="H2590" s="69"/>
      <c r="I2590" s="59"/>
      <c r="J2590" s="59"/>
      <c r="K2590" s="60"/>
      <c r="L2590" s="59"/>
    </row>
    <row r="2591" spans="7:12" x14ac:dyDescent="0.25">
      <c r="G2591" s="57"/>
      <c r="H2591" s="69"/>
      <c r="I2591" s="59"/>
      <c r="J2591" s="59"/>
      <c r="K2591" s="60"/>
      <c r="L2591" s="59"/>
    </row>
    <row r="2592" spans="7:12" x14ac:dyDescent="0.25">
      <c r="G2592" s="57"/>
      <c r="H2592" s="69"/>
      <c r="I2592" s="59"/>
      <c r="J2592" s="59"/>
      <c r="K2592" s="60"/>
      <c r="L2592" s="59"/>
    </row>
    <row r="2593" spans="7:12" x14ac:dyDescent="0.25">
      <c r="G2593" s="57"/>
      <c r="H2593" s="69"/>
      <c r="I2593" s="59"/>
      <c r="J2593" s="59"/>
      <c r="K2593" s="60"/>
      <c r="L2593" s="59"/>
    </row>
    <row r="2594" spans="7:12" x14ac:dyDescent="0.25">
      <c r="G2594" s="57"/>
      <c r="H2594" s="69"/>
      <c r="I2594" s="59"/>
      <c r="J2594" s="59"/>
      <c r="K2594" s="60"/>
      <c r="L2594" s="59"/>
    </row>
    <row r="2595" spans="7:12" x14ac:dyDescent="0.25">
      <c r="G2595" s="57"/>
      <c r="H2595" s="69"/>
      <c r="I2595" s="59"/>
      <c r="J2595" s="59"/>
      <c r="K2595" s="60"/>
      <c r="L2595" s="59"/>
    </row>
    <row r="2596" spans="7:12" x14ac:dyDescent="0.25">
      <c r="G2596" s="57"/>
      <c r="H2596" s="69"/>
      <c r="I2596" s="59"/>
      <c r="J2596" s="59"/>
      <c r="K2596" s="60"/>
      <c r="L2596" s="59"/>
    </row>
    <row r="2597" spans="7:12" x14ac:dyDescent="0.25">
      <c r="G2597" s="57"/>
      <c r="H2597" s="69"/>
      <c r="I2597" s="59"/>
      <c r="J2597" s="59"/>
      <c r="K2597" s="60"/>
      <c r="L2597" s="59"/>
    </row>
    <row r="2598" spans="7:12" x14ac:dyDescent="0.25">
      <c r="G2598" s="57"/>
      <c r="H2598" s="69"/>
      <c r="I2598" s="59"/>
      <c r="J2598" s="59"/>
      <c r="K2598" s="60"/>
      <c r="L2598" s="59"/>
    </row>
    <row r="2599" spans="7:12" x14ac:dyDescent="0.25">
      <c r="G2599" s="57"/>
      <c r="H2599" s="69"/>
      <c r="I2599" s="59"/>
      <c r="J2599" s="59"/>
      <c r="K2599" s="60"/>
      <c r="L2599" s="59"/>
    </row>
    <row r="2600" spans="7:12" x14ac:dyDescent="0.25">
      <c r="G2600" s="57"/>
      <c r="H2600" s="69"/>
      <c r="I2600" s="59"/>
      <c r="J2600" s="59"/>
      <c r="K2600" s="60"/>
      <c r="L2600" s="59"/>
    </row>
    <row r="2601" spans="7:12" x14ac:dyDescent="0.25">
      <c r="G2601" s="57"/>
      <c r="H2601" s="69"/>
      <c r="I2601" s="59"/>
      <c r="J2601" s="59"/>
      <c r="K2601" s="60"/>
      <c r="L2601" s="59"/>
    </row>
    <row r="2602" spans="7:12" x14ac:dyDescent="0.25">
      <c r="G2602" s="57"/>
      <c r="H2602" s="69"/>
      <c r="I2602" s="59"/>
      <c r="J2602" s="59"/>
      <c r="K2602" s="60"/>
      <c r="L2602" s="59"/>
    </row>
    <row r="2603" spans="7:12" x14ac:dyDescent="0.25">
      <c r="G2603" s="57"/>
      <c r="H2603" s="69"/>
      <c r="I2603" s="59"/>
      <c r="J2603" s="59"/>
      <c r="K2603" s="60"/>
      <c r="L2603" s="59"/>
    </row>
    <row r="2604" spans="7:12" x14ac:dyDescent="0.25">
      <c r="G2604" s="57"/>
      <c r="H2604" s="69"/>
      <c r="I2604" s="59"/>
      <c r="J2604" s="59"/>
      <c r="K2604" s="60"/>
      <c r="L2604" s="59"/>
    </row>
    <row r="2605" spans="7:12" x14ac:dyDescent="0.25">
      <c r="G2605" s="57"/>
      <c r="H2605" s="69"/>
      <c r="I2605" s="59"/>
      <c r="J2605" s="59"/>
      <c r="K2605" s="60"/>
      <c r="L2605" s="59"/>
    </row>
    <row r="2606" spans="7:12" x14ac:dyDescent="0.25">
      <c r="G2606" s="57"/>
      <c r="H2606" s="69"/>
      <c r="I2606" s="59"/>
      <c r="J2606" s="59"/>
      <c r="K2606" s="60"/>
      <c r="L2606" s="59"/>
    </row>
    <row r="2607" spans="7:12" x14ac:dyDescent="0.25">
      <c r="G2607" s="57"/>
      <c r="H2607" s="69"/>
      <c r="I2607" s="59"/>
      <c r="J2607" s="59"/>
      <c r="K2607" s="60"/>
      <c r="L2607" s="59"/>
    </row>
    <row r="2608" spans="7:12" x14ac:dyDescent="0.25">
      <c r="G2608" s="57"/>
      <c r="H2608" s="69"/>
      <c r="I2608" s="59"/>
      <c r="J2608" s="59"/>
      <c r="K2608" s="60"/>
      <c r="L2608" s="59"/>
    </row>
    <row r="2609" spans="7:12" x14ac:dyDescent="0.25">
      <c r="G2609" s="57"/>
      <c r="H2609" s="69"/>
      <c r="I2609" s="59"/>
      <c r="J2609" s="59"/>
      <c r="K2609" s="60"/>
      <c r="L2609" s="59"/>
    </row>
    <row r="2610" spans="7:12" x14ac:dyDescent="0.25">
      <c r="G2610" s="57"/>
      <c r="H2610" s="69"/>
      <c r="I2610" s="59"/>
      <c r="J2610" s="59"/>
      <c r="K2610" s="60"/>
      <c r="L2610" s="59"/>
    </row>
    <row r="2611" spans="7:12" x14ac:dyDescent="0.25">
      <c r="G2611" s="57"/>
      <c r="H2611" s="69"/>
      <c r="I2611" s="59"/>
      <c r="J2611" s="59"/>
      <c r="K2611" s="60"/>
      <c r="L2611" s="59"/>
    </row>
    <row r="2612" spans="7:12" x14ac:dyDescent="0.25">
      <c r="G2612" s="57"/>
      <c r="H2612" s="69"/>
      <c r="I2612" s="59"/>
      <c r="J2612" s="59"/>
      <c r="K2612" s="60"/>
      <c r="L2612" s="59"/>
    </row>
    <row r="2613" spans="7:12" x14ac:dyDescent="0.25">
      <c r="G2613" s="57"/>
      <c r="H2613" s="69"/>
      <c r="I2613" s="59"/>
      <c r="J2613" s="59"/>
      <c r="K2613" s="60"/>
      <c r="L2613" s="59"/>
    </row>
    <row r="2614" spans="7:12" x14ac:dyDescent="0.25">
      <c r="G2614" s="57"/>
      <c r="H2614" s="69"/>
      <c r="I2614" s="59"/>
      <c r="J2614" s="59"/>
      <c r="K2614" s="60"/>
      <c r="L2614" s="59"/>
    </row>
    <row r="2615" spans="7:12" x14ac:dyDescent="0.25">
      <c r="G2615" s="57"/>
      <c r="H2615" s="69"/>
      <c r="I2615" s="59"/>
      <c r="J2615" s="59"/>
      <c r="K2615" s="60"/>
      <c r="L2615" s="59"/>
    </row>
    <row r="2616" spans="7:12" x14ac:dyDescent="0.25">
      <c r="G2616" s="57"/>
      <c r="H2616" s="69"/>
      <c r="I2616" s="59"/>
      <c r="J2616" s="59"/>
      <c r="K2616" s="60"/>
      <c r="L2616" s="59"/>
    </row>
    <row r="2617" spans="7:12" x14ac:dyDescent="0.25">
      <c r="G2617" s="57"/>
      <c r="H2617" s="69"/>
      <c r="I2617" s="59"/>
      <c r="J2617" s="59"/>
      <c r="K2617" s="60"/>
      <c r="L2617" s="59"/>
    </row>
    <row r="2618" spans="7:12" x14ac:dyDescent="0.25">
      <c r="G2618" s="57"/>
      <c r="H2618" s="69"/>
      <c r="I2618" s="59"/>
      <c r="J2618" s="59"/>
      <c r="K2618" s="60"/>
      <c r="L2618" s="59"/>
    </row>
    <row r="2619" spans="7:12" x14ac:dyDescent="0.25">
      <c r="G2619" s="57"/>
      <c r="H2619" s="69"/>
      <c r="I2619" s="59"/>
      <c r="J2619" s="59"/>
      <c r="K2619" s="60"/>
      <c r="L2619" s="59"/>
    </row>
    <row r="2620" spans="7:12" x14ac:dyDescent="0.25">
      <c r="G2620" s="57"/>
      <c r="H2620" s="69"/>
      <c r="I2620" s="59"/>
      <c r="J2620" s="59"/>
      <c r="K2620" s="60"/>
      <c r="L2620" s="59"/>
    </row>
    <row r="2621" spans="7:12" x14ac:dyDescent="0.25">
      <c r="G2621" s="57"/>
      <c r="H2621" s="69"/>
      <c r="I2621" s="59"/>
      <c r="J2621" s="59"/>
      <c r="K2621" s="60"/>
      <c r="L2621" s="59"/>
    </row>
    <row r="2622" spans="7:12" x14ac:dyDescent="0.25">
      <c r="G2622" s="57"/>
      <c r="H2622" s="69"/>
      <c r="I2622" s="59"/>
      <c r="J2622" s="59"/>
      <c r="K2622" s="60"/>
      <c r="L2622" s="59"/>
    </row>
    <row r="2623" spans="7:12" x14ac:dyDescent="0.25">
      <c r="G2623" s="57"/>
      <c r="H2623" s="69"/>
      <c r="I2623" s="59"/>
      <c r="J2623" s="59"/>
      <c r="K2623" s="60"/>
      <c r="L2623" s="59"/>
    </row>
    <row r="2624" spans="7:12" x14ac:dyDescent="0.25">
      <c r="G2624" s="57"/>
      <c r="H2624" s="69"/>
      <c r="I2624" s="59"/>
      <c r="J2624" s="59"/>
      <c r="K2624" s="60"/>
      <c r="L2624" s="59"/>
    </row>
    <row r="2625" spans="7:12" x14ac:dyDescent="0.25">
      <c r="G2625" s="57"/>
      <c r="H2625" s="69"/>
      <c r="I2625" s="59"/>
      <c r="J2625" s="59"/>
      <c r="K2625" s="60"/>
      <c r="L2625" s="59"/>
    </row>
    <row r="2626" spans="7:12" x14ac:dyDescent="0.25">
      <c r="G2626" s="57"/>
      <c r="H2626" s="69"/>
      <c r="I2626" s="59"/>
      <c r="J2626" s="59"/>
      <c r="K2626" s="60"/>
      <c r="L2626" s="59"/>
    </row>
    <row r="2627" spans="7:12" x14ac:dyDescent="0.25">
      <c r="G2627" s="57"/>
      <c r="H2627" s="69"/>
      <c r="I2627" s="59"/>
      <c r="J2627" s="59"/>
      <c r="K2627" s="60"/>
      <c r="L2627" s="59"/>
    </row>
    <row r="2628" spans="7:12" x14ac:dyDescent="0.25">
      <c r="G2628" s="57"/>
      <c r="H2628" s="69"/>
      <c r="I2628" s="59"/>
      <c r="J2628" s="59"/>
      <c r="K2628" s="60"/>
      <c r="L2628" s="59"/>
    </row>
    <row r="2629" spans="7:12" x14ac:dyDescent="0.25">
      <c r="G2629" s="57"/>
      <c r="H2629" s="69"/>
      <c r="I2629" s="59"/>
      <c r="J2629" s="59"/>
      <c r="K2629" s="60"/>
      <c r="L2629" s="59"/>
    </row>
    <row r="2630" spans="7:12" x14ac:dyDescent="0.25">
      <c r="G2630" s="57"/>
      <c r="H2630" s="69"/>
      <c r="I2630" s="59"/>
      <c r="J2630" s="59"/>
      <c r="K2630" s="60"/>
      <c r="L2630" s="59"/>
    </row>
    <row r="2631" spans="7:12" x14ac:dyDescent="0.25">
      <c r="G2631" s="57"/>
      <c r="H2631" s="69"/>
      <c r="I2631" s="59"/>
      <c r="J2631" s="59"/>
      <c r="K2631" s="60"/>
      <c r="L2631" s="59"/>
    </row>
    <row r="2632" spans="7:12" x14ac:dyDescent="0.25">
      <c r="G2632" s="57"/>
      <c r="H2632" s="69"/>
      <c r="I2632" s="59"/>
      <c r="J2632" s="59"/>
      <c r="K2632" s="60"/>
      <c r="L2632" s="59"/>
    </row>
    <row r="2633" spans="7:12" x14ac:dyDescent="0.25">
      <c r="G2633" s="57"/>
      <c r="H2633" s="69"/>
      <c r="I2633" s="59"/>
      <c r="J2633" s="59"/>
      <c r="K2633" s="60"/>
      <c r="L2633" s="59"/>
    </row>
    <row r="2634" spans="7:12" x14ac:dyDescent="0.25">
      <c r="G2634" s="57"/>
      <c r="H2634" s="69"/>
      <c r="I2634" s="59"/>
      <c r="J2634" s="59"/>
      <c r="K2634" s="60"/>
      <c r="L2634" s="59"/>
    </row>
    <row r="2635" spans="7:12" x14ac:dyDescent="0.25">
      <c r="G2635" s="57"/>
      <c r="H2635" s="69"/>
      <c r="I2635" s="59"/>
      <c r="J2635" s="59"/>
      <c r="K2635" s="60"/>
      <c r="L2635" s="59"/>
    </row>
    <row r="2636" spans="7:12" x14ac:dyDescent="0.25">
      <c r="G2636" s="57"/>
      <c r="H2636" s="69"/>
      <c r="I2636" s="59"/>
      <c r="J2636" s="59"/>
      <c r="K2636" s="60"/>
      <c r="L2636" s="59"/>
    </row>
    <row r="2637" spans="7:12" x14ac:dyDescent="0.25">
      <c r="G2637" s="57"/>
      <c r="H2637" s="69"/>
      <c r="I2637" s="59"/>
      <c r="J2637" s="59"/>
      <c r="K2637" s="60"/>
      <c r="L2637" s="59"/>
    </row>
    <row r="2638" spans="7:12" x14ac:dyDescent="0.25">
      <c r="G2638" s="57"/>
      <c r="H2638" s="69"/>
      <c r="I2638" s="59"/>
      <c r="J2638" s="59"/>
      <c r="K2638" s="60"/>
      <c r="L2638" s="59"/>
    </row>
    <row r="2639" spans="7:12" x14ac:dyDescent="0.25">
      <c r="G2639" s="57"/>
      <c r="H2639" s="69"/>
      <c r="I2639" s="59"/>
      <c r="J2639" s="59"/>
      <c r="K2639" s="60"/>
      <c r="L2639" s="59"/>
    </row>
    <row r="2640" spans="7:12" x14ac:dyDescent="0.25">
      <c r="G2640" s="57"/>
      <c r="H2640" s="69"/>
      <c r="I2640" s="59"/>
      <c r="J2640" s="59"/>
      <c r="K2640" s="60"/>
      <c r="L2640" s="59"/>
    </row>
    <row r="2641" spans="7:12" x14ac:dyDescent="0.25">
      <c r="G2641" s="57"/>
      <c r="H2641" s="69"/>
      <c r="I2641" s="59"/>
      <c r="J2641" s="59"/>
      <c r="K2641" s="60"/>
      <c r="L2641" s="59"/>
    </row>
    <row r="2642" spans="7:12" x14ac:dyDescent="0.25">
      <c r="G2642" s="57"/>
      <c r="H2642" s="69"/>
      <c r="I2642" s="59"/>
      <c r="J2642" s="59"/>
      <c r="K2642" s="60"/>
      <c r="L2642" s="59"/>
    </row>
    <row r="2643" spans="7:12" x14ac:dyDescent="0.25">
      <c r="G2643" s="57"/>
      <c r="H2643" s="69"/>
      <c r="I2643" s="59"/>
      <c r="J2643" s="59"/>
      <c r="K2643" s="60"/>
      <c r="L2643" s="59"/>
    </row>
    <row r="2644" spans="7:12" x14ac:dyDescent="0.25">
      <c r="G2644" s="57"/>
      <c r="H2644" s="69"/>
      <c r="I2644" s="59"/>
      <c r="J2644" s="59"/>
      <c r="K2644" s="60"/>
      <c r="L2644" s="59"/>
    </row>
    <row r="2645" spans="7:12" x14ac:dyDescent="0.25">
      <c r="G2645" s="57"/>
      <c r="H2645" s="69"/>
      <c r="I2645" s="59"/>
      <c r="J2645" s="59"/>
      <c r="K2645" s="60"/>
      <c r="L2645" s="59"/>
    </row>
    <row r="2646" spans="7:12" x14ac:dyDescent="0.25">
      <c r="G2646" s="57"/>
      <c r="H2646" s="69"/>
      <c r="I2646" s="59"/>
      <c r="J2646" s="59"/>
      <c r="K2646" s="60"/>
      <c r="L2646" s="59"/>
    </row>
    <row r="2647" spans="7:12" x14ac:dyDescent="0.25">
      <c r="G2647" s="57"/>
      <c r="H2647" s="69"/>
      <c r="I2647" s="59"/>
      <c r="J2647" s="59"/>
      <c r="K2647" s="60"/>
      <c r="L2647" s="59"/>
    </row>
    <row r="2648" spans="7:12" x14ac:dyDescent="0.25">
      <c r="G2648" s="57"/>
      <c r="H2648" s="69"/>
      <c r="I2648" s="59"/>
      <c r="J2648" s="59"/>
      <c r="K2648" s="60"/>
      <c r="L2648" s="59"/>
    </row>
    <row r="2649" spans="7:12" x14ac:dyDescent="0.25">
      <c r="G2649" s="57"/>
      <c r="H2649" s="69"/>
      <c r="I2649" s="59"/>
      <c r="J2649" s="59"/>
      <c r="K2649" s="60"/>
      <c r="L2649" s="59"/>
    </row>
    <row r="2650" spans="7:12" x14ac:dyDescent="0.25">
      <c r="G2650" s="57"/>
      <c r="H2650" s="69"/>
      <c r="I2650" s="59"/>
      <c r="J2650" s="59"/>
      <c r="K2650" s="60"/>
      <c r="L2650" s="59"/>
    </row>
    <row r="2651" spans="7:12" x14ac:dyDescent="0.25">
      <c r="G2651" s="57"/>
      <c r="H2651" s="69"/>
      <c r="I2651" s="59"/>
      <c r="J2651" s="59"/>
      <c r="K2651" s="60"/>
      <c r="L2651" s="59"/>
    </row>
    <row r="2652" spans="7:12" x14ac:dyDescent="0.25">
      <c r="G2652" s="57"/>
      <c r="H2652" s="69"/>
      <c r="I2652" s="59"/>
      <c r="J2652" s="59"/>
      <c r="K2652" s="60"/>
      <c r="L2652" s="59"/>
    </row>
    <row r="2653" spans="7:12" x14ac:dyDescent="0.25">
      <c r="G2653" s="57"/>
      <c r="H2653" s="69"/>
      <c r="I2653" s="59"/>
      <c r="J2653" s="59"/>
      <c r="K2653" s="60"/>
      <c r="L2653" s="59"/>
    </row>
    <row r="2654" spans="7:12" x14ac:dyDescent="0.25">
      <c r="G2654" s="57"/>
      <c r="H2654" s="69"/>
      <c r="I2654" s="59"/>
      <c r="J2654" s="59"/>
      <c r="K2654" s="60"/>
      <c r="L2654" s="59"/>
    </row>
    <row r="2655" spans="7:12" x14ac:dyDescent="0.25">
      <c r="G2655" s="57"/>
      <c r="H2655" s="69"/>
      <c r="I2655" s="59"/>
      <c r="J2655" s="59"/>
      <c r="K2655" s="60"/>
      <c r="L2655" s="59"/>
    </row>
    <row r="2656" spans="7:12" x14ac:dyDescent="0.25">
      <c r="G2656" s="57"/>
      <c r="H2656" s="69"/>
      <c r="I2656" s="59"/>
      <c r="J2656" s="59"/>
      <c r="K2656" s="60"/>
      <c r="L2656" s="59"/>
    </row>
    <row r="2657" spans="7:12" x14ac:dyDescent="0.25">
      <c r="G2657" s="57"/>
      <c r="H2657" s="69"/>
      <c r="I2657" s="59"/>
      <c r="J2657" s="59"/>
      <c r="K2657" s="60"/>
      <c r="L2657" s="59"/>
    </row>
    <row r="2658" spans="7:12" x14ac:dyDescent="0.25">
      <c r="G2658" s="57"/>
      <c r="H2658" s="69"/>
      <c r="I2658" s="59"/>
      <c r="J2658" s="59"/>
      <c r="K2658" s="60"/>
      <c r="L2658" s="59"/>
    </row>
    <row r="2659" spans="7:12" x14ac:dyDescent="0.25">
      <c r="G2659" s="57"/>
      <c r="H2659" s="69"/>
      <c r="I2659" s="59"/>
      <c r="J2659" s="59"/>
      <c r="K2659" s="60"/>
      <c r="L2659" s="59"/>
    </row>
    <row r="2660" spans="7:12" x14ac:dyDescent="0.25">
      <c r="G2660" s="57"/>
      <c r="H2660" s="69"/>
      <c r="I2660" s="59"/>
      <c r="J2660" s="59"/>
      <c r="K2660" s="60"/>
      <c r="L2660" s="59"/>
    </row>
    <row r="2661" spans="7:12" x14ac:dyDescent="0.25">
      <c r="G2661" s="57"/>
      <c r="H2661" s="69"/>
      <c r="I2661" s="59"/>
      <c r="J2661" s="59"/>
      <c r="K2661" s="60"/>
      <c r="L2661" s="59"/>
    </row>
    <row r="2662" spans="7:12" x14ac:dyDescent="0.25">
      <c r="G2662" s="57"/>
      <c r="H2662" s="69"/>
      <c r="I2662" s="59"/>
      <c r="J2662" s="59"/>
      <c r="K2662" s="60"/>
      <c r="L2662" s="59"/>
    </row>
    <row r="2663" spans="7:12" x14ac:dyDescent="0.25">
      <c r="G2663" s="57"/>
      <c r="H2663" s="69"/>
      <c r="I2663" s="59"/>
      <c r="J2663" s="59"/>
      <c r="K2663" s="60"/>
      <c r="L2663" s="59"/>
    </row>
    <row r="2664" spans="7:12" x14ac:dyDescent="0.25">
      <c r="G2664" s="57"/>
      <c r="H2664" s="69"/>
      <c r="I2664" s="59"/>
      <c r="J2664" s="59"/>
      <c r="K2664" s="60"/>
      <c r="L2664" s="59"/>
    </row>
    <row r="2665" spans="7:12" x14ac:dyDescent="0.25">
      <c r="G2665" s="57"/>
      <c r="H2665" s="69"/>
      <c r="I2665" s="59"/>
      <c r="J2665" s="59"/>
      <c r="K2665" s="60"/>
      <c r="L2665" s="59"/>
    </row>
    <row r="2666" spans="7:12" x14ac:dyDescent="0.25">
      <c r="G2666" s="57"/>
      <c r="H2666" s="69"/>
      <c r="I2666" s="59"/>
      <c r="J2666" s="59"/>
      <c r="K2666" s="60"/>
      <c r="L2666" s="59"/>
    </row>
    <row r="2667" spans="7:12" x14ac:dyDescent="0.25">
      <c r="G2667" s="57"/>
      <c r="H2667" s="69"/>
      <c r="I2667" s="59"/>
      <c r="J2667" s="59"/>
      <c r="K2667" s="60"/>
      <c r="L2667" s="59"/>
    </row>
    <row r="2668" spans="7:12" x14ac:dyDescent="0.25">
      <c r="G2668" s="57"/>
      <c r="H2668" s="69"/>
      <c r="I2668" s="59"/>
      <c r="J2668" s="59"/>
      <c r="K2668" s="60"/>
      <c r="L2668" s="59"/>
    </row>
    <row r="2669" spans="7:12" x14ac:dyDescent="0.25">
      <c r="G2669" s="57"/>
      <c r="H2669" s="69"/>
      <c r="I2669" s="59"/>
      <c r="J2669" s="59"/>
      <c r="K2669" s="60"/>
      <c r="L2669" s="59"/>
    </row>
    <row r="2670" spans="7:12" x14ac:dyDescent="0.25">
      <c r="G2670" s="57"/>
      <c r="H2670" s="69"/>
      <c r="I2670" s="59"/>
      <c r="J2670" s="59"/>
      <c r="K2670" s="60"/>
      <c r="L2670" s="59"/>
    </row>
    <row r="2671" spans="7:12" x14ac:dyDescent="0.25">
      <c r="G2671" s="57"/>
      <c r="H2671" s="69"/>
      <c r="I2671" s="59"/>
      <c r="J2671" s="59"/>
      <c r="K2671" s="60"/>
      <c r="L2671" s="59"/>
    </row>
    <row r="2672" spans="7:12" x14ac:dyDescent="0.25">
      <c r="G2672" s="57"/>
      <c r="H2672" s="69"/>
      <c r="I2672" s="59"/>
      <c r="J2672" s="59"/>
      <c r="K2672" s="60"/>
      <c r="L2672" s="59"/>
    </row>
    <row r="2673" spans="7:12" x14ac:dyDescent="0.25">
      <c r="G2673" s="57"/>
      <c r="H2673" s="69"/>
      <c r="I2673" s="59"/>
      <c r="J2673" s="59"/>
      <c r="K2673" s="60"/>
      <c r="L2673" s="59"/>
    </row>
    <row r="2674" spans="7:12" x14ac:dyDescent="0.25">
      <c r="G2674" s="57"/>
      <c r="H2674" s="69"/>
      <c r="I2674" s="59"/>
      <c r="J2674" s="59"/>
      <c r="K2674" s="60"/>
      <c r="L2674" s="59"/>
    </row>
    <row r="2675" spans="7:12" x14ac:dyDescent="0.25">
      <c r="G2675" s="57"/>
      <c r="H2675" s="69"/>
      <c r="I2675" s="59"/>
      <c r="J2675" s="59"/>
      <c r="K2675" s="60"/>
      <c r="L2675" s="59"/>
    </row>
    <row r="2676" spans="7:12" x14ac:dyDescent="0.25">
      <c r="G2676" s="57"/>
      <c r="H2676" s="69"/>
      <c r="I2676" s="59"/>
      <c r="J2676" s="59"/>
      <c r="K2676" s="60"/>
      <c r="L2676" s="59"/>
    </row>
    <row r="2677" spans="7:12" x14ac:dyDescent="0.25">
      <c r="G2677" s="57"/>
      <c r="H2677" s="69"/>
      <c r="I2677" s="59"/>
      <c r="J2677" s="59"/>
      <c r="K2677" s="60"/>
      <c r="L2677" s="59"/>
    </row>
    <row r="2678" spans="7:12" x14ac:dyDescent="0.25">
      <c r="G2678" s="57"/>
      <c r="H2678" s="69"/>
      <c r="I2678" s="59"/>
      <c r="J2678" s="59"/>
      <c r="K2678" s="60"/>
      <c r="L2678" s="59"/>
    </row>
    <row r="2679" spans="7:12" x14ac:dyDescent="0.25">
      <c r="G2679" s="57"/>
      <c r="H2679" s="69"/>
      <c r="I2679" s="59"/>
      <c r="J2679" s="59"/>
      <c r="K2679" s="60"/>
      <c r="L2679" s="59"/>
    </row>
    <row r="2680" spans="7:12" x14ac:dyDescent="0.25">
      <c r="G2680" s="57"/>
      <c r="H2680" s="69"/>
      <c r="I2680" s="59"/>
      <c r="J2680" s="59"/>
      <c r="K2680" s="60"/>
      <c r="L2680" s="59"/>
    </row>
    <row r="2681" spans="7:12" x14ac:dyDescent="0.25">
      <c r="G2681" s="57"/>
      <c r="H2681" s="69"/>
      <c r="I2681" s="59"/>
      <c r="J2681" s="59"/>
      <c r="K2681" s="60"/>
      <c r="L2681" s="59"/>
    </row>
    <row r="2682" spans="7:12" x14ac:dyDescent="0.25">
      <c r="G2682" s="57"/>
      <c r="H2682" s="69"/>
      <c r="I2682" s="59"/>
      <c r="J2682" s="59"/>
      <c r="K2682" s="60"/>
      <c r="L2682" s="59"/>
    </row>
    <row r="2683" spans="7:12" x14ac:dyDescent="0.25">
      <c r="G2683" s="57"/>
      <c r="H2683" s="69"/>
      <c r="I2683" s="59"/>
      <c r="J2683" s="59"/>
      <c r="K2683" s="60"/>
      <c r="L2683" s="59"/>
    </row>
    <row r="2684" spans="7:12" x14ac:dyDescent="0.25">
      <c r="G2684" s="57"/>
      <c r="H2684" s="69"/>
      <c r="I2684" s="59"/>
      <c r="J2684" s="59"/>
      <c r="K2684" s="60"/>
      <c r="L2684" s="59"/>
    </row>
    <row r="2685" spans="7:12" x14ac:dyDescent="0.25">
      <c r="G2685" s="57"/>
      <c r="H2685" s="69"/>
      <c r="I2685" s="59"/>
      <c r="J2685" s="59"/>
      <c r="K2685" s="60"/>
      <c r="L2685" s="59"/>
    </row>
    <row r="2686" spans="7:12" x14ac:dyDescent="0.25">
      <c r="G2686" s="57"/>
      <c r="H2686" s="69"/>
      <c r="I2686" s="59"/>
      <c r="J2686" s="59"/>
      <c r="K2686" s="60"/>
      <c r="L2686" s="59"/>
    </row>
    <row r="2687" spans="7:12" x14ac:dyDescent="0.25">
      <c r="G2687" s="57"/>
      <c r="H2687" s="69"/>
      <c r="I2687" s="59"/>
      <c r="J2687" s="59"/>
      <c r="K2687" s="60"/>
      <c r="L2687" s="59"/>
    </row>
    <row r="2688" spans="7:12" x14ac:dyDescent="0.25">
      <c r="G2688" s="57"/>
      <c r="H2688" s="69"/>
      <c r="I2688" s="59"/>
      <c r="J2688" s="59"/>
      <c r="K2688" s="60"/>
      <c r="L2688" s="59"/>
    </row>
    <row r="2689" spans="7:12" x14ac:dyDescent="0.25">
      <c r="G2689" s="57"/>
      <c r="H2689" s="69"/>
      <c r="I2689" s="59"/>
      <c r="J2689" s="59"/>
      <c r="K2689" s="60"/>
      <c r="L2689" s="59"/>
    </row>
    <row r="2690" spans="7:12" x14ac:dyDescent="0.25">
      <c r="G2690" s="57"/>
      <c r="H2690" s="69"/>
      <c r="I2690" s="59"/>
      <c r="J2690" s="59"/>
      <c r="K2690" s="60"/>
      <c r="L2690" s="59"/>
    </row>
    <row r="2691" spans="7:12" x14ac:dyDescent="0.25">
      <c r="G2691" s="57"/>
      <c r="H2691" s="69"/>
      <c r="I2691" s="59"/>
      <c r="J2691" s="59"/>
      <c r="K2691" s="60"/>
      <c r="L2691" s="59"/>
    </row>
    <row r="2692" spans="7:12" x14ac:dyDescent="0.25">
      <c r="G2692" s="57"/>
      <c r="H2692" s="69"/>
      <c r="I2692" s="59"/>
      <c r="J2692" s="59"/>
      <c r="K2692" s="60"/>
      <c r="L2692" s="59"/>
    </row>
    <row r="2693" spans="7:12" x14ac:dyDescent="0.25">
      <c r="G2693" s="57"/>
      <c r="H2693" s="69"/>
      <c r="I2693" s="59"/>
      <c r="J2693" s="59"/>
      <c r="K2693" s="60"/>
      <c r="L2693" s="59"/>
    </row>
    <row r="2694" spans="7:12" x14ac:dyDescent="0.25">
      <c r="G2694" s="57"/>
      <c r="H2694" s="69"/>
      <c r="I2694" s="59"/>
      <c r="J2694" s="59"/>
      <c r="K2694" s="60"/>
      <c r="L2694" s="59"/>
    </row>
    <row r="2695" spans="7:12" x14ac:dyDescent="0.25">
      <c r="G2695" s="57"/>
      <c r="H2695" s="69"/>
      <c r="I2695" s="59"/>
      <c r="J2695" s="59"/>
      <c r="K2695" s="60"/>
      <c r="L2695" s="59"/>
    </row>
    <row r="2696" spans="7:12" x14ac:dyDescent="0.25">
      <c r="G2696" s="57"/>
      <c r="H2696" s="69"/>
      <c r="I2696" s="59"/>
      <c r="J2696" s="59"/>
      <c r="K2696" s="60"/>
      <c r="L2696" s="59"/>
    </row>
    <row r="2697" spans="7:12" x14ac:dyDescent="0.25">
      <c r="G2697" s="57"/>
      <c r="H2697" s="69"/>
      <c r="I2697" s="59"/>
      <c r="J2697" s="59"/>
      <c r="K2697" s="60"/>
      <c r="L2697" s="59"/>
    </row>
    <row r="2698" spans="7:12" x14ac:dyDescent="0.25">
      <c r="G2698" s="57"/>
      <c r="H2698" s="69"/>
      <c r="I2698" s="59"/>
      <c r="J2698" s="59"/>
      <c r="K2698" s="60"/>
      <c r="L2698" s="59"/>
    </row>
    <row r="2699" spans="7:12" x14ac:dyDescent="0.25">
      <c r="G2699" s="57"/>
      <c r="H2699" s="69"/>
      <c r="I2699" s="59"/>
      <c r="J2699" s="59"/>
      <c r="K2699" s="60"/>
      <c r="L2699" s="59"/>
    </row>
    <row r="2700" spans="7:12" x14ac:dyDescent="0.25">
      <c r="G2700" s="57"/>
      <c r="H2700" s="69"/>
      <c r="I2700" s="59"/>
      <c r="J2700" s="59"/>
      <c r="K2700" s="60"/>
      <c r="L2700" s="59"/>
    </row>
    <row r="2701" spans="7:12" x14ac:dyDescent="0.25">
      <c r="G2701" s="57"/>
      <c r="H2701" s="69"/>
      <c r="I2701" s="59"/>
      <c r="J2701" s="59"/>
      <c r="K2701" s="60"/>
      <c r="L2701" s="59"/>
    </row>
    <row r="2702" spans="7:12" x14ac:dyDescent="0.25">
      <c r="G2702" s="57"/>
      <c r="H2702" s="69"/>
      <c r="I2702" s="59"/>
      <c r="J2702" s="59"/>
      <c r="K2702" s="60"/>
      <c r="L2702" s="59"/>
    </row>
    <row r="2703" spans="7:12" x14ac:dyDescent="0.25">
      <c r="G2703" s="57"/>
      <c r="H2703" s="69"/>
      <c r="I2703" s="59"/>
      <c r="J2703" s="59"/>
      <c r="K2703" s="60"/>
      <c r="L2703" s="59"/>
    </row>
    <row r="2704" spans="7:12" x14ac:dyDescent="0.25">
      <c r="G2704" s="57"/>
      <c r="H2704" s="69"/>
      <c r="I2704" s="59"/>
      <c r="J2704" s="59"/>
      <c r="K2704" s="60"/>
      <c r="L2704" s="59"/>
    </row>
    <row r="2705" spans="7:12" x14ac:dyDescent="0.25">
      <c r="G2705" s="57"/>
      <c r="H2705" s="69"/>
      <c r="I2705" s="59"/>
      <c r="J2705" s="59"/>
      <c r="K2705" s="60"/>
      <c r="L2705" s="59"/>
    </row>
    <row r="2706" spans="7:12" x14ac:dyDescent="0.25">
      <c r="G2706" s="57"/>
      <c r="H2706" s="69"/>
      <c r="I2706" s="59"/>
      <c r="J2706" s="59"/>
      <c r="K2706" s="60"/>
      <c r="L2706" s="59"/>
    </row>
    <row r="2707" spans="7:12" x14ac:dyDescent="0.25">
      <c r="G2707" s="57"/>
      <c r="H2707" s="69"/>
      <c r="I2707" s="59"/>
      <c r="J2707" s="59"/>
      <c r="K2707" s="60"/>
      <c r="L2707" s="59"/>
    </row>
    <row r="2708" spans="7:12" x14ac:dyDescent="0.25">
      <c r="G2708" s="57"/>
      <c r="H2708" s="69"/>
      <c r="I2708" s="59"/>
      <c r="J2708" s="59"/>
      <c r="K2708" s="60"/>
      <c r="L2708" s="59"/>
    </row>
    <row r="2709" spans="7:12" x14ac:dyDescent="0.25">
      <c r="G2709" s="57"/>
      <c r="H2709" s="69"/>
      <c r="I2709" s="59"/>
      <c r="J2709" s="59"/>
      <c r="K2709" s="60"/>
      <c r="L2709" s="59"/>
    </row>
    <row r="2710" spans="7:12" x14ac:dyDescent="0.25">
      <c r="G2710" s="57"/>
      <c r="H2710" s="69"/>
      <c r="I2710" s="59"/>
      <c r="J2710" s="59"/>
      <c r="K2710" s="60"/>
      <c r="L2710" s="59"/>
    </row>
    <row r="2711" spans="7:12" x14ac:dyDescent="0.25">
      <c r="G2711" s="57"/>
      <c r="H2711" s="69"/>
      <c r="I2711" s="59"/>
      <c r="J2711" s="59"/>
      <c r="K2711" s="60"/>
      <c r="L2711" s="59"/>
    </row>
    <row r="2712" spans="7:12" x14ac:dyDescent="0.25">
      <c r="G2712" s="57"/>
      <c r="H2712" s="69"/>
      <c r="I2712" s="59"/>
      <c r="J2712" s="59"/>
      <c r="K2712" s="60"/>
      <c r="L2712" s="59"/>
    </row>
    <row r="2713" spans="7:12" x14ac:dyDescent="0.25">
      <c r="G2713" s="57"/>
      <c r="H2713" s="69"/>
      <c r="I2713" s="59"/>
      <c r="J2713" s="59"/>
      <c r="K2713" s="60"/>
      <c r="L2713" s="59"/>
    </row>
    <row r="2714" spans="7:12" x14ac:dyDescent="0.25">
      <c r="G2714" s="57"/>
      <c r="H2714" s="69"/>
      <c r="I2714" s="59"/>
      <c r="J2714" s="59"/>
      <c r="K2714" s="60"/>
      <c r="L2714" s="59"/>
    </row>
    <row r="2715" spans="7:12" x14ac:dyDescent="0.25">
      <c r="G2715" s="57"/>
      <c r="H2715" s="69"/>
      <c r="I2715" s="59"/>
      <c r="J2715" s="59"/>
      <c r="K2715" s="60"/>
      <c r="L2715" s="59"/>
    </row>
    <row r="2716" spans="7:12" x14ac:dyDescent="0.25">
      <c r="G2716" s="57"/>
      <c r="H2716" s="69"/>
      <c r="I2716" s="59"/>
      <c r="J2716" s="59"/>
      <c r="K2716" s="60"/>
      <c r="L2716" s="59"/>
    </row>
    <row r="2717" spans="7:12" x14ac:dyDescent="0.25">
      <c r="G2717" s="57"/>
      <c r="H2717" s="69"/>
      <c r="I2717" s="59"/>
      <c r="J2717" s="59"/>
      <c r="K2717" s="60"/>
      <c r="L2717" s="59"/>
    </row>
    <row r="2718" spans="7:12" x14ac:dyDescent="0.25">
      <c r="G2718" s="57"/>
      <c r="H2718" s="69"/>
      <c r="I2718" s="59"/>
      <c r="J2718" s="59"/>
      <c r="K2718" s="60"/>
      <c r="L2718" s="59"/>
    </row>
    <row r="2719" spans="7:12" x14ac:dyDescent="0.25">
      <c r="G2719" s="57"/>
      <c r="H2719" s="69"/>
      <c r="I2719" s="59"/>
      <c r="J2719" s="59"/>
      <c r="K2719" s="60"/>
      <c r="L2719" s="59"/>
    </row>
    <row r="2720" spans="7:12" x14ac:dyDescent="0.25">
      <c r="G2720" s="57"/>
      <c r="H2720" s="69"/>
      <c r="I2720" s="59"/>
      <c r="J2720" s="59"/>
      <c r="K2720" s="60"/>
      <c r="L2720" s="59"/>
    </row>
    <row r="2721" spans="7:12" x14ac:dyDescent="0.25">
      <c r="G2721" s="57"/>
      <c r="H2721" s="69"/>
      <c r="I2721" s="59"/>
      <c r="J2721" s="59"/>
      <c r="K2721" s="60"/>
      <c r="L2721" s="59"/>
    </row>
    <row r="2722" spans="7:12" x14ac:dyDescent="0.25">
      <c r="G2722" s="57"/>
      <c r="H2722" s="69"/>
      <c r="I2722" s="59"/>
      <c r="J2722" s="59"/>
      <c r="K2722" s="60"/>
      <c r="L2722" s="59"/>
    </row>
    <row r="2723" spans="7:12" x14ac:dyDescent="0.25">
      <c r="G2723" s="57"/>
      <c r="H2723" s="69"/>
      <c r="I2723" s="59"/>
      <c r="J2723" s="59"/>
      <c r="K2723" s="60"/>
      <c r="L2723" s="59"/>
    </row>
    <row r="2724" spans="7:12" x14ac:dyDescent="0.25">
      <c r="G2724" s="57"/>
      <c r="H2724" s="69"/>
      <c r="I2724" s="59"/>
      <c r="J2724" s="59"/>
      <c r="K2724" s="60"/>
      <c r="L2724" s="59"/>
    </row>
    <row r="2725" spans="7:12" x14ac:dyDescent="0.25">
      <c r="G2725" s="57"/>
      <c r="H2725" s="69"/>
      <c r="I2725" s="59"/>
      <c r="J2725" s="59"/>
      <c r="K2725" s="60"/>
      <c r="L2725" s="59"/>
    </row>
    <row r="2726" spans="7:12" x14ac:dyDescent="0.25">
      <c r="G2726" s="57"/>
      <c r="H2726" s="69"/>
      <c r="I2726" s="59"/>
      <c r="J2726" s="59"/>
      <c r="K2726" s="60"/>
      <c r="L2726" s="59"/>
    </row>
    <row r="2727" spans="7:12" x14ac:dyDescent="0.25">
      <c r="G2727" s="57"/>
      <c r="H2727" s="69"/>
      <c r="I2727" s="59"/>
      <c r="J2727" s="59"/>
      <c r="K2727" s="60"/>
      <c r="L2727" s="59"/>
    </row>
    <row r="2728" spans="7:12" x14ac:dyDescent="0.25">
      <c r="G2728" s="57"/>
      <c r="H2728" s="69"/>
      <c r="I2728" s="59"/>
      <c r="J2728" s="59"/>
      <c r="K2728" s="60"/>
      <c r="L2728" s="59"/>
    </row>
    <row r="2729" spans="7:12" x14ac:dyDescent="0.25">
      <c r="G2729" s="57"/>
      <c r="H2729" s="69"/>
      <c r="I2729" s="59"/>
      <c r="J2729" s="59"/>
      <c r="K2729" s="60"/>
      <c r="L2729" s="59"/>
    </row>
    <row r="2730" spans="7:12" x14ac:dyDescent="0.25">
      <c r="G2730" s="57"/>
      <c r="H2730" s="69"/>
      <c r="I2730" s="59"/>
      <c r="J2730" s="59"/>
      <c r="K2730" s="60"/>
      <c r="L2730" s="59"/>
    </row>
    <row r="2731" spans="7:12" x14ac:dyDescent="0.25">
      <c r="G2731" s="57"/>
      <c r="H2731" s="69"/>
      <c r="I2731" s="59"/>
      <c r="J2731" s="59"/>
      <c r="K2731" s="60"/>
      <c r="L2731" s="59"/>
    </row>
    <row r="2732" spans="7:12" x14ac:dyDescent="0.25">
      <c r="G2732" s="57"/>
      <c r="H2732" s="69"/>
      <c r="I2732" s="59"/>
      <c r="J2732" s="59"/>
      <c r="K2732" s="60"/>
      <c r="L2732" s="59"/>
    </row>
    <row r="2733" spans="7:12" x14ac:dyDescent="0.25">
      <c r="G2733" s="57"/>
      <c r="H2733" s="69"/>
      <c r="I2733" s="59"/>
      <c r="J2733" s="59"/>
      <c r="K2733" s="60"/>
      <c r="L2733" s="59"/>
    </row>
    <row r="2734" spans="7:12" x14ac:dyDescent="0.25">
      <c r="G2734" s="57"/>
      <c r="H2734" s="69"/>
      <c r="I2734" s="59"/>
      <c r="J2734" s="59"/>
      <c r="K2734" s="60"/>
      <c r="L2734" s="59"/>
    </row>
    <row r="2735" spans="7:12" x14ac:dyDescent="0.25">
      <c r="G2735" s="57"/>
      <c r="H2735" s="69"/>
      <c r="I2735" s="59"/>
      <c r="J2735" s="59"/>
      <c r="K2735" s="60"/>
      <c r="L2735" s="59"/>
    </row>
    <row r="2736" spans="7:12" x14ac:dyDescent="0.25">
      <c r="G2736" s="57"/>
      <c r="H2736" s="69"/>
      <c r="I2736" s="59"/>
      <c r="J2736" s="59"/>
      <c r="K2736" s="60"/>
      <c r="L2736" s="59"/>
    </row>
    <row r="2737" spans="7:12" x14ac:dyDescent="0.25">
      <c r="G2737" s="57"/>
      <c r="H2737" s="69"/>
      <c r="I2737" s="59"/>
      <c r="J2737" s="59"/>
      <c r="K2737" s="60"/>
      <c r="L2737" s="59"/>
    </row>
    <row r="2738" spans="7:12" x14ac:dyDescent="0.25">
      <c r="G2738" s="57"/>
      <c r="H2738" s="69"/>
      <c r="I2738" s="59"/>
      <c r="J2738" s="59"/>
      <c r="K2738" s="60"/>
      <c r="L2738" s="59"/>
    </row>
    <row r="2739" spans="7:12" x14ac:dyDescent="0.25">
      <c r="G2739" s="57"/>
      <c r="H2739" s="69"/>
      <c r="I2739" s="59"/>
      <c r="J2739" s="59"/>
      <c r="K2739" s="60"/>
      <c r="L2739" s="59"/>
    </row>
    <row r="2740" spans="7:12" x14ac:dyDescent="0.25">
      <c r="G2740" s="57"/>
      <c r="H2740" s="69"/>
      <c r="I2740" s="59"/>
      <c r="J2740" s="59"/>
      <c r="K2740" s="60"/>
      <c r="L2740" s="59"/>
    </row>
    <row r="2741" spans="7:12" x14ac:dyDescent="0.25">
      <c r="G2741" s="57"/>
      <c r="H2741" s="69"/>
      <c r="I2741" s="59"/>
      <c r="J2741" s="59"/>
      <c r="K2741" s="60"/>
      <c r="L2741" s="59"/>
    </row>
    <row r="2742" spans="7:12" x14ac:dyDescent="0.25">
      <c r="G2742" s="57"/>
      <c r="H2742" s="69"/>
      <c r="I2742" s="59"/>
      <c r="J2742" s="59"/>
      <c r="K2742" s="60"/>
      <c r="L2742" s="59"/>
    </row>
    <row r="2743" spans="7:12" x14ac:dyDescent="0.25">
      <c r="G2743" s="57"/>
      <c r="H2743" s="69"/>
      <c r="I2743" s="59"/>
      <c r="J2743" s="59"/>
      <c r="K2743" s="60"/>
      <c r="L2743" s="59"/>
    </row>
    <row r="2744" spans="7:12" x14ac:dyDescent="0.25">
      <c r="G2744" s="57"/>
      <c r="H2744" s="69"/>
      <c r="I2744" s="59"/>
      <c r="J2744" s="59"/>
      <c r="K2744" s="60"/>
      <c r="L2744" s="59"/>
    </row>
    <row r="2745" spans="7:12" x14ac:dyDescent="0.25">
      <c r="G2745" s="57"/>
      <c r="H2745" s="69"/>
      <c r="I2745" s="59"/>
      <c r="J2745" s="59"/>
      <c r="K2745" s="60"/>
      <c r="L2745" s="59"/>
    </row>
    <row r="2746" spans="7:12" x14ac:dyDescent="0.25">
      <c r="G2746" s="57"/>
      <c r="H2746" s="69"/>
      <c r="I2746" s="59"/>
      <c r="J2746" s="59"/>
      <c r="K2746" s="60"/>
      <c r="L2746" s="59"/>
    </row>
    <row r="2747" spans="7:12" x14ac:dyDescent="0.25">
      <c r="G2747" s="57"/>
      <c r="H2747" s="69"/>
      <c r="I2747" s="59"/>
      <c r="J2747" s="59"/>
      <c r="K2747" s="60"/>
      <c r="L2747" s="59"/>
    </row>
    <row r="2748" spans="7:12" x14ac:dyDescent="0.25">
      <c r="G2748" s="57"/>
      <c r="H2748" s="69"/>
      <c r="I2748" s="59"/>
      <c r="J2748" s="59"/>
      <c r="K2748" s="60"/>
      <c r="L2748" s="59"/>
    </row>
    <row r="2749" spans="7:12" x14ac:dyDescent="0.25">
      <c r="G2749" s="57"/>
      <c r="H2749" s="69"/>
      <c r="I2749" s="59"/>
      <c r="J2749" s="59"/>
      <c r="K2749" s="60"/>
      <c r="L2749" s="59"/>
    </row>
    <row r="2750" spans="7:12" x14ac:dyDescent="0.25">
      <c r="G2750" s="57"/>
      <c r="H2750" s="69"/>
      <c r="I2750" s="59"/>
      <c r="J2750" s="59"/>
      <c r="K2750" s="60"/>
      <c r="L2750" s="59"/>
    </row>
    <row r="2751" spans="7:12" x14ac:dyDescent="0.25">
      <c r="G2751" s="57"/>
      <c r="H2751" s="69"/>
      <c r="I2751" s="59"/>
      <c r="J2751" s="59"/>
      <c r="K2751" s="60"/>
      <c r="L2751" s="59"/>
    </row>
    <row r="2752" spans="7:12" x14ac:dyDescent="0.25">
      <c r="G2752" s="57"/>
      <c r="H2752" s="69"/>
      <c r="I2752" s="59"/>
      <c r="J2752" s="59"/>
      <c r="K2752" s="60"/>
      <c r="L2752" s="59"/>
    </row>
    <row r="2753" spans="7:12" x14ac:dyDescent="0.25">
      <c r="G2753" s="57"/>
      <c r="H2753" s="69"/>
      <c r="I2753" s="59"/>
      <c r="J2753" s="59"/>
      <c r="K2753" s="60"/>
      <c r="L2753" s="59"/>
    </row>
    <row r="2754" spans="7:12" x14ac:dyDescent="0.25">
      <c r="G2754" s="57"/>
      <c r="H2754" s="69"/>
      <c r="I2754" s="59"/>
      <c r="J2754" s="59"/>
      <c r="K2754" s="60"/>
      <c r="L2754" s="59"/>
    </row>
    <row r="2755" spans="7:12" x14ac:dyDescent="0.25">
      <c r="G2755" s="57"/>
      <c r="H2755" s="69"/>
      <c r="I2755" s="59"/>
      <c r="J2755" s="59"/>
      <c r="K2755" s="60"/>
      <c r="L2755" s="59"/>
    </row>
    <row r="2756" spans="7:12" x14ac:dyDescent="0.25">
      <c r="G2756" s="57"/>
      <c r="H2756" s="69"/>
      <c r="I2756" s="59"/>
      <c r="J2756" s="59"/>
      <c r="K2756" s="60"/>
      <c r="L2756" s="59"/>
    </row>
    <row r="2757" spans="7:12" x14ac:dyDescent="0.25">
      <c r="G2757" s="57"/>
      <c r="H2757" s="69"/>
      <c r="I2757" s="59"/>
      <c r="J2757" s="59"/>
      <c r="K2757" s="60"/>
      <c r="L2757" s="59"/>
    </row>
    <row r="2758" spans="7:12" x14ac:dyDescent="0.25">
      <c r="G2758" s="57"/>
      <c r="H2758" s="69"/>
      <c r="I2758" s="59"/>
      <c r="J2758" s="59"/>
      <c r="K2758" s="60"/>
      <c r="L2758" s="59"/>
    </row>
    <row r="2759" spans="7:12" x14ac:dyDescent="0.25">
      <c r="G2759" s="57"/>
      <c r="H2759" s="69"/>
      <c r="I2759" s="59"/>
      <c r="J2759" s="59"/>
      <c r="K2759" s="60"/>
      <c r="L2759" s="59"/>
    </row>
    <row r="2760" spans="7:12" x14ac:dyDescent="0.25">
      <c r="G2760" s="57"/>
      <c r="H2760" s="69"/>
      <c r="I2760" s="59"/>
      <c r="J2760" s="59"/>
      <c r="K2760" s="60"/>
      <c r="L2760" s="59"/>
    </row>
    <row r="2761" spans="7:12" x14ac:dyDescent="0.25">
      <c r="G2761" s="57"/>
      <c r="H2761" s="69"/>
      <c r="I2761" s="59"/>
      <c r="J2761" s="59"/>
      <c r="K2761" s="60"/>
      <c r="L2761" s="59"/>
    </row>
    <row r="2762" spans="7:12" x14ac:dyDescent="0.25">
      <c r="G2762" s="57"/>
      <c r="H2762" s="69"/>
      <c r="I2762" s="59"/>
      <c r="J2762" s="59"/>
      <c r="K2762" s="60"/>
      <c r="L2762" s="59"/>
    </row>
    <row r="2763" spans="7:12" x14ac:dyDescent="0.25">
      <c r="G2763" s="57"/>
      <c r="H2763" s="69"/>
      <c r="I2763" s="59"/>
      <c r="J2763" s="59"/>
      <c r="K2763" s="60"/>
      <c r="L2763" s="59"/>
    </row>
    <row r="2764" spans="7:12" x14ac:dyDescent="0.25">
      <c r="G2764" s="57"/>
      <c r="H2764" s="69"/>
      <c r="I2764" s="59"/>
      <c r="J2764" s="59"/>
      <c r="K2764" s="60"/>
      <c r="L2764" s="59"/>
    </row>
    <row r="2765" spans="7:12" x14ac:dyDescent="0.25">
      <c r="G2765" s="57"/>
      <c r="H2765" s="69"/>
      <c r="I2765" s="59"/>
      <c r="J2765" s="59"/>
      <c r="K2765" s="60"/>
      <c r="L2765" s="59"/>
    </row>
    <row r="2766" spans="7:12" x14ac:dyDescent="0.25">
      <c r="G2766" s="57"/>
      <c r="H2766" s="69"/>
      <c r="I2766" s="59"/>
      <c r="J2766" s="59"/>
      <c r="K2766" s="60"/>
      <c r="L2766" s="59"/>
    </row>
    <row r="2767" spans="7:12" x14ac:dyDescent="0.25">
      <c r="G2767" s="57"/>
      <c r="H2767" s="69"/>
      <c r="I2767" s="59"/>
      <c r="J2767" s="59"/>
      <c r="K2767" s="60"/>
      <c r="L2767" s="59"/>
    </row>
    <row r="2768" spans="7:12" x14ac:dyDescent="0.25">
      <c r="G2768" s="57"/>
      <c r="H2768" s="69"/>
      <c r="I2768" s="59"/>
      <c r="J2768" s="59"/>
      <c r="K2768" s="60"/>
      <c r="L2768" s="59"/>
    </row>
    <row r="2769" spans="7:12" x14ac:dyDescent="0.25">
      <c r="G2769" s="57"/>
      <c r="H2769" s="69"/>
      <c r="I2769" s="59"/>
      <c r="J2769" s="59"/>
      <c r="K2769" s="60"/>
      <c r="L2769" s="59"/>
    </row>
    <row r="2770" spans="7:12" x14ac:dyDescent="0.25">
      <c r="G2770" s="57"/>
      <c r="H2770" s="69"/>
      <c r="I2770" s="59"/>
      <c r="J2770" s="59"/>
      <c r="K2770" s="60"/>
      <c r="L2770" s="59"/>
    </row>
    <row r="2771" spans="7:12" x14ac:dyDescent="0.25">
      <c r="G2771" s="57"/>
      <c r="H2771" s="69"/>
      <c r="I2771" s="59"/>
      <c r="J2771" s="59"/>
      <c r="K2771" s="60"/>
      <c r="L2771" s="59"/>
    </row>
    <row r="2772" spans="7:12" x14ac:dyDescent="0.25">
      <c r="G2772" s="57"/>
      <c r="H2772" s="69"/>
      <c r="I2772" s="59"/>
      <c r="J2772" s="59"/>
      <c r="K2772" s="60"/>
      <c r="L2772" s="59"/>
    </row>
    <row r="2773" spans="7:12" x14ac:dyDescent="0.25">
      <c r="G2773" s="57"/>
      <c r="H2773" s="69"/>
      <c r="I2773" s="59"/>
      <c r="J2773" s="59"/>
      <c r="K2773" s="60"/>
      <c r="L2773" s="59"/>
    </row>
    <row r="2774" spans="7:12" x14ac:dyDescent="0.25">
      <c r="G2774" s="57"/>
      <c r="H2774" s="69"/>
      <c r="I2774" s="59"/>
      <c r="J2774" s="59"/>
      <c r="K2774" s="60"/>
      <c r="L2774" s="59"/>
    </row>
    <row r="2775" spans="7:12" x14ac:dyDescent="0.25">
      <c r="G2775" s="57"/>
      <c r="H2775" s="69"/>
      <c r="I2775" s="59"/>
      <c r="J2775" s="59"/>
      <c r="K2775" s="60"/>
      <c r="L2775" s="59"/>
    </row>
    <row r="2776" spans="7:12" x14ac:dyDescent="0.25">
      <c r="G2776" s="57"/>
      <c r="H2776" s="69"/>
      <c r="I2776" s="59"/>
      <c r="J2776" s="59"/>
      <c r="K2776" s="60"/>
      <c r="L2776" s="59"/>
    </row>
    <row r="2777" spans="7:12" x14ac:dyDescent="0.25">
      <c r="G2777" s="57"/>
      <c r="H2777" s="69"/>
      <c r="I2777" s="59"/>
      <c r="J2777" s="59"/>
      <c r="K2777" s="60"/>
      <c r="L2777" s="59"/>
    </row>
    <row r="2778" spans="7:12" x14ac:dyDescent="0.25">
      <c r="G2778" s="57"/>
      <c r="H2778" s="69"/>
      <c r="I2778" s="59"/>
      <c r="J2778" s="59"/>
      <c r="K2778" s="60"/>
      <c r="L2778" s="59"/>
    </row>
    <row r="2779" spans="7:12" x14ac:dyDescent="0.25">
      <c r="G2779" s="57"/>
      <c r="H2779" s="69"/>
      <c r="I2779" s="59"/>
      <c r="J2779" s="59"/>
      <c r="K2779" s="60"/>
      <c r="L2779" s="59"/>
    </row>
    <row r="2780" spans="7:12" x14ac:dyDescent="0.25">
      <c r="G2780" s="57"/>
      <c r="H2780" s="69"/>
      <c r="I2780" s="59"/>
      <c r="J2780" s="59"/>
      <c r="K2780" s="60"/>
      <c r="L2780" s="59"/>
    </row>
    <row r="2781" spans="7:12" x14ac:dyDescent="0.25">
      <c r="G2781" s="57"/>
      <c r="H2781" s="69"/>
      <c r="I2781" s="59"/>
      <c r="J2781" s="59"/>
      <c r="K2781" s="60"/>
      <c r="L2781" s="59"/>
    </row>
    <row r="2782" spans="7:12" x14ac:dyDescent="0.25">
      <c r="G2782" s="57"/>
      <c r="H2782" s="69"/>
      <c r="I2782" s="59"/>
      <c r="J2782" s="59"/>
      <c r="K2782" s="60"/>
      <c r="L2782" s="59"/>
    </row>
    <row r="2783" spans="7:12" x14ac:dyDescent="0.25">
      <c r="G2783" s="57"/>
      <c r="H2783" s="69"/>
      <c r="I2783" s="59"/>
      <c r="J2783" s="59"/>
      <c r="K2783" s="60"/>
      <c r="L2783" s="59"/>
    </row>
    <row r="2784" spans="7:12" x14ac:dyDescent="0.25">
      <c r="G2784" s="57"/>
      <c r="H2784" s="69"/>
      <c r="I2784" s="59"/>
      <c r="J2784" s="59"/>
      <c r="K2784" s="60"/>
      <c r="L2784" s="59"/>
    </row>
    <row r="2785" spans="7:12" x14ac:dyDescent="0.25">
      <c r="G2785" s="57"/>
      <c r="H2785" s="69"/>
      <c r="I2785" s="59"/>
      <c r="J2785" s="59"/>
      <c r="K2785" s="60"/>
      <c r="L2785" s="59"/>
    </row>
    <row r="2786" spans="7:12" x14ac:dyDescent="0.25">
      <c r="G2786" s="57"/>
      <c r="H2786" s="69"/>
      <c r="I2786" s="59"/>
      <c r="J2786" s="59"/>
      <c r="K2786" s="60"/>
      <c r="L2786" s="59"/>
    </row>
    <row r="2787" spans="7:12" x14ac:dyDescent="0.25">
      <c r="G2787" s="57"/>
      <c r="H2787" s="69"/>
      <c r="I2787" s="59"/>
      <c r="J2787" s="59"/>
      <c r="K2787" s="60"/>
      <c r="L2787" s="59"/>
    </row>
    <row r="2788" spans="7:12" x14ac:dyDescent="0.25">
      <c r="G2788" s="57"/>
      <c r="H2788" s="69"/>
      <c r="I2788" s="59"/>
      <c r="J2788" s="59"/>
      <c r="K2788" s="60"/>
      <c r="L2788" s="59"/>
    </row>
    <row r="2789" spans="7:12" x14ac:dyDescent="0.25">
      <c r="G2789" s="57"/>
      <c r="H2789" s="69"/>
      <c r="I2789" s="59"/>
      <c r="J2789" s="59"/>
      <c r="K2789" s="60"/>
      <c r="L2789" s="59"/>
    </row>
    <row r="2790" spans="7:12" x14ac:dyDescent="0.25">
      <c r="G2790" s="57"/>
      <c r="H2790" s="69"/>
      <c r="I2790" s="59"/>
      <c r="J2790" s="59"/>
      <c r="K2790" s="60"/>
      <c r="L2790" s="59"/>
    </row>
    <row r="2791" spans="7:12" x14ac:dyDescent="0.25">
      <c r="G2791" s="57"/>
      <c r="H2791" s="69"/>
      <c r="I2791" s="59"/>
      <c r="J2791" s="59"/>
      <c r="K2791" s="60"/>
      <c r="L2791" s="59"/>
    </row>
    <row r="2792" spans="7:12" x14ac:dyDescent="0.25">
      <c r="G2792" s="57"/>
      <c r="H2792" s="69"/>
      <c r="I2792" s="59"/>
      <c r="J2792" s="59"/>
      <c r="K2792" s="60"/>
      <c r="L2792" s="59"/>
    </row>
    <row r="2793" spans="7:12" x14ac:dyDescent="0.25">
      <c r="G2793" s="57"/>
      <c r="H2793" s="69"/>
      <c r="I2793" s="59"/>
      <c r="J2793" s="59"/>
      <c r="K2793" s="60"/>
      <c r="L2793" s="59"/>
    </row>
    <row r="2794" spans="7:12" x14ac:dyDescent="0.25">
      <c r="G2794" s="57"/>
      <c r="H2794" s="69"/>
      <c r="I2794" s="59"/>
      <c r="J2794" s="59"/>
      <c r="K2794" s="60"/>
      <c r="L2794" s="59"/>
    </row>
    <row r="2795" spans="7:12" x14ac:dyDescent="0.25">
      <c r="G2795" s="57"/>
      <c r="H2795" s="69"/>
      <c r="I2795" s="59"/>
      <c r="J2795" s="59"/>
      <c r="K2795" s="60"/>
      <c r="L2795" s="59"/>
    </row>
    <row r="2796" spans="7:12" x14ac:dyDescent="0.25">
      <c r="G2796" s="57"/>
      <c r="H2796" s="69"/>
      <c r="I2796" s="59"/>
      <c r="J2796" s="59"/>
      <c r="K2796" s="60"/>
      <c r="L2796" s="59"/>
    </row>
    <row r="2797" spans="7:12" x14ac:dyDescent="0.25">
      <c r="G2797" s="57"/>
      <c r="H2797" s="69"/>
      <c r="I2797" s="59"/>
      <c r="J2797" s="59"/>
      <c r="K2797" s="60"/>
      <c r="L2797" s="59"/>
    </row>
    <row r="2798" spans="7:12" x14ac:dyDescent="0.25">
      <c r="G2798" s="57"/>
      <c r="H2798" s="69"/>
      <c r="I2798" s="59"/>
      <c r="J2798" s="59"/>
      <c r="K2798" s="60"/>
      <c r="L2798" s="59"/>
    </row>
    <row r="2799" spans="7:12" x14ac:dyDescent="0.25">
      <c r="G2799" s="57"/>
      <c r="H2799" s="69"/>
      <c r="I2799" s="59"/>
      <c r="J2799" s="59"/>
      <c r="K2799" s="60"/>
      <c r="L2799" s="59"/>
    </row>
    <row r="2800" spans="7:12" x14ac:dyDescent="0.25">
      <c r="G2800" s="57"/>
      <c r="H2800" s="69"/>
      <c r="I2800" s="59"/>
      <c r="J2800" s="59"/>
      <c r="K2800" s="60"/>
      <c r="L2800" s="59"/>
    </row>
    <row r="2801" spans="7:12" x14ac:dyDescent="0.25">
      <c r="G2801" s="57"/>
      <c r="H2801" s="69"/>
      <c r="I2801" s="59"/>
      <c r="J2801" s="59"/>
      <c r="K2801" s="60"/>
      <c r="L2801" s="59"/>
    </row>
    <row r="2802" spans="7:12" x14ac:dyDescent="0.25">
      <c r="G2802" s="57"/>
      <c r="H2802" s="69"/>
      <c r="I2802" s="59"/>
      <c r="J2802" s="59"/>
      <c r="K2802" s="60"/>
      <c r="L2802" s="59"/>
    </row>
    <row r="2803" spans="7:12" x14ac:dyDescent="0.25">
      <c r="G2803" s="57"/>
      <c r="H2803" s="69"/>
      <c r="I2803" s="59"/>
      <c r="J2803" s="59"/>
      <c r="K2803" s="60"/>
      <c r="L2803" s="59"/>
    </row>
    <row r="2804" spans="7:12" x14ac:dyDescent="0.25">
      <c r="G2804" s="57"/>
      <c r="H2804" s="69"/>
      <c r="I2804" s="59"/>
      <c r="J2804" s="59"/>
      <c r="K2804" s="60"/>
      <c r="L2804" s="59"/>
    </row>
    <row r="2805" spans="7:12" x14ac:dyDescent="0.25">
      <c r="G2805" s="57"/>
      <c r="H2805" s="69"/>
      <c r="I2805" s="59"/>
      <c r="J2805" s="59"/>
      <c r="K2805" s="60"/>
      <c r="L2805" s="59"/>
    </row>
    <row r="2806" spans="7:12" x14ac:dyDescent="0.25">
      <c r="G2806" s="57"/>
      <c r="H2806" s="69"/>
      <c r="I2806" s="59"/>
      <c r="J2806" s="59"/>
      <c r="K2806" s="60"/>
      <c r="L2806" s="59"/>
    </row>
    <row r="2807" spans="7:12" x14ac:dyDescent="0.25">
      <c r="G2807" s="57"/>
      <c r="H2807" s="69"/>
      <c r="I2807" s="59"/>
      <c r="J2807" s="59"/>
      <c r="K2807" s="60"/>
      <c r="L2807" s="59"/>
    </row>
    <row r="2808" spans="7:12" x14ac:dyDescent="0.25">
      <c r="G2808" s="57"/>
      <c r="H2808" s="69"/>
      <c r="I2808" s="59"/>
      <c r="J2808" s="59"/>
      <c r="K2808" s="60"/>
      <c r="L2808" s="59"/>
    </row>
    <row r="2809" spans="7:12" x14ac:dyDescent="0.25">
      <c r="G2809" s="57"/>
      <c r="H2809" s="69"/>
      <c r="I2809" s="59"/>
      <c r="J2809" s="59"/>
      <c r="K2809" s="60"/>
      <c r="L2809" s="59"/>
    </row>
    <row r="2810" spans="7:12" x14ac:dyDescent="0.25">
      <c r="G2810" s="57"/>
      <c r="H2810" s="69"/>
      <c r="I2810" s="59"/>
      <c r="J2810" s="59"/>
      <c r="K2810" s="60"/>
      <c r="L2810" s="59"/>
    </row>
    <row r="2811" spans="7:12" x14ac:dyDescent="0.25">
      <c r="G2811" s="57"/>
      <c r="H2811" s="69"/>
      <c r="I2811" s="59"/>
      <c r="J2811" s="59"/>
      <c r="K2811" s="60"/>
      <c r="L2811" s="59"/>
    </row>
    <row r="2812" spans="7:12" x14ac:dyDescent="0.25">
      <c r="G2812" s="57"/>
      <c r="H2812" s="69"/>
      <c r="I2812" s="59"/>
      <c r="J2812" s="59"/>
      <c r="K2812" s="60"/>
      <c r="L2812" s="59"/>
    </row>
    <row r="2813" spans="7:12" x14ac:dyDescent="0.25">
      <c r="G2813" s="57"/>
      <c r="H2813" s="69"/>
      <c r="I2813" s="59"/>
      <c r="J2813" s="59"/>
      <c r="K2813" s="60"/>
      <c r="L2813" s="59"/>
    </row>
    <row r="2814" spans="7:12" x14ac:dyDescent="0.25">
      <c r="G2814" s="57"/>
      <c r="H2814" s="69"/>
      <c r="I2814" s="59"/>
      <c r="J2814" s="59"/>
      <c r="K2814" s="60"/>
      <c r="L2814" s="59"/>
    </row>
    <row r="2815" spans="7:12" x14ac:dyDescent="0.25">
      <c r="G2815" s="57"/>
      <c r="H2815" s="69"/>
      <c r="I2815" s="59"/>
      <c r="J2815" s="59"/>
      <c r="K2815" s="60"/>
      <c r="L2815" s="59"/>
    </row>
    <row r="2816" spans="7:12" x14ac:dyDescent="0.25">
      <c r="G2816" s="57"/>
      <c r="H2816" s="69"/>
      <c r="I2816" s="59"/>
      <c r="J2816" s="59"/>
      <c r="K2816" s="60"/>
      <c r="L2816" s="59"/>
    </row>
    <row r="2817" spans="7:12" x14ac:dyDescent="0.25">
      <c r="G2817" s="57"/>
      <c r="H2817" s="69"/>
      <c r="I2817" s="59"/>
      <c r="J2817" s="59"/>
      <c r="K2817" s="60"/>
      <c r="L2817" s="59"/>
    </row>
    <row r="2818" spans="7:12" x14ac:dyDescent="0.25">
      <c r="G2818" s="57"/>
      <c r="H2818" s="69"/>
      <c r="I2818" s="59"/>
      <c r="J2818" s="59"/>
      <c r="K2818" s="60"/>
      <c r="L2818" s="59"/>
    </row>
    <row r="2819" spans="7:12" x14ac:dyDescent="0.25">
      <c r="G2819" s="57"/>
      <c r="H2819" s="69"/>
      <c r="I2819" s="59"/>
      <c r="J2819" s="59"/>
      <c r="K2819" s="60"/>
      <c r="L2819" s="59"/>
    </row>
    <row r="2820" spans="7:12" x14ac:dyDescent="0.25">
      <c r="G2820" s="57"/>
      <c r="H2820" s="69"/>
      <c r="I2820" s="59"/>
      <c r="J2820" s="59"/>
      <c r="K2820" s="60"/>
      <c r="L2820" s="59"/>
    </row>
    <row r="2821" spans="7:12" x14ac:dyDescent="0.25">
      <c r="G2821" s="57"/>
      <c r="H2821" s="69"/>
      <c r="I2821" s="59"/>
      <c r="J2821" s="59"/>
      <c r="K2821" s="60"/>
      <c r="L2821" s="59"/>
    </row>
    <row r="2822" spans="7:12" x14ac:dyDescent="0.25">
      <c r="G2822" s="57"/>
      <c r="H2822" s="69"/>
      <c r="I2822" s="59"/>
      <c r="J2822" s="59"/>
      <c r="K2822" s="60"/>
      <c r="L2822" s="59"/>
    </row>
    <row r="2823" spans="7:12" x14ac:dyDescent="0.25">
      <c r="G2823" s="57"/>
      <c r="H2823" s="69"/>
      <c r="I2823" s="59"/>
      <c r="J2823" s="59"/>
      <c r="K2823" s="60"/>
      <c r="L2823" s="59"/>
    </row>
    <row r="2824" spans="7:12" x14ac:dyDescent="0.25">
      <c r="G2824" s="57"/>
      <c r="H2824" s="69"/>
      <c r="I2824" s="59"/>
      <c r="J2824" s="59"/>
      <c r="K2824" s="60"/>
      <c r="L2824" s="59"/>
    </row>
    <row r="2825" spans="7:12" x14ac:dyDescent="0.25">
      <c r="G2825" s="57"/>
      <c r="H2825" s="69"/>
      <c r="I2825" s="59"/>
      <c r="J2825" s="59"/>
      <c r="K2825" s="60"/>
      <c r="L2825" s="59"/>
    </row>
    <row r="2826" spans="7:12" x14ac:dyDescent="0.25">
      <c r="G2826" s="57"/>
      <c r="H2826" s="69"/>
      <c r="I2826" s="59"/>
      <c r="J2826" s="59"/>
      <c r="K2826" s="60"/>
      <c r="L2826" s="59"/>
    </row>
    <row r="2827" spans="7:12" x14ac:dyDescent="0.25">
      <c r="G2827" s="57"/>
      <c r="H2827" s="69"/>
      <c r="I2827" s="59"/>
      <c r="J2827" s="59"/>
      <c r="K2827" s="60"/>
      <c r="L2827" s="59"/>
    </row>
    <row r="2828" spans="7:12" x14ac:dyDescent="0.25">
      <c r="G2828" s="57"/>
      <c r="H2828" s="69"/>
      <c r="I2828" s="59"/>
      <c r="J2828" s="59"/>
      <c r="K2828" s="60"/>
      <c r="L2828" s="59"/>
    </row>
    <row r="2829" spans="7:12" x14ac:dyDescent="0.25">
      <c r="G2829" s="57"/>
      <c r="H2829" s="69"/>
      <c r="I2829" s="59"/>
      <c r="J2829" s="59"/>
      <c r="K2829" s="60"/>
      <c r="L2829" s="59"/>
    </row>
    <row r="2830" spans="7:12" x14ac:dyDescent="0.25">
      <c r="G2830" s="57"/>
      <c r="H2830" s="69"/>
      <c r="I2830" s="59"/>
      <c r="J2830" s="59"/>
      <c r="K2830" s="60"/>
      <c r="L2830" s="59"/>
    </row>
    <row r="2831" spans="7:12" x14ac:dyDescent="0.25">
      <c r="G2831" s="57"/>
      <c r="H2831" s="69"/>
      <c r="I2831" s="59"/>
      <c r="J2831" s="59"/>
      <c r="K2831" s="60"/>
      <c r="L2831" s="59"/>
    </row>
    <row r="2832" spans="7:12" x14ac:dyDescent="0.25">
      <c r="G2832" s="57"/>
      <c r="H2832" s="69"/>
      <c r="I2832" s="59"/>
      <c r="J2832" s="59"/>
      <c r="K2832" s="60"/>
      <c r="L2832" s="59"/>
    </row>
    <row r="2833" spans="7:12" x14ac:dyDescent="0.25">
      <c r="G2833" s="57"/>
      <c r="H2833" s="69"/>
      <c r="I2833" s="59"/>
      <c r="J2833" s="59"/>
      <c r="K2833" s="60"/>
      <c r="L2833" s="59"/>
    </row>
    <row r="2834" spans="7:12" x14ac:dyDescent="0.25">
      <c r="G2834" s="57"/>
      <c r="H2834" s="69"/>
      <c r="I2834" s="59"/>
      <c r="J2834" s="59"/>
      <c r="K2834" s="60"/>
      <c r="L2834" s="59"/>
    </row>
    <row r="2835" spans="7:12" x14ac:dyDescent="0.25">
      <c r="G2835" s="57"/>
      <c r="H2835" s="69"/>
      <c r="I2835" s="59"/>
      <c r="J2835" s="59"/>
      <c r="K2835" s="60"/>
      <c r="L2835" s="59"/>
    </row>
    <row r="2836" spans="7:12" x14ac:dyDescent="0.25">
      <c r="G2836" s="57"/>
      <c r="H2836" s="69"/>
      <c r="I2836" s="59"/>
      <c r="J2836" s="59"/>
      <c r="K2836" s="60"/>
      <c r="L2836" s="59"/>
    </row>
    <row r="2837" spans="7:12" x14ac:dyDescent="0.25">
      <c r="G2837" s="57"/>
      <c r="H2837" s="69"/>
      <c r="I2837" s="59"/>
      <c r="J2837" s="59"/>
      <c r="K2837" s="60"/>
      <c r="L2837" s="59"/>
    </row>
    <row r="2838" spans="7:12" x14ac:dyDescent="0.25">
      <c r="G2838" s="57"/>
      <c r="H2838" s="69"/>
      <c r="I2838" s="59"/>
      <c r="J2838" s="59"/>
      <c r="K2838" s="60"/>
      <c r="L2838" s="59"/>
    </row>
    <row r="2839" spans="7:12" x14ac:dyDescent="0.25">
      <c r="G2839" s="57"/>
      <c r="H2839" s="69"/>
      <c r="I2839" s="59"/>
      <c r="J2839" s="59"/>
      <c r="K2839" s="60"/>
      <c r="L2839" s="59"/>
    </row>
    <row r="2840" spans="7:12" x14ac:dyDescent="0.25">
      <c r="G2840" s="57"/>
      <c r="H2840" s="69"/>
      <c r="I2840" s="59"/>
      <c r="J2840" s="59"/>
      <c r="K2840" s="60"/>
      <c r="L2840" s="59"/>
    </row>
    <row r="2841" spans="7:12" x14ac:dyDescent="0.25">
      <c r="G2841" s="57"/>
      <c r="H2841" s="69"/>
      <c r="I2841" s="59"/>
      <c r="J2841" s="59"/>
      <c r="K2841" s="60"/>
      <c r="L2841" s="59"/>
    </row>
    <row r="2842" spans="7:12" x14ac:dyDescent="0.25">
      <c r="G2842" s="57"/>
      <c r="H2842" s="69"/>
      <c r="I2842" s="59"/>
      <c r="J2842" s="59"/>
      <c r="K2842" s="60"/>
      <c r="L2842" s="59"/>
    </row>
    <row r="2843" spans="7:12" x14ac:dyDescent="0.25">
      <c r="G2843" s="57"/>
      <c r="H2843" s="69"/>
      <c r="I2843" s="59"/>
      <c r="J2843" s="59"/>
      <c r="K2843" s="60"/>
      <c r="L2843" s="59"/>
    </row>
    <row r="2844" spans="7:12" x14ac:dyDescent="0.25">
      <c r="G2844" s="57"/>
      <c r="H2844" s="69"/>
      <c r="I2844" s="59"/>
      <c r="J2844" s="59"/>
      <c r="K2844" s="60"/>
      <c r="L2844" s="59"/>
    </row>
    <row r="2845" spans="7:12" x14ac:dyDescent="0.25">
      <c r="G2845" s="57"/>
      <c r="H2845" s="69"/>
      <c r="I2845" s="59"/>
      <c r="J2845" s="59"/>
      <c r="K2845" s="60"/>
      <c r="L2845" s="59"/>
    </row>
    <row r="2846" spans="7:12" x14ac:dyDescent="0.25">
      <c r="G2846" s="57"/>
      <c r="H2846" s="69"/>
      <c r="I2846" s="59"/>
      <c r="J2846" s="59"/>
      <c r="K2846" s="60"/>
      <c r="L2846" s="59"/>
    </row>
    <row r="2847" spans="7:12" x14ac:dyDescent="0.25">
      <c r="G2847" s="57"/>
      <c r="H2847" s="69"/>
      <c r="I2847" s="59"/>
      <c r="J2847" s="59"/>
      <c r="K2847" s="60"/>
      <c r="L2847" s="59"/>
    </row>
    <row r="2848" spans="7:12" x14ac:dyDescent="0.25">
      <c r="G2848" s="57"/>
      <c r="H2848" s="69"/>
      <c r="I2848" s="59"/>
      <c r="J2848" s="59"/>
      <c r="K2848" s="60"/>
      <c r="L2848" s="59"/>
    </row>
    <row r="2849" spans="7:12" x14ac:dyDescent="0.25">
      <c r="G2849" s="57"/>
      <c r="H2849" s="69"/>
      <c r="I2849" s="59"/>
      <c r="J2849" s="59"/>
      <c r="K2849" s="60"/>
      <c r="L2849" s="59"/>
    </row>
    <row r="2850" spans="7:12" x14ac:dyDescent="0.25">
      <c r="G2850" s="57"/>
      <c r="H2850" s="69"/>
      <c r="I2850" s="59"/>
      <c r="J2850" s="59"/>
      <c r="K2850" s="60"/>
      <c r="L2850" s="59"/>
    </row>
    <row r="2851" spans="7:12" x14ac:dyDescent="0.25">
      <c r="G2851" s="57"/>
      <c r="H2851" s="69"/>
      <c r="I2851" s="59"/>
      <c r="J2851" s="59"/>
      <c r="K2851" s="60"/>
      <c r="L2851" s="59"/>
    </row>
    <row r="2852" spans="7:12" x14ac:dyDescent="0.25">
      <c r="G2852" s="57"/>
      <c r="H2852" s="69"/>
      <c r="I2852" s="59"/>
      <c r="J2852" s="59"/>
      <c r="K2852" s="60"/>
      <c r="L2852" s="59"/>
    </row>
    <row r="2853" spans="7:12" x14ac:dyDescent="0.25">
      <c r="G2853" s="57"/>
      <c r="H2853" s="69"/>
      <c r="I2853" s="59"/>
      <c r="J2853" s="59"/>
      <c r="K2853" s="60"/>
      <c r="L2853" s="59"/>
    </row>
    <row r="2854" spans="7:12" x14ac:dyDescent="0.25">
      <c r="G2854" s="57"/>
      <c r="H2854" s="69"/>
      <c r="I2854" s="59"/>
      <c r="J2854" s="59"/>
      <c r="K2854" s="60"/>
      <c r="L2854" s="59"/>
    </row>
    <row r="2855" spans="7:12" x14ac:dyDescent="0.25">
      <c r="G2855" s="57"/>
      <c r="H2855" s="69"/>
      <c r="I2855" s="59"/>
      <c r="J2855" s="59"/>
      <c r="K2855" s="60"/>
      <c r="L2855" s="59"/>
    </row>
    <row r="2856" spans="7:12" x14ac:dyDescent="0.25">
      <c r="G2856" s="57"/>
      <c r="H2856" s="69"/>
      <c r="I2856" s="59"/>
      <c r="J2856" s="59"/>
      <c r="K2856" s="60"/>
      <c r="L2856" s="59"/>
    </row>
    <row r="2857" spans="7:12" x14ac:dyDescent="0.25">
      <c r="G2857" s="57"/>
      <c r="H2857" s="69"/>
      <c r="I2857" s="59"/>
      <c r="J2857" s="59"/>
      <c r="K2857" s="60"/>
      <c r="L2857" s="59"/>
    </row>
    <row r="2858" spans="7:12" x14ac:dyDescent="0.25">
      <c r="G2858" s="57"/>
      <c r="H2858" s="69"/>
      <c r="I2858" s="59"/>
      <c r="J2858" s="59"/>
      <c r="K2858" s="60"/>
      <c r="L2858" s="59"/>
    </row>
    <row r="2859" spans="7:12" x14ac:dyDescent="0.25">
      <c r="G2859" s="57"/>
      <c r="H2859" s="69"/>
      <c r="I2859" s="59"/>
      <c r="J2859" s="59"/>
      <c r="K2859" s="60"/>
      <c r="L2859" s="59"/>
    </row>
    <row r="2860" spans="7:12" x14ac:dyDescent="0.25">
      <c r="G2860" s="57"/>
      <c r="H2860" s="69"/>
      <c r="I2860" s="59"/>
      <c r="J2860" s="59"/>
      <c r="K2860" s="60"/>
      <c r="L2860" s="59"/>
    </row>
    <row r="2861" spans="7:12" x14ac:dyDescent="0.25">
      <c r="G2861" s="57"/>
      <c r="H2861" s="69"/>
      <c r="I2861" s="59"/>
      <c r="J2861" s="59"/>
      <c r="K2861" s="60"/>
      <c r="L2861" s="59"/>
    </row>
    <row r="2862" spans="7:12" x14ac:dyDescent="0.25">
      <c r="G2862" s="57"/>
      <c r="H2862" s="69"/>
      <c r="I2862" s="59"/>
      <c r="J2862" s="59"/>
      <c r="K2862" s="60"/>
      <c r="L2862" s="59"/>
    </row>
    <row r="2863" spans="7:12" x14ac:dyDescent="0.25">
      <c r="G2863" s="57"/>
      <c r="H2863" s="69"/>
      <c r="I2863" s="59"/>
      <c r="J2863" s="59"/>
      <c r="K2863" s="60"/>
      <c r="L2863" s="59"/>
    </row>
    <row r="2864" spans="7:12" x14ac:dyDescent="0.25">
      <c r="G2864" s="57"/>
      <c r="H2864" s="69"/>
      <c r="I2864" s="59"/>
      <c r="J2864" s="59"/>
      <c r="K2864" s="60"/>
      <c r="L2864" s="59"/>
    </row>
    <row r="2865" spans="7:12" x14ac:dyDescent="0.25">
      <c r="G2865" s="57"/>
      <c r="H2865" s="69"/>
      <c r="I2865" s="59"/>
      <c r="J2865" s="59"/>
      <c r="K2865" s="60"/>
      <c r="L2865" s="59"/>
    </row>
    <row r="2866" spans="7:12" x14ac:dyDescent="0.25">
      <c r="G2866" s="57"/>
      <c r="H2866" s="69"/>
      <c r="I2866" s="59"/>
      <c r="J2866" s="59"/>
      <c r="K2866" s="60"/>
      <c r="L2866" s="59"/>
    </row>
    <row r="2867" spans="7:12" x14ac:dyDescent="0.25">
      <c r="G2867" s="57"/>
      <c r="H2867" s="69"/>
      <c r="I2867" s="59"/>
      <c r="J2867" s="59"/>
      <c r="K2867" s="60"/>
      <c r="L2867" s="59"/>
    </row>
    <row r="2868" spans="7:12" x14ac:dyDescent="0.25">
      <c r="G2868" s="57"/>
      <c r="H2868" s="69"/>
      <c r="I2868" s="59"/>
      <c r="J2868" s="59"/>
      <c r="K2868" s="60"/>
      <c r="L2868" s="59"/>
    </row>
    <row r="2869" spans="7:12" x14ac:dyDescent="0.25">
      <c r="G2869" s="57"/>
      <c r="H2869" s="69"/>
      <c r="I2869" s="59"/>
      <c r="J2869" s="59"/>
      <c r="K2869" s="60"/>
      <c r="L2869" s="59"/>
    </row>
    <row r="2870" spans="7:12" x14ac:dyDescent="0.25">
      <c r="G2870" s="57"/>
      <c r="H2870" s="69"/>
      <c r="I2870" s="59"/>
      <c r="J2870" s="59"/>
      <c r="K2870" s="60"/>
      <c r="L2870" s="59"/>
    </row>
    <row r="2871" spans="7:12" x14ac:dyDescent="0.25">
      <c r="G2871" s="57"/>
      <c r="H2871" s="69"/>
      <c r="I2871" s="59"/>
      <c r="J2871" s="59"/>
      <c r="K2871" s="60"/>
      <c r="L2871" s="59"/>
    </row>
    <row r="2872" spans="7:12" x14ac:dyDescent="0.25">
      <c r="G2872" s="57"/>
      <c r="H2872" s="69"/>
      <c r="I2872" s="59"/>
      <c r="J2872" s="59"/>
      <c r="K2872" s="60"/>
      <c r="L2872" s="59"/>
    </row>
    <row r="2873" spans="7:12" x14ac:dyDescent="0.25">
      <c r="G2873" s="57"/>
      <c r="H2873" s="69"/>
      <c r="I2873" s="59"/>
      <c r="J2873" s="59"/>
      <c r="K2873" s="60"/>
      <c r="L2873" s="59"/>
    </row>
    <row r="2874" spans="7:12" x14ac:dyDescent="0.25">
      <c r="G2874" s="57"/>
      <c r="H2874" s="69"/>
      <c r="I2874" s="59"/>
      <c r="J2874" s="59"/>
      <c r="K2874" s="60"/>
      <c r="L2874" s="59"/>
    </row>
    <row r="2875" spans="7:12" x14ac:dyDescent="0.25">
      <c r="G2875" s="57"/>
      <c r="H2875" s="69"/>
      <c r="I2875" s="59"/>
      <c r="J2875" s="59"/>
      <c r="K2875" s="60"/>
      <c r="L2875" s="59"/>
    </row>
    <row r="2876" spans="7:12" x14ac:dyDescent="0.25">
      <c r="G2876" s="57"/>
      <c r="H2876" s="69"/>
      <c r="I2876" s="59"/>
      <c r="J2876" s="59"/>
      <c r="K2876" s="60"/>
      <c r="L2876" s="59"/>
    </row>
    <row r="2877" spans="7:12" x14ac:dyDescent="0.25">
      <c r="G2877" s="57"/>
      <c r="H2877" s="69"/>
      <c r="I2877" s="59"/>
      <c r="J2877" s="59"/>
      <c r="K2877" s="60"/>
      <c r="L2877" s="59"/>
    </row>
    <row r="2878" spans="7:12" x14ac:dyDescent="0.25">
      <c r="G2878" s="57"/>
      <c r="H2878" s="69"/>
      <c r="I2878" s="59"/>
      <c r="J2878" s="59"/>
      <c r="K2878" s="60"/>
      <c r="L2878" s="59"/>
    </row>
    <row r="2879" spans="7:12" x14ac:dyDescent="0.25">
      <c r="G2879" s="57"/>
      <c r="H2879" s="69"/>
      <c r="I2879" s="59"/>
      <c r="J2879" s="59"/>
      <c r="K2879" s="60"/>
      <c r="L2879" s="59"/>
    </row>
    <row r="2880" spans="7:12" x14ac:dyDescent="0.25">
      <c r="G2880" s="57"/>
      <c r="H2880" s="69"/>
      <c r="I2880" s="59"/>
      <c r="J2880" s="59"/>
      <c r="K2880" s="60"/>
      <c r="L2880" s="59"/>
    </row>
    <row r="2881" spans="7:12" x14ac:dyDescent="0.25">
      <c r="G2881" s="57"/>
      <c r="H2881" s="69"/>
      <c r="I2881" s="59"/>
      <c r="J2881" s="59"/>
      <c r="K2881" s="60"/>
      <c r="L2881" s="59"/>
    </row>
    <row r="2882" spans="7:12" x14ac:dyDescent="0.25">
      <c r="G2882" s="57"/>
      <c r="H2882" s="69"/>
      <c r="I2882" s="59"/>
      <c r="J2882" s="59"/>
      <c r="K2882" s="60"/>
      <c r="L2882" s="59"/>
    </row>
    <row r="2883" spans="7:12" x14ac:dyDescent="0.25">
      <c r="G2883" s="57"/>
      <c r="H2883" s="69"/>
      <c r="I2883" s="59"/>
      <c r="J2883" s="59"/>
      <c r="K2883" s="60"/>
      <c r="L2883" s="59"/>
    </row>
    <row r="2884" spans="7:12" x14ac:dyDescent="0.25">
      <c r="G2884" s="57"/>
      <c r="H2884" s="69"/>
      <c r="I2884" s="59"/>
      <c r="J2884" s="59"/>
      <c r="K2884" s="60"/>
      <c r="L2884" s="59"/>
    </row>
    <row r="2885" spans="7:12" x14ac:dyDescent="0.25">
      <c r="G2885" s="57"/>
      <c r="H2885" s="69"/>
      <c r="I2885" s="59"/>
      <c r="J2885" s="59"/>
      <c r="K2885" s="60"/>
      <c r="L2885" s="59"/>
    </row>
    <row r="2886" spans="7:12" x14ac:dyDescent="0.25">
      <c r="G2886" s="57"/>
      <c r="H2886" s="69"/>
      <c r="I2886" s="59"/>
      <c r="J2886" s="59"/>
      <c r="K2886" s="60"/>
      <c r="L2886" s="59"/>
    </row>
    <row r="2887" spans="7:12" x14ac:dyDescent="0.25">
      <c r="G2887" s="57"/>
      <c r="H2887" s="69"/>
      <c r="I2887" s="59"/>
      <c r="J2887" s="59"/>
      <c r="K2887" s="60"/>
      <c r="L2887" s="59"/>
    </row>
    <row r="2888" spans="7:12" x14ac:dyDescent="0.25">
      <c r="G2888" s="57"/>
      <c r="H2888" s="69"/>
      <c r="I2888" s="59"/>
      <c r="J2888" s="59"/>
      <c r="K2888" s="60"/>
      <c r="L2888" s="59"/>
    </row>
    <row r="2889" spans="7:12" x14ac:dyDescent="0.25">
      <c r="G2889" s="57"/>
      <c r="H2889" s="69"/>
      <c r="I2889" s="59"/>
      <c r="J2889" s="59"/>
      <c r="K2889" s="60"/>
      <c r="L2889" s="59"/>
    </row>
    <row r="2890" spans="7:12" x14ac:dyDescent="0.25">
      <c r="G2890" s="57"/>
      <c r="H2890" s="69"/>
      <c r="I2890" s="59"/>
      <c r="J2890" s="59"/>
      <c r="K2890" s="60"/>
      <c r="L2890" s="59"/>
    </row>
    <row r="2891" spans="7:12" x14ac:dyDescent="0.25">
      <c r="G2891" s="57"/>
      <c r="H2891" s="69"/>
      <c r="I2891" s="59"/>
      <c r="J2891" s="59"/>
      <c r="K2891" s="60"/>
      <c r="L2891" s="59"/>
    </row>
    <row r="2892" spans="7:12" x14ac:dyDescent="0.25">
      <c r="G2892" s="57"/>
      <c r="H2892" s="69"/>
      <c r="I2892" s="59"/>
      <c r="J2892" s="59"/>
      <c r="K2892" s="60"/>
      <c r="L2892" s="59"/>
    </row>
    <row r="2893" spans="7:12" x14ac:dyDescent="0.25">
      <c r="G2893" s="57"/>
      <c r="H2893" s="69"/>
      <c r="I2893" s="59"/>
      <c r="J2893" s="59"/>
      <c r="K2893" s="60"/>
      <c r="L2893" s="59"/>
    </row>
    <row r="2894" spans="7:12" x14ac:dyDescent="0.25">
      <c r="G2894" s="57"/>
      <c r="H2894" s="69"/>
      <c r="I2894" s="59"/>
      <c r="J2894" s="59"/>
      <c r="K2894" s="60"/>
      <c r="L2894" s="59"/>
    </row>
    <row r="2895" spans="7:12" x14ac:dyDescent="0.25">
      <c r="G2895" s="57"/>
      <c r="H2895" s="69"/>
      <c r="I2895" s="59"/>
      <c r="J2895" s="59"/>
      <c r="K2895" s="60"/>
      <c r="L2895" s="59"/>
    </row>
    <row r="2896" spans="7:12" x14ac:dyDescent="0.25">
      <c r="G2896" s="57"/>
      <c r="H2896" s="69"/>
      <c r="I2896" s="59"/>
      <c r="J2896" s="59"/>
      <c r="K2896" s="60"/>
      <c r="L2896" s="59"/>
    </row>
    <row r="2897" spans="7:12" x14ac:dyDescent="0.25">
      <c r="G2897" s="57"/>
      <c r="H2897" s="69"/>
      <c r="I2897" s="59"/>
      <c r="J2897" s="59"/>
      <c r="K2897" s="60"/>
      <c r="L2897" s="59"/>
    </row>
    <row r="2898" spans="7:12" x14ac:dyDescent="0.25">
      <c r="G2898" s="57"/>
      <c r="H2898" s="69"/>
      <c r="I2898" s="59"/>
      <c r="J2898" s="59"/>
      <c r="K2898" s="60"/>
      <c r="L2898" s="59"/>
    </row>
    <row r="2899" spans="7:12" x14ac:dyDescent="0.25">
      <c r="G2899" s="57"/>
      <c r="H2899" s="69"/>
      <c r="I2899" s="59"/>
      <c r="J2899" s="59"/>
      <c r="K2899" s="60"/>
      <c r="L2899" s="59"/>
    </row>
    <row r="2900" spans="7:12" x14ac:dyDescent="0.25">
      <c r="G2900" s="57"/>
      <c r="H2900" s="69"/>
      <c r="I2900" s="59"/>
      <c r="J2900" s="59"/>
      <c r="K2900" s="60"/>
      <c r="L2900" s="59"/>
    </row>
    <row r="2901" spans="7:12" x14ac:dyDescent="0.25">
      <c r="G2901" s="57"/>
      <c r="H2901" s="69"/>
      <c r="I2901" s="59"/>
      <c r="J2901" s="59"/>
      <c r="K2901" s="60"/>
      <c r="L2901" s="59"/>
    </row>
    <row r="2902" spans="7:12" x14ac:dyDescent="0.25">
      <c r="G2902" s="57"/>
      <c r="H2902" s="69"/>
      <c r="I2902" s="59"/>
      <c r="J2902" s="59"/>
      <c r="K2902" s="60"/>
      <c r="L2902" s="59"/>
    </row>
    <row r="2903" spans="7:12" x14ac:dyDescent="0.25">
      <c r="G2903" s="57"/>
      <c r="H2903" s="69"/>
      <c r="I2903" s="59"/>
      <c r="J2903" s="59"/>
      <c r="K2903" s="60"/>
      <c r="L2903" s="59"/>
    </row>
    <row r="2904" spans="7:12" x14ac:dyDescent="0.25">
      <c r="G2904" s="57"/>
      <c r="H2904" s="69"/>
      <c r="I2904" s="59"/>
      <c r="J2904" s="59"/>
      <c r="K2904" s="60"/>
      <c r="L2904" s="59"/>
    </row>
    <row r="2905" spans="7:12" x14ac:dyDescent="0.25">
      <c r="G2905" s="57"/>
      <c r="H2905" s="69"/>
      <c r="I2905" s="59"/>
      <c r="J2905" s="59"/>
      <c r="K2905" s="60"/>
      <c r="L2905" s="59"/>
    </row>
    <row r="2906" spans="7:12" x14ac:dyDescent="0.25">
      <c r="G2906" s="57"/>
      <c r="H2906" s="69"/>
      <c r="I2906" s="59"/>
      <c r="J2906" s="59"/>
      <c r="K2906" s="60"/>
      <c r="L2906" s="59"/>
    </row>
    <row r="2907" spans="7:12" x14ac:dyDescent="0.25">
      <c r="G2907" s="57"/>
      <c r="H2907" s="69"/>
      <c r="I2907" s="59"/>
      <c r="J2907" s="59"/>
      <c r="K2907" s="60"/>
      <c r="L2907" s="59"/>
    </row>
    <row r="2908" spans="7:12" x14ac:dyDescent="0.25">
      <c r="G2908" s="57"/>
      <c r="H2908" s="69"/>
      <c r="I2908" s="59"/>
      <c r="J2908" s="59"/>
      <c r="K2908" s="60"/>
      <c r="L2908" s="59"/>
    </row>
    <row r="2909" spans="7:12" x14ac:dyDescent="0.25">
      <c r="G2909" s="57"/>
      <c r="H2909" s="69"/>
      <c r="I2909" s="59"/>
      <c r="J2909" s="59"/>
      <c r="K2909" s="60"/>
      <c r="L2909" s="59"/>
    </row>
    <row r="2910" spans="7:12" x14ac:dyDescent="0.25">
      <c r="G2910" s="57"/>
      <c r="H2910" s="69"/>
      <c r="I2910" s="59"/>
      <c r="J2910" s="59"/>
      <c r="K2910" s="60"/>
      <c r="L2910" s="59"/>
    </row>
    <row r="2911" spans="7:12" x14ac:dyDescent="0.25">
      <c r="G2911" s="57"/>
      <c r="H2911" s="69"/>
      <c r="I2911" s="59"/>
      <c r="J2911" s="59"/>
      <c r="K2911" s="60"/>
      <c r="L2911" s="59"/>
    </row>
    <row r="2912" spans="7:12" x14ac:dyDescent="0.25">
      <c r="G2912" s="57"/>
      <c r="H2912" s="69"/>
      <c r="I2912" s="59"/>
      <c r="J2912" s="59"/>
      <c r="K2912" s="60"/>
      <c r="L2912" s="59"/>
    </row>
    <row r="2913" spans="7:12" x14ac:dyDescent="0.25">
      <c r="G2913" s="57"/>
      <c r="H2913" s="69"/>
      <c r="I2913" s="59"/>
      <c r="J2913" s="59"/>
      <c r="K2913" s="60"/>
      <c r="L2913" s="59"/>
    </row>
    <row r="2914" spans="7:12" x14ac:dyDescent="0.25">
      <c r="G2914" s="57"/>
      <c r="H2914" s="69"/>
      <c r="I2914" s="59"/>
      <c r="J2914" s="59"/>
      <c r="K2914" s="60"/>
      <c r="L2914" s="59"/>
    </row>
    <row r="2915" spans="7:12" x14ac:dyDescent="0.25">
      <c r="G2915" s="57"/>
      <c r="H2915" s="69"/>
      <c r="I2915" s="59"/>
      <c r="J2915" s="59"/>
      <c r="K2915" s="60"/>
      <c r="L2915" s="59"/>
    </row>
    <row r="2916" spans="7:12" x14ac:dyDescent="0.25">
      <c r="G2916" s="57"/>
      <c r="H2916" s="69"/>
      <c r="I2916" s="59"/>
      <c r="J2916" s="59"/>
      <c r="K2916" s="60"/>
      <c r="L2916" s="59"/>
    </row>
    <row r="2917" spans="7:12" x14ac:dyDescent="0.25">
      <c r="G2917" s="57"/>
      <c r="H2917" s="69"/>
      <c r="I2917" s="59"/>
      <c r="J2917" s="59"/>
      <c r="K2917" s="60"/>
      <c r="L2917" s="59"/>
    </row>
    <row r="2918" spans="7:12" x14ac:dyDescent="0.25">
      <c r="G2918" s="57"/>
      <c r="H2918" s="69"/>
      <c r="I2918" s="59"/>
      <c r="J2918" s="59"/>
      <c r="K2918" s="60"/>
      <c r="L2918" s="59"/>
    </row>
    <row r="2919" spans="7:12" x14ac:dyDescent="0.25">
      <c r="G2919" s="57"/>
      <c r="H2919" s="69"/>
      <c r="I2919" s="59"/>
      <c r="J2919" s="59"/>
      <c r="K2919" s="60"/>
      <c r="L2919" s="59"/>
    </row>
    <row r="2920" spans="7:12" x14ac:dyDescent="0.25">
      <c r="G2920" s="57"/>
      <c r="H2920" s="69"/>
      <c r="I2920" s="59"/>
      <c r="J2920" s="59"/>
      <c r="K2920" s="60"/>
      <c r="L2920" s="59"/>
    </row>
    <row r="2921" spans="7:12" x14ac:dyDescent="0.25">
      <c r="G2921" s="57"/>
      <c r="H2921" s="69"/>
      <c r="I2921" s="59"/>
      <c r="J2921" s="59"/>
      <c r="K2921" s="60"/>
      <c r="L2921" s="59"/>
    </row>
    <row r="2922" spans="7:12" x14ac:dyDescent="0.25">
      <c r="G2922" s="57"/>
      <c r="H2922" s="69"/>
      <c r="I2922" s="59"/>
      <c r="J2922" s="59"/>
      <c r="K2922" s="60"/>
      <c r="L2922" s="59"/>
    </row>
    <row r="2923" spans="7:12" x14ac:dyDescent="0.25">
      <c r="G2923" s="57"/>
      <c r="H2923" s="69"/>
      <c r="I2923" s="59"/>
      <c r="J2923" s="59"/>
      <c r="K2923" s="60"/>
      <c r="L2923" s="59"/>
    </row>
    <row r="2924" spans="7:12" x14ac:dyDescent="0.25">
      <c r="G2924" s="57"/>
      <c r="H2924" s="69"/>
      <c r="I2924" s="59"/>
      <c r="J2924" s="59"/>
      <c r="K2924" s="60"/>
      <c r="L2924" s="59"/>
    </row>
    <row r="2925" spans="7:12" x14ac:dyDescent="0.25">
      <c r="G2925" s="57"/>
      <c r="H2925" s="69"/>
      <c r="I2925" s="59"/>
      <c r="J2925" s="59"/>
      <c r="K2925" s="60"/>
      <c r="L2925" s="59"/>
    </row>
    <row r="2926" spans="7:12" x14ac:dyDescent="0.25">
      <c r="G2926" s="57"/>
      <c r="H2926" s="69"/>
      <c r="I2926" s="59"/>
      <c r="J2926" s="59"/>
      <c r="K2926" s="60"/>
      <c r="L2926" s="59"/>
    </row>
    <row r="2927" spans="7:12" x14ac:dyDescent="0.25">
      <c r="G2927" s="57"/>
      <c r="H2927" s="69"/>
      <c r="I2927" s="59"/>
      <c r="J2927" s="59"/>
      <c r="K2927" s="60"/>
      <c r="L2927" s="59"/>
    </row>
    <row r="2928" spans="7:12" x14ac:dyDescent="0.25">
      <c r="G2928" s="57"/>
      <c r="H2928" s="69"/>
      <c r="I2928" s="59"/>
      <c r="J2928" s="59"/>
      <c r="K2928" s="60"/>
      <c r="L2928" s="59"/>
    </row>
    <row r="2929" spans="7:12" x14ac:dyDescent="0.25">
      <c r="G2929" s="57"/>
      <c r="H2929" s="69"/>
      <c r="I2929" s="59"/>
      <c r="J2929" s="59"/>
      <c r="K2929" s="60"/>
      <c r="L2929" s="59"/>
    </row>
    <row r="2930" spans="7:12" x14ac:dyDescent="0.25">
      <c r="G2930" s="57"/>
      <c r="H2930" s="69"/>
      <c r="I2930" s="59"/>
      <c r="J2930" s="59"/>
      <c r="K2930" s="60"/>
      <c r="L2930" s="59"/>
    </row>
    <row r="2931" spans="7:12" x14ac:dyDescent="0.25">
      <c r="G2931" s="57"/>
      <c r="H2931" s="69"/>
      <c r="I2931" s="59"/>
      <c r="J2931" s="59"/>
      <c r="K2931" s="60"/>
      <c r="L2931" s="59"/>
    </row>
    <row r="2932" spans="7:12" x14ac:dyDescent="0.25">
      <c r="G2932" s="57"/>
      <c r="H2932" s="69"/>
      <c r="I2932" s="59"/>
      <c r="J2932" s="59"/>
      <c r="K2932" s="60"/>
      <c r="L2932" s="59"/>
    </row>
    <row r="2933" spans="7:12" x14ac:dyDescent="0.25">
      <c r="G2933" s="57"/>
      <c r="H2933" s="69"/>
      <c r="I2933" s="59"/>
      <c r="J2933" s="59"/>
      <c r="K2933" s="60"/>
      <c r="L2933" s="59"/>
    </row>
    <row r="2934" spans="7:12" x14ac:dyDescent="0.25">
      <c r="G2934" s="57"/>
      <c r="H2934" s="69"/>
      <c r="I2934" s="59"/>
      <c r="J2934" s="59"/>
      <c r="K2934" s="60"/>
      <c r="L2934" s="59"/>
    </row>
    <row r="2935" spans="7:12" x14ac:dyDescent="0.25">
      <c r="G2935" s="57"/>
      <c r="H2935" s="69"/>
      <c r="I2935" s="59"/>
      <c r="J2935" s="59"/>
      <c r="K2935" s="60"/>
      <c r="L2935" s="59"/>
    </row>
    <row r="2936" spans="7:12" x14ac:dyDescent="0.25">
      <c r="G2936" s="57"/>
      <c r="H2936" s="69"/>
      <c r="I2936" s="59"/>
      <c r="J2936" s="59"/>
      <c r="K2936" s="60"/>
      <c r="L2936" s="59"/>
    </row>
    <row r="2937" spans="7:12" x14ac:dyDescent="0.25">
      <c r="G2937" s="57"/>
      <c r="H2937" s="69"/>
      <c r="I2937" s="59"/>
      <c r="J2937" s="59"/>
      <c r="K2937" s="60"/>
      <c r="L2937" s="59"/>
    </row>
    <row r="2938" spans="7:12" x14ac:dyDescent="0.25">
      <c r="G2938" s="57"/>
      <c r="H2938" s="69"/>
      <c r="I2938" s="59"/>
      <c r="J2938" s="59"/>
      <c r="K2938" s="60"/>
      <c r="L2938" s="59"/>
    </row>
    <row r="2939" spans="7:12" x14ac:dyDescent="0.25">
      <c r="G2939" s="57"/>
      <c r="H2939" s="69"/>
      <c r="I2939" s="59"/>
      <c r="J2939" s="59"/>
      <c r="K2939" s="60"/>
      <c r="L2939" s="59"/>
    </row>
    <row r="2940" spans="7:12" x14ac:dyDescent="0.25">
      <c r="G2940" s="57"/>
      <c r="H2940" s="69"/>
      <c r="I2940" s="59"/>
      <c r="J2940" s="59"/>
      <c r="K2940" s="60"/>
      <c r="L2940" s="59"/>
    </row>
    <row r="2941" spans="7:12" x14ac:dyDescent="0.25">
      <c r="G2941" s="57"/>
      <c r="H2941" s="69"/>
      <c r="I2941" s="59"/>
      <c r="J2941" s="59"/>
      <c r="K2941" s="60"/>
      <c r="L2941" s="59"/>
    </row>
    <row r="2942" spans="7:12" x14ac:dyDescent="0.25">
      <c r="G2942" s="57"/>
      <c r="H2942" s="69"/>
      <c r="I2942" s="59"/>
      <c r="J2942" s="59"/>
      <c r="K2942" s="60"/>
      <c r="L2942" s="59"/>
    </row>
    <row r="2943" spans="7:12" x14ac:dyDescent="0.25">
      <c r="G2943" s="57"/>
      <c r="H2943" s="69"/>
      <c r="I2943" s="59"/>
      <c r="J2943" s="59"/>
      <c r="K2943" s="60"/>
      <c r="L2943" s="59"/>
    </row>
    <row r="2944" spans="7:12" x14ac:dyDescent="0.25">
      <c r="G2944" s="57"/>
      <c r="H2944" s="69"/>
      <c r="I2944" s="59"/>
      <c r="J2944" s="59"/>
      <c r="K2944" s="60"/>
      <c r="L2944" s="59"/>
    </row>
    <row r="2945" spans="7:12" x14ac:dyDescent="0.25">
      <c r="G2945" s="57"/>
      <c r="H2945" s="69"/>
      <c r="I2945" s="59"/>
      <c r="J2945" s="59"/>
      <c r="K2945" s="60"/>
      <c r="L2945" s="59"/>
    </row>
    <row r="2946" spans="7:12" x14ac:dyDescent="0.25">
      <c r="G2946" s="57"/>
      <c r="H2946" s="69"/>
      <c r="I2946" s="59"/>
      <c r="J2946" s="59"/>
      <c r="K2946" s="60"/>
      <c r="L2946" s="59"/>
    </row>
    <row r="2947" spans="7:12" x14ac:dyDescent="0.25">
      <c r="G2947" s="57"/>
      <c r="H2947" s="69"/>
      <c r="I2947" s="59"/>
      <c r="J2947" s="59"/>
      <c r="K2947" s="60"/>
      <c r="L2947" s="59"/>
    </row>
    <row r="2948" spans="7:12" x14ac:dyDescent="0.25">
      <c r="G2948" s="57"/>
      <c r="H2948" s="69"/>
      <c r="I2948" s="59"/>
      <c r="J2948" s="59"/>
      <c r="K2948" s="60"/>
      <c r="L2948" s="59"/>
    </row>
    <row r="2949" spans="7:12" x14ac:dyDescent="0.25">
      <c r="G2949" s="57"/>
      <c r="H2949" s="69"/>
      <c r="I2949" s="59"/>
      <c r="J2949" s="59"/>
      <c r="K2949" s="60"/>
      <c r="L2949" s="59"/>
    </row>
    <row r="2950" spans="7:12" x14ac:dyDescent="0.25">
      <c r="G2950" s="57"/>
      <c r="H2950" s="69"/>
      <c r="I2950" s="59"/>
      <c r="J2950" s="59"/>
      <c r="K2950" s="60"/>
      <c r="L2950" s="59"/>
    </row>
    <row r="2951" spans="7:12" x14ac:dyDescent="0.25">
      <c r="G2951" s="57"/>
      <c r="H2951" s="69"/>
      <c r="I2951" s="59"/>
      <c r="J2951" s="59"/>
      <c r="K2951" s="60"/>
      <c r="L2951" s="59"/>
    </row>
    <row r="2952" spans="7:12" x14ac:dyDescent="0.25">
      <c r="G2952" s="57"/>
      <c r="H2952" s="69"/>
      <c r="I2952" s="59"/>
      <c r="J2952" s="59"/>
      <c r="K2952" s="60"/>
      <c r="L2952" s="59"/>
    </row>
    <row r="2953" spans="7:12" x14ac:dyDescent="0.25">
      <c r="G2953" s="57"/>
      <c r="H2953" s="69"/>
      <c r="I2953" s="59"/>
      <c r="J2953" s="59"/>
      <c r="K2953" s="60"/>
      <c r="L2953" s="59"/>
    </row>
    <row r="2954" spans="7:12" x14ac:dyDescent="0.25">
      <c r="G2954" s="57"/>
      <c r="H2954" s="69"/>
      <c r="I2954" s="59"/>
      <c r="J2954" s="59"/>
      <c r="K2954" s="60"/>
      <c r="L2954" s="59"/>
    </row>
    <row r="2955" spans="7:12" x14ac:dyDescent="0.25">
      <c r="G2955" s="57"/>
      <c r="H2955" s="69"/>
      <c r="I2955" s="59"/>
      <c r="J2955" s="59"/>
      <c r="K2955" s="60"/>
      <c r="L2955" s="59"/>
    </row>
    <row r="2956" spans="7:12" x14ac:dyDescent="0.25">
      <c r="G2956" s="57"/>
      <c r="H2956" s="69"/>
      <c r="I2956" s="59"/>
      <c r="J2956" s="59"/>
      <c r="K2956" s="60"/>
      <c r="L2956" s="59"/>
    </row>
    <row r="2957" spans="7:12" x14ac:dyDescent="0.25">
      <c r="G2957" s="57"/>
      <c r="H2957" s="69"/>
      <c r="I2957" s="59"/>
      <c r="J2957" s="59"/>
      <c r="K2957" s="60"/>
      <c r="L2957" s="59"/>
    </row>
    <row r="2958" spans="7:12" x14ac:dyDescent="0.25">
      <c r="G2958" s="57"/>
      <c r="H2958" s="69"/>
      <c r="I2958" s="59"/>
      <c r="J2958" s="59"/>
      <c r="K2958" s="60"/>
      <c r="L2958" s="59"/>
    </row>
    <row r="2959" spans="7:12" x14ac:dyDescent="0.25">
      <c r="G2959" s="57"/>
      <c r="H2959" s="69"/>
      <c r="I2959" s="59"/>
      <c r="J2959" s="59"/>
      <c r="K2959" s="60"/>
      <c r="L2959" s="59"/>
    </row>
    <row r="2960" spans="7:12" x14ac:dyDescent="0.25">
      <c r="G2960" s="57"/>
      <c r="H2960" s="69"/>
      <c r="I2960" s="59"/>
      <c r="J2960" s="59"/>
      <c r="K2960" s="60"/>
      <c r="L2960" s="59"/>
    </row>
    <row r="2961" spans="7:12" x14ac:dyDescent="0.25">
      <c r="G2961" s="57"/>
      <c r="H2961" s="69"/>
      <c r="I2961" s="59"/>
      <c r="J2961" s="59"/>
      <c r="K2961" s="60"/>
      <c r="L2961" s="59"/>
    </row>
    <row r="2962" spans="7:12" x14ac:dyDescent="0.25">
      <c r="G2962" s="57"/>
      <c r="H2962" s="69"/>
      <c r="I2962" s="59"/>
      <c r="J2962" s="59"/>
      <c r="K2962" s="60"/>
      <c r="L2962" s="59"/>
    </row>
    <row r="2963" spans="7:12" x14ac:dyDescent="0.25">
      <c r="G2963" s="57"/>
      <c r="H2963" s="69"/>
      <c r="I2963" s="59"/>
      <c r="J2963" s="59"/>
      <c r="K2963" s="60"/>
      <c r="L2963" s="59"/>
    </row>
    <row r="2964" spans="7:12" x14ac:dyDescent="0.25">
      <c r="G2964" s="57"/>
      <c r="H2964" s="69"/>
      <c r="I2964" s="59"/>
      <c r="J2964" s="59"/>
      <c r="K2964" s="60"/>
      <c r="L2964" s="59"/>
    </row>
    <row r="2965" spans="7:12" x14ac:dyDescent="0.25">
      <c r="G2965" s="57"/>
      <c r="H2965" s="69"/>
      <c r="I2965" s="59"/>
      <c r="J2965" s="59"/>
      <c r="K2965" s="60"/>
      <c r="L2965" s="59"/>
    </row>
    <row r="2966" spans="7:12" x14ac:dyDescent="0.25">
      <c r="G2966" s="57"/>
      <c r="H2966" s="69"/>
      <c r="I2966" s="59"/>
      <c r="J2966" s="59"/>
      <c r="K2966" s="60"/>
      <c r="L2966" s="59"/>
    </row>
    <row r="2967" spans="7:12" x14ac:dyDescent="0.25">
      <c r="G2967" s="57"/>
      <c r="H2967" s="69"/>
      <c r="I2967" s="59"/>
      <c r="J2967" s="59"/>
      <c r="K2967" s="60"/>
      <c r="L2967" s="59"/>
    </row>
    <row r="2968" spans="7:12" x14ac:dyDescent="0.25">
      <c r="G2968" s="57"/>
      <c r="H2968" s="69"/>
      <c r="I2968" s="59"/>
      <c r="J2968" s="59"/>
      <c r="K2968" s="60"/>
      <c r="L2968" s="59"/>
    </row>
    <row r="2969" spans="7:12" x14ac:dyDescent="0.25">
      <c r="G2969" s="57"/>
      <c r="H2969" s="69"/>
      <c r="I2969" s="59"/>
      <c r="J2969" s="59"/>
      <c r="K2969" s="60"/>
      <c r="L2969" s="59"/>
    </row>
    <row r="2970" spans="7:12" x14ac:dyDescent="0.25">
      <c r="G2970" s="57"/>
      <c r="H2970" s="69"/>
      <c r="I2970" s="59"/>
      <c r="J2970" s="59"/>
      <c r="K2970" s="60"/>
      <c r="L2970" s="59"/>
    </row>
    <row r="2971" spans="7:12" x14ac:dyDescent="0.25">
      <c r="G2971" s="57"/>
      <c r="H2971" s="69"/>
      <c r="I2971" s="59"/>
      <c r="J2971" s="59"/>
      <c r="K2971" s="60"/>
      <c r="L2971" s="59"/>
    </row>
    <row r="2972" spans="7:12" x14ac:dyDescent="0.25">
      <c r="G2972" s="57"/>
      <c r="H2972" s="69"/>
      <c r="I2972" s="59"/>
      <c r="J2972" s="59"/>
      <c r="K2972" s="60"/>
      <c r="L2972" s="59"/>
    </row>
    <row r="2973" spans="7:12" x14ac:dyDescent="0.25">
      <c r="G2973" s="57"/>
      <c r="H2973" s="69"/>
      <c r="I2973" s="59"/>
      <c r="J2973" s="59"/>
      <c r="K2973" s="60"/>
      <c r="L2973" s="59"/>
    </row>
    <row r="2974" spans="7:12" x14ac:dyDescent="0.25">
      <c r="G2974" s="57"/>
      <c r="H2974" s="69"/>
      <c r="I2974" s="59"/>
      <c r="J2974" s="59"/>
      <c r="K2974" s="60"/>
      <c r="L2974" s="59"/>
    </row>
    <row r="2975" spans="7:12" x14ac:dyDescent="0.25">
      <c r="G2975" s="57"/>
      <c r="H2975" s="69"/>
      <c r="I2975" s="59"/>
      <c r="J2975" s="59"/>
      <c r="K2975" s="60"/>
      <c r="L2975" s="59"/>
    </row>
    <row r="2976" spans="7:12" x14ac:dyDescent="0.25">
      <c r="G2976" s="57"/>
      <c r="H2976" s="69"/>
      <c r="I2976" s="59"/>
      <c r="J2976" s="59"/>
      <c r="K2976" s="60"/>
      <c r="L2976" s="59"/>
    </row>
    <row r="2977" spans="7:12" x14ac:dyDescent="0.25">
      <c r="G2977" s="57"/>
      <c r="H2977" s="69"/>
      <c r="I2977" s="59"/>
      <c r="J2977" s="59"/>
      <c r="K2977" s="60"/>
      <c r="L2977" s="59"/>
    </row>
    <row r="2978" spans="7:12" x14ac:dyDescent="0.25">
      <c r="G2978" s="57"/>
      <c r="H2978" s="69"/>
      <c r="I2978" s="59"/>
      <c r="J2978" s="59"/>
      <c r="K2978" s="60"/>
      <c r="L2978" s="59"/>
    </row>
    <row r="2979" spans="7:12" x14ac:dyDescent="0.25">
      <c r="G2979" s="57"/>
      <c r="H2979" s="69"/>
      <c r="I2979" s="59"/>
      <c r="J2979" s="59"/>
      <c r="K2979" s="60"/>
      <c r="L2979" s="59"/>
    </row>
    <row r="2980" spans="7:12" x14ac:dyDescent="0.25">
      <c r="G2980" s="57"/>
      <c r="H2980" s="69"/>
      <c r="I2980" s="59"/>
      <c r="J2980" s="59"/>
      <c r="K2980" s="60"/>
      <c r="L2980" s="59"/>
    </row>
    <row r="2981" spans="7:12" x14ac:dyDescent="0.25">
      <c r="G2981" s="57"/>
      <c r="H2981" s="69"/>
      <c r="I2981" s="59"/>
      <c r="J2981" s="59"/>
      <c r="K2981" s="60"/>
      <c r="L2981" s="59"/>
    </row>
    <row r="2982" spans="7:12" x14ac:dyDescent="0.25">
      <c r="G2982" s="57"/>
      <c r="H2982" s="69"/>
      <c r="I2982" s="59"/>
      <c r="J2982" s="59"/>
      <c r="K2982" s="60"/>
      <c r="L2982" s="59"/>
    </row>
    <row r="2983" spans="7:12" x14ac:dyDescent="0.25">
      <c r="G2983" s="57"/>
      <c r="H2983" s="69"/>
      <c r="I2983" s="59"/>
      <c r="J2983" s="59"/>
      <c r="K2983" s="60"/>
      <c r="L2983" s="59"/>
    </row>
    <row r="2984" spans="7:12" x14ac:dyDescent="0.25">
      <c r="G2984" s="57"/>
      <c r="H2984" s="69"/>
      <c r="I2984" s="59"/>
      <c r="J2984" s="59"/>
      <c r="K2984" s="60"/>
      <c r="L2984" s="59"/>
    </row>
    <row r="2985" spans="7:12" x14ac:dyDescent="0.25">
      <c r="G2985" s="57"/>
      <c r="H2985" s="69"/>
      <c r="I2985" s="59"/>
      <c r="J2985" s="59"/>
      <c r="K2985" s="60"/>
      <c r="L2985" s="59"/>
    </row>
    <row r="2986" spans="7:12" x14ac:dyDescent="0.25">
      <c r="G2986" s="57"/>
      <c r="H2986" s="69"/>
      <c r="I2986" s="59"/>
      <c r="J2986" s="59"/>
      <c r="K2986" s="60"/>
      <c r="L2986" s="59"/>
    </row>
    <row r="2987" spans="7:12" x14ac:dyDescent="0.25">
      <c r="G2987" s="57"/>
      <c r="H2987" s="69"/>
      <c r="I2987" s="59"/>
      <c r="J2987" s="59"/>
      <c r="K2987" s="60"/>
      <c r="L2987" s="59"/>
    </row>
    <row r="2988" spans="7:12" x14ac:dyDescent="0.25">
      <c r="G2988" s="57"/>
      <c r="H2988" s="69"/>
      <c r="I2988" s="59"/>
      <c r="J2988" s="59"/>
      <c r="K2988" s="60"/>
      <c r="L2988" s="59"/>
    </row>
    <row r="2989" spans="7:12" x14ac:dyDescent="0.25">
      <c r="G2989" s="57"/>
      <c r="H2989" s="69"/>
      <c r="I2989" s="59"/>
      <c r="J2989" s="59"/>
      <c r="K2989" s="60"/>
      <c r="L2989" s="59"/>
    </row>
    <row r="2990" spans="7:12" x14ac:dyDescent="0.25">
      <c r="G2990" s="57"/>
      <c r="H2990" s="69"/>
      <c r="I2990" s="59"/>
      <c r="J2990" s="59"/>
      <c r="K2990" s="60"/>
      <c r="L2990" s="59"/>
    </row>
    <row r="2991" spans="7:12" x14ac:dyDescent="0.25">
      <c r="G2991" s="57"/>
      <c r="H2991" s="69"/>
      <c r="I2991" s="59"/>
      <c r="J2991" s="59"/>
      <c r="K2991" s="60"/>
      <c r="L2991" s="59"/>
    </row>
    <row r="2992" spans="7:12" x14ac:dyDescent="0.25">
      <c r="G2992" s="57"/>
      <c r="H2992" s="69"/>
      <c r="I2992" s="59"/>
      <c r="J2992" s="59"/>
      <c r="K2992" s="60"/>
      <c r="L2992" s="59"/>
    </row>
    <row r="2993" spans="7:12" x14ac:dyDescent="0.25">
      <c r="G2993" s="57"/>
      <c r="H2993" s="69"/>
      <c r="I2993" s="59"/>
      <c r="J2993" s="59"/>
      <c r="K2993" s="60"/>
      <c r="L2993" s="59"/>
    </row>
    <row r="2994" spans="7:12" x14ac:dyDescent="0.25">
      <c r="G2994" s="57"/>
      <c r="H2994" s="69"/>
      <c r="I2994" s="59"/>
      <c r="J2994" s="59"/>
      <c r="K2994" s="60"/>
      <c r="L2994" s="59"/>
    </row>
    <row r="2995" spans="7:12" x14ac:dyDescent="0.25">
      <c r="G2995" s="57"/>
      <c r="H2995" s="69"/>
      <c r="I2995" s="59"/>
      <c r="J2995" s="59"/>
      <c r="K2995" s="60"/>
      <c r="L2995" s="59"/>
    </row>
    <row r="2996" spans="7:12" x14ac:dyDescent="0.25">
      <c r="G2996" s="57"/>
      <c r="H2996" s="69"/>
      <c r="I2996" s="59"/>
      <c r="J2996" s="59"/>
      <c r="K2996" s="60"/>
      <c r="L2996" s="59"/>
    </row>
    <row r="2997" spans="7:12" x14ac:dyDescent="0.25">
      <c r="G2997" s="57"/>
      <c r="H2997" s="69"/>
      <c r="I2997" s="59"/>
      <c r="J2997" s="59"/>
      <c r="K2997" s="60"/>
      <c r="L2997" s="59"/>
    </row>
    <row r="2998" spans="7:12" x14ac:dyDescent="0.25">
      <c r="G2998" s="57"/>
      <c r="H2998" s="69"/>
      <c r="I2998" s="59"/>
      <c r="J2998" s="59"/>
      <c r="K2998" s="60"/>
      <c r="L2998" s="59"/>
    </row>
    <row r="2999" spans="7:12" x14ac:dyDescent="0.25">
      <c r="G2999" s="57"/>
      <c r="H2999" s="69"/>
      <c r="I2999" s="59"/>
      <c r="J2999" s="59"/>
      <c r="K2999" s="60"/>
      <c r="L2999" s="59"/>
    </row>
    <row r="3000" spans="7:12" x14ac:dyDescent="0.25">
      <c r="G3000" s="57"/>
      <c r="H3000" s="69"/>
      <c r="I3000" s="59"/>
      <c r="J3000" s="59"/>
      <c r="K3000" s="60"/>
      <c r="L3000" s="59"/>
    </row>
    <row r="3001" spans="7:12" x14ac:dyDescent="0.25">
      <c r="G3001" s="57"/>
      <c r="H3001" s="69"/>
      <c r="I3001" s="59"/>
      <c r="J3001" s="59"/>
      <c r="K3001" s="60"/>
      <c r="L3001" s="59"/>
    </row>
    <row r="3002" spans="7:12" x14ac:dyDescent="0.25">
      <c r="G3002" s="57"/>
      <c r="H3002" s="69"/>
      <c r="I3002" s="59"/>
      <c r="J3002" s="59"/>
      <c r="K3002" s="60"/>
      <c r="L3002" s="59"/>
    </row>
    <row r="3003" spans="7:12" x14ac:dyDescent="0.25">
      <c r="G3003" s="57"/>
      <c r="H3003" s="69"/>
      <c r="I3003" s="59"/>
      <c r="J3003" s="59"/>
      <c r="K3003" s="60"/>
      <c r="L3003" s="59"/>
    </row>
    <row r="3004" spans="7:12" x14ac:dyDescent="0.25">
      <c r="G3004" s="57"/>
      <c r="H3004" s="69"/>
      <c r="I3004" s="59"/>
      <c r="J3004" s="59"/>
      <c r="K3004" s="60"/>
      <c r="L3004" s="59"/>
    </row>
    <row r="3005" spans="7:12" x14ac:dyDescent="0.25">
      <c r="G3005" s="57"/>
      <c r="H3005" s="69"/>
      <c r="I3005" s="59"/>
      <c r="J3005" s="59"/>
      <c r="K3005" s="60"/>
      <c r="L3005" s="59"/>
    </row>
    <row r="3006" spans="7:12" x14ac:dyDescent="0.25">
      <c r="G3006" s="57"/>
      <c r="H3006" s="69"/>
      <c r="I3006" s="59"/>
      <c r="J3006" s="59"/>
      <c r="K3006" s="60"/>
      <c r="L3006" s="59"/>
    </row>
    <row r="3007" spans="7:12" x14ac:dyDescent="0.25">
      <c r="G3007" s="57"/>
      <c r="H3007" s="69"/>
      <c r="I3007" s="59"/>
      <c r="J3007" s="59"/>
      <c r="K3007" s="60"/>
      <c r="L3007" s="59"/>
    </row>
    <row r="3008" spans="7:12" x14ac:dyDescent="0.25">
      <c r="G3008" s="57"/>
      <c r="H3008" s="69"/>
      <c r="I3008" s="59"/>
      <c r="J3008" s="59"/>
      <c r="K3008" s="60"/>
      <c r="L3008" s="59"/>
    </row>
    <row r="3009" spans="7:12" x14ac:dyDescent="0.25">
      <c r="G3009" s="57"/>
      <c r="H3009" s="69"/>
      <c r="I3009" s="59"/>
      <c r="J3009" s="59"/>
      <c r="K3009" s="60"/>
      <c r="L3009" s="59"/>
    </row>
    <row r="3010" spans="7:12" x14ac:dyDescent="0.25">
      <c r="G3010" s="57"/>
      <c r="H3010" s="69"/>
      <c r="I3010" s="59"/>
      <c r="J3010" s="59"/>
      <c r="K3010" s="60"/>
      <c r="L3010" s="59"/>
    </row>
    <row r="3011" spans="7:12" x14ac:dyDescent="0.25">
      <c r="G3011" s="57"/>
      <c r="H3011" s="69"/>
      <c r="I3011" s="59"/>
      <c r="J3011" s="59"/>
      <c r="K3011" s="60"/>
      <c r="L3011" s="59"/>
    </row>
    <row r="3012" spans="7:12" x14ac:dyDescent="0.25">
      <c r="G3012" s="57"/>
      <c r="H3012" s="69"/>
      <c r="I3012" s="59"/>
      <c r="J3012" s="59"/>
      <c r="K3012" s="60"/>
      <c r="L3012" s="59"/>
    </row>
    <row r="3013" spans="7:12" x14ac:dyDescent="0.25">
      <c r="G3013" s="57"/>
      <c r="H3013" s="69"/>
      <c r="I3013" s="59"/>
      <c r="J3013" s="59"/>
      <c r="K3013" s="60"/>
      <c r="L3013" s="59"/>
    </row>
    <row r="3014" spans="7:12" x14ac:dyDescent="0.25">
      <c r="G3014" s="57"/>
      <c r="H3014" s="69"/>
      <c r="I3014" s="59"/>
      <c r="J3014" s="59"/>
      <c r="K3014" s="60"/>
      <c r="L3014" s="59"/>
    </row>
    <row r="3015" spans="7:12" x14ac:dyDescent="0.25">
      <c r="G3015" s="57"/>
      <c r="H3015" s="69"/>
      <c r="I3015" s="59"/>
      <c r="J3015" s="59"/>
      <c r="K3015" s="60"/>
      <c r="L3015" s="59"/>
    </row>
    <row r="3016" spans="7:12" x14ac:dyDescent="0.25">
      <c r="G3016" s="57"/>
      <c r="H3016" s="69"/>
      <c r="I3016" s="59"/>
      <c r="J3016" s="59"/>
      <c r="K3016" s="60"/>
      <c r="L3016" s="59"/>
    </row>
    <row r="3017" spans="7:12" x14ac:dyDescent="0.25">
      <c r="G3017" s="57"/>
      <c r="H3017" s="69"/>
      <c r="I3017" s="59"/>
      <c r="J3017" s="59"/>
      <c r="K3017" s="60"/>
      <c r="L3017" s="59"/>
    </row>
    <row r="3018" spans="7:12" x14ac:dyDescent="0.25">
      <c r="G3018" s="57"/>
      <c r="H3018" s="69"/>
      <c r="I3018" s="59"/>
      <c r="J3018" s="59"/>
      <c r="K3018" s="60"/>
      <c r="L3018" s="59"/>
    </row>
    <row r="3019" spans="7:12" x14ac:dyDescent="0.25">
      <c r="G3019" s="57"/>
      <c r="H3019" s="69"/>
      <c r="I3019" s="59"/>
      <c r="J3019" s="59"/>
      <c r="K3019" s="60"/>
      <c r="L3019" s="59"/>
    </row>
    <row r="3020" spans="7:12" x14ac:dyDescent="0.25">
      <c r="G3020" s="57"/>
      <c r="H3020" s="69"/>
      <c r="I3020" s="59"/>
      <c r="J3020" s="59"/>
      <c r="K3020" s="60"/>
      <c r="L3020" s="59"/>
    </row>
    <row r="3021" spans="7:12" x14ac:dyDescent="0.25">
      <c r="G3021" s="57"/>
      <c r="H3021" s="69"/>
      <c r="I3021" s="59"/>
      <c r="J3021" s="59"/>
      <c r="K3021" s="60"/>
      <c r="L3021" s="59"/>
    </row>
    <row r="3022" spans="7:12" x14ac:dyDescent="0.25">
      <c r="G3022" s="57"/>
      <c r="H3022" s="69"/>
      <c r="I3022" s="59"/>
      <c r="J3022" s="59"/>
      <c r="K3022" s="60"/>
      <c r="L3022" s="59"/>
    </row>
    <row r="3023" spans="7:12" x14ac:dyDescent="0.25">
      <c r="G3023" s="57"/>
      <c r="H3023" s="69"/>
      <c r="I3023" s="59"/>
      <c r="J3023" s="59"/>
      <c r="K3023" s="60"/>
      <c r="L3023" s="59"/>
    </row>
    <row r="3024" spans="7:12" x14ac:dyDescent="0.25">
      <c r="G3024" s="57"/>
      <c r="H3024" s="69"/>
      <c r="I3024" s="59"/>
      <c r="J3024" s="59"/>
      <c r="K3024" s="60"/>
      <c r="L3024" s="59"/>
    </row>
    <row r="3025" spans="7:12" x14ac:dyDescent="0.25">
      <c r="G3025" s="57"/>
      <c r="H3025" s="69"/>
      <c r="I3025" s="59"/>
      <c r="J3025" s="59"/>
      <c r="K3025" s="60"/>
      <c r="L3025" s="59"/>
    </row>
    <row r="3026" spans="7:12" x14ac:dyDescent="0.25">
      <c r="G3026" s="57"/>
      <c r="H3026" s="69"/>
      <c r="I3026" s="59"/>
      <c r="J3026" s="59"/>
      <c r="K3026" s="60"/>
      <c r="L3026" s="59"/>
    </row>
    <row r="3027" spans="7:12" x14ac:dyDescent="0.25">
      <c r="G3027" s="57"/>
      <c r="H3027" s="69"/>
      <c r="I3027" s="59"/>
      <c r="J3027" s="59"/>
      <c r="K3027" s="60"/>
      <c r="L3027" s="59"/>
    </row>
    <row r="3028" spans="7:12" x14ac:dyDescent="0.25">
      <c r="G3028" s="57"/>
      <c r="H3028" s="69"/>
      <c r="I3028" s="59"/>
      <c r="J3028" s="59"/>
      <c r="K3028" s="60"/>
      <c r="L3028" s="59"/>
    </row>
    <row r="3029" spans="7:12" x14ac:dyDescent="0.25">
      <c r="G3029" s="57"/>
      <c r="H3029" s="69"/>
      <c r="I3029" s="59"/>
      <c r="J3029" s="59"/>
      <c r="K3029" s="60"/>
      <c r="L3029" s="59"/>
    </row>
    <row r="3030" spans="7:12" x14ac:dyDescent="0.25">
      <c r="G3030" s="57"/>
      <c r="H3030" s="69"/>
      <c r="I3030" s="59"/>
      <c r="J3030" s="59"/>
      <c r="K3030" s="60"/>
      <c r="L3030" s="59"/>
    </row>
    <row r="3031" spans="7:12" x14ac:dyDescent="0.25">
      <c r="G3031" s="57"/>
      <c r="H3031" s="69"/>
      <c r="I3031" s="59"/>
      <c r="J3031" s="59"/>
      <c r="K3031" s="60"/>
      <c r="L3031" s="59"/>
    </row>
    <row r="3032" spans="7:12" x14ac:dyDescent="0.25">
      <c r="G3032" s="57"/>
      <c r="H3032" s="69"/>
      <c r="I3032" s="59"/>
      <c r="J3032" s="59"/>
      <c r="K3032" s="60"/>
      <c r="L3032" s="59"/>
    </row>
    <row r="3033" spans="7:12" x14ac:dyDescent="0.25">
      <c r="G3033" s="57"/>
      <c r="H3033" s="69"/>
      <c r="I3033" s="59"/>
      <c r="J3033" s="59"/>
      <c r="K3033" s="60"/>
      <c r="L3033" s="59"/>
    </row>
    <row r="3034" spans="7:12" x14ac:dyDescent="0.25">
      <c r="G3034" s="57"/>
      <c r="H3034" s="69"/>
      <c r="I3034" s="59"/>
      <c r="J3034" s="59"/>
      <c r="K3034" s="60"/>
      <c r="L3034" s="59"/>
    </row>
    <row r="3035" spans="7:12" x14ac:dyDescent="0.25">
      <c r="G3035" s="57"/>
      <c r="H3035" s="69"/>
      <c r="I3035" s="59"/>
      <c r="J3035" s="59"/>
      <c r="K3035" s="60"/>
      <c r="L3035" s="59"/>
    </row>
    <row r="3036" spans="7:12" x14ac:dyDescent="0.25">
      <c r="G3036" s="57"/>
      <c r="H3036" s="69"/>
      <c r="I3036" s="59"/>
      <c r="J3036" s="59"/>
      <c r="K3036" s="60"/>
      <c r="L3036" s="59"/>
    </row>
    <row r="3037" spans="7:12" x14ac:dyDescent="0.25">
      <c r="G3037" s="57"/>
      <c r="H3037" s="69"/>
      <c r="I3037" s="59"/>
      <c r="J3037" s="59"/>
      <c r="K3037" s="60"/>
      <c r="L3037" s="59"/>
    </row>
    <row r="3038" spans="7:12" x14ac:dyDescent="0.25">
      <c r="G3038" s="57"/>
      <c r="H3038" s="69"/>
      <c r="I3038" s="59"/>
      <c r="J3038" s="59"/>
      <c r="K3038" s="60"/>
      <c r="L3038" s="59"/>
    </row>
    <row r="3039" spans="7:12" x14ac:dyDescent="0.25">
      <c r="G3039" s="57"/>
      <c r="H3039" s="69"/>
      <c r="I3039" s="59"/>
      <c r="J3039" s="59"/>
      <c r="K3039" s="60"/>
      <c r="L3039" s="59"/>
    </row>
    <row r="3040" spans="7:12" x14ac:dyDescent="0.25">
      <c r="G3040" s="57"/>
      <c r="H3040" s="69"/>
      <c r="I3040" s="59"/>
      <c r="J3040" s="59"/>
      <c r="K3040" s="60"/>
      <c r="L3040" s="59"/>
    </row>
    <row r="3041" spans="7:12" x14ac:dyDescent="0.25">
      <c r="G3041" s="57"/>
      <c r="H3041" s="69"/>
      <c r="I3041" s="59"/>
      <c r="J3041" s="59"/>
      <c r="K3041" s="60"/>
      <c r="L3041" s="59"/>
    </row>
    <row r="3042" spans="7:12" x14ac:dyDescent="0.25">
      <c r="G3042" s="57"/>
      <c r="H3042" s="69"/>
      <c r="I3042" s="59"/>
      <c r="J3042" s="59"/>
      <c r="K3042" s="60"/>
      <c r="L3042" s="59"/>
    </row>
    <row r="3043" spans="7:12" x14ac:dyDescent="0.25">
      <c r="G3043" s="57"/>
      <c r="H3043" s="69"/>
      <c r="I3043" s="59"/>
      <c r="J3043" s="59"/>
      <c r="K3043" s="60"/>
      <c r="L3043" s="59"/>
    </row>
    <row r="3044" spans="7:12" x14ac:dyDescent="0.25">
      <c r="G3044" s="57"/>
      <c r="H3044" s="69"/>
      <c r="I3044" s="59"/>
      <c r="J3044" s="59"/>
      <c r="K3044" s="60"/>
      <c r="L3044" s="59"/>
    </row>
    <row r="3045" spans="7:12" x14ac:dyDescent="0.25">
      <c r="G3045" s="57"/>
      <c r="H3045" s="69"/>
      <c r="I3045" s="59"/>
      <c r="J3045" s="59"/>
      <c r="K3045" s="60"/>
      <c r="L3045" s="59"/>
    </row>
    <row r="3046" spans="7:12" x14ac:dyDescent="0.25">
      <c r="G3046" s="57"/>
      <c r="H3046" s="69"/>
      <c r="I3046" s="59"/>
      <c r="J3046" s="59"/>
      <c r="K3046" s="60"/>
      <c r="L3046" s="59"/>
    </row>
    <row r="3047" spans="7:12" x14ac:dyDescent="0.25">
      <c r="G3047" s="57"/>
      <c r="H3047" s="69"/>
      <c r="I3047" s="59"/>
      <c r="J3047" s="59"/>
      <c r="K3047" s="60"/>
      <c r="L3047" s="59"/>
    </row>
    <row r="3048" spans="7:12" x14ac:dyDescent="0.25">
      <c r="G3048" s="57"/>
      <c r="H3048" s="69"/>
      <c r="I3048" s="59"/>
      <c r="J3048" s="59"/>
      <c r="K3048" s="60"/>
      <c r="L3048" s="59"/>
    </row>
    <row r="3049" spans="7:12" x14ac:dyDescent="0.25">
      <c r="G3049" s="57"/>
      <c r="H3049" s="69"/>
      <c r="I3049" s="59"/>
      <c r="J3049" s="59"/>
      <c r="K3049" s="60"/>
      <c r="L3049" s="59"/>
    </row>
    <row r="3050" spans="7:12" x14ac:dyDescent="0.25">
      <c r="G3050" s="57"/>
      <c r="H3050" s="69"/>
      <c r="I3050" s="59"/>
      <c r="J3050" s="59"/>
      <c r="K3050" s="60"/>
      <c r="L3050" s="59"/>
    </row>
    <row r="3051" spans="7:12" x14ac:dyDescent="0.25">
      <c r="G3051" s="57"/>
      <c r="H3051" s="69"/>
      <c r="I3051" s="59"/>
      <c r="J3051" s="59"/>
      <c r="K3051" s="60"/>
      <c r="L3051" s="59"/>
    </row>
    <row r="3052" spans="7:12" x14ac:dyDescent="0.25">
      <c r="G3052" s="57"/>
      <c r="H3052" s="69"/>
      <c r="I3052" s="59"/>
      <c r="J3052" s="59"/>
      <c r="K3052" s="60"/>
      <c r="L3052" s="59"/>
    </row>
    <row r="3053" spans="7:12" x14ac:dyDescent="0.25">
      <c r="G3053" s="57"/>
      <c r="H3053" s="69"/>
      <c r="I3053" s="59"/>
      <c r="J3053" s="59"/>
      <c r="K3053" s="60"/>
      <c r="L3053" s="59"/>
    </row>
    <row r="3054" spans="7:12" x14ac:dyDescent="0.25">
      <c r="G3054" s="57"/>
      <c r="H3054" s="69"/>
      <c r="I3054" s="59"/>
      <c r="J3054" s="59"/>
      <c r="K3054" s="60"/>
      <c r="L3054" s="59"/>
    </row>
    <row r="3055" spans="7:12" x14ac:dyDescent="0.25">
      <c r="G3055" s="57"/>
      <c r="H3055" s="69"/>
      <c r="I3055" s="59"/>
      <c r="J3055" s="59"/>
      <c r="K3055" s="60"/>
      <c r="L3055" s="59"/>
    </row>
    <row r="3056" spans="7:12" x14ac:dyDescent="0.25">
      <c r="G3056" s="57"/>
      <c r="H3056" s="69"/>
      <c r="I3056" s="59"/>
      <c r="J3056" s="59"/>
      <c r="K3056" s="60"/>
      <c r="L3056" s="59"/>
    </row>
    <row r="3057" spans="7:12" x14ac:dyDescent="0.25">
      <c r="G3057" s="57"/>
      <c r="H3057" s="69"/>
      <c r="I3057" s="59"/>
      <c r="J3057" s="59"/>
      <c r="K3057" s="60"/>
      <c r="L3057" s="59"/>
    </row>
    <row r="3058" spans="7:12" x14ac:dyDescent="0.25">
      <c r="G3058" s="57"/>
      <c r="H3058" s="69"/>
      <c r="I3058" s="59"/>
      <c r="J3058" s="59"/>
      <c r="K3058" s="60"/>
      <c r="L3058" s="59"/>
    </row>
    <row r="3059" spans="7:12" x14ac:dyDescent="0.25">
      <c r="G3059" s="57"/>
      <c r="H3059" s="69"/>
      <c r="I3059" s="59"/>
      <c r="J3059" s="59"/>
      <c r="K3059" s="60"/>
      <c r="L3059" s="59"/>
    </row>
    <row r="3060" spans="7:12" x14ac:dyDescent="0.25">
      <c r="G3060" s="57"/>
      <c r="H3060" s="69"/>
      <c r="I3060" s="59"/>
      <c r="J3060" s="59"/>
      <c r="K3060" s="60"/>
      <c r="L3060" s="59"/>
    </row>
    <row r="3061" spans="7:12" x14ac:dyDescent="0.25">
      <c r="G3061" s="57"/>
      <c r="H3061" s="69"/>
      <c r="I3061" s="59"/>
      <c r="J3061" s="59"/>
      <c r="K3061" s="60"/>
      <c r="L3061" s="59"/>
    </row>
    <row r="3062" spans="7:12" x14ac:dyDescent="0.25">
      <c r="G3062" s="57"/>
      <c r="H3062" s="69"/>
      <c r="I3062" s="59"/>
      <c r="J3062" s="59"/>
      <c r="K3062" s="60"/>
      <c r="L3062" s="59"/>
    </row>
    <row r="3063" spans="7:12" x14ac:dyDescent="0.25">
      <c r="G3063" s="57"/>
      <c r="H3063" s="69"/>
      <c r="I3063" s="59"/>
      <c r="J3063" s="59"/>
      <c r="K3063" s="60"/>
      <c r="L3063" s="59"/>
    </row>
    <row r="3064" spans="7:12" x14ac:dyDescent="0.25">
      <c r="G3064" s="57"/>
      <c r="H3064" s="69"/>
      <c r="I3064" s="59"/>
      <c r="J3064" s="59"/>
      <c r="K3064" s="60"/>
      <c r="L3064" s="59"/>
    </row>
    <row r="3065" spans="7:12" x14ac:dyDescent="0.25">
      <c r="G3065" s="57"/>
      <c r="H3065" s="69"/>
      <c r="I3065" s="59"/>
      <c r="J3065" s="59"/>
      <c r="K3065" s="60"/>
      <c r="L3065" s="59"/>
    </row>
    <row r="3066" spans="7:12" x14ac:dyDescent="0.25">
      <c r="G3066" s="57"/>
      <c r="H3066" s="69"/>
      <c r="I3066" s="59"/>
      <c r="J3066" s="59"/>
      <c r="K3066" s="60"/>
      <c r="L3066" s="59"/>
    </row>
    <row r="3067" spans="7:12" x14ac:dyDescent="0.25">
      <c r="G3067" s="57"/>
      <c r="H3067" s="69"/>
      <c r="I3067" s="59"/>
      <c r="J3067" s="59"/>
      <c r="K3067" s="60"/>
      <c r="L3067" s="59"/>
    </row>
    <row r="3068" spans="7:12" x14ac:dyDescent="0.25">
      <c r="G3068" s="57"/>
      <c r="H3068" s="69"/>
      <c r="I3068" s="59"/>
      <c r="J3068" s="59"/>
      <c r="K3068" s="60"/>
      <c r="L3068" s="59"/>
    </row>
    <row r="3069" spans="7:12" x14ac:dyDescent="0.25">
      <c r="G3069" s="57"/>
      <c r="H3069" s="69"/>
      <c r="I3069" s="59"/>
      <c r="J3069" s="59"/>
      <c r="K3069" s="60"/>
      <c r="L3069" s="59"/>
    </row>
    <row r="3070" spans="7:12" x14ac:dyDescent="0.25">
      <c r="G3070" s="57"/>
      <c r="H3070" s="69"/>
      <c r="I3070" s="59"/>
      <c r="J3070" s="59"/>
      <c r="K3070" s="60"/>
      <c r="L3070" s="59"/>
    </row>
    <row r="3071" spans="7:12" x14ac:dyDescent="0.25">
      <c r="G3071" s="57"/>
      <c r="H3071" s="69"/>
      <c r="I3071" s="59"/>
      <c r="J3071" s="59"/>
      <c r="K3071" s="60"/>
      <c r="L3071" s="59"/>
    </row>
    <row r="3072" spans="7:12" x14ac:dyDescent="0.25">
      <c r="G3072" s="57"/>
      <c r="H3072" s="69"/>
      <c r="I3072" s="59"/>
      <c r="J3072" s="59"/>
      <c r="K3072" s="60"/>
      <c r="L3072" s="59"/>
    </row>
    <row r="3073" spans="7:12" x14ac:dyDescent="0.25">
      <c r="G3073" s="57"/>
      <c r="H3073" s="69"/>
      <c r="I3073" s="59"/>
      <c r="J3073" s="59"/>
      <c r="K3073" s="60"/>
      <c r="L3073" s="59"/>
    </row>
    <row r="3074" spans="7:12" x14ac:dyDescent="0.25">
      <c r="G3074" s="57"/>
      <c r="H3074" s="69"/>
      <c r="I3074" s="59"/>
      <c r="J3074" s="59"/>
      <c r="K3074" s="60"/>
      <c r="L3074" s="59"/>
    </row>
    <row r="3075" spans="7:12" x14ac:dyDescent="0.25">
      <c r="G3075" s="57"/>
      <c r="H3075" s="69"/>
      <c r="I3075" s="59"/>
      <c r="J3075" s="59"/>
      <c r="K3075" s="60"/>
      <c r="L3075" s="59"/>
    </row>
    <row r="3076" spans="7:12" x14ac:dyDescent="0.25">
      <c r="G3076" s="57"/>
      <c r="H3076" s="69"/>
      <c r="I3076" s="59"/>
      <c r="J3076" s="59"/>
      <c r="K3076" s="60"/>
      <c r="L3076" s="59"/>
    </row>
    <row r="3077" spans="7:12" x14ac:dyDescent="0.25">
      <c r="G3077" s="57"/>
      <c r="H3077" s="69"/>
      <c r="I3077" s="59"/>
      <c r="J3077" s="59"/>
      <c r="K3077" s="60"/>
      <c r="L3077" s="59"/>
    </row>
    <row r="3078" spans="7:12" x14ac:dyDescent="0.25">
      <c r="G3078" s="57"/>
      <c r="H3078" s="69"/>
      <c r="I3078" s="59"/>
      <c r="J3078" s="59"/>
      <c r="K3078" s="60"/>
      <c r="L3078" s="59"/>
    </row>
    <row r="3079" spans="7:12" x14ac:dyDescent="0.25">
      <c r="G3079" s="57"/>
      <c r="H3079" s="69"/>
      <c r="I3079" s="59"/>
      <c r="J3079" s="59"/>
      <c r="K3079" s="60"/>
      <c r="L3079" s="59"/>
    </row>
    <row r="3080" spans="7:12" x14ac:dyDescent="0.25">
      <c r="G3080" s="57"/>
      <c r="H3080" s="69"/>
      <c r="I3080" s="59"/>
      <c r="J3080" s="59"/>
      <c r="K3080" s="60"/>
      <c r="L3080" s="59"/>
    </row>
    <row r="3081" spans="7:12" x14ac:dyDescent="0.25">
      <c r="G3081" s="57"/>
      <c r="H3081" s="69"/>
      <c r="I3081" s="59"/>
      <c r="J3081" s="59"/>
      <c r="K3081" s="60"/>
      <c r="L3081" s="59"/>
    </row>
    <row r="3082" spans="7:12" x14ac:dyDescent="0.25">
      <c r="G3082" s="57"/>
      <c r="H3082" s="69"/>
      <c r="I3082" s="59"/>
      <c r="J3082" s="59"/>
      <c r="K3082" s="60"/>
      <c r="L3082" s="59"/>
    </row>
    <row r="3083" spans="7:12" x14ac:dyDescent="0.25">
      <c r="G3083" s="57"/>
      <c r="H3083" s="69"/>
      <c r="I3083" s="59"/>
      <c r="J3083" s="59"/>
      <c r="K3083" s="60"/>
      <c r="L3083" s="59"/>
    </row>
    <row r="3084" spans="7:12" x14ac:dyDescent="0.25">
      <c r="G3084" s="57"/>
      <c r="H3084" s="69"/>
      <c r="I3084" s="59"/>
      <c r="J3084" s="59"/>
      <c r="K3084" s="60"/>
      <c r="L3084" s="59"/>
    </row>
    <row r="3085" spans="7:12" x14ac:dyDescent="0.25">
      <c r="G3085" s="57"/>
      <c r="H3085" s="69"/>
      <c r="I3085" s="59"/>
      <c r="J3085" s="59"/>
      <c r="K3085" s="60"/>
      <c r="L3085" s="59"/>
    </row>
    <row r="3086" spans="7:12" x14ac:dyDescent="0.25">
      <c r="G3086" s="57"/>
      <c r="H3086" s="69"/>
      <c r="I3086" s="59"/>
      <c r="J3086" s="59"/>
      <c r="K3086" s="60"/>
      <c r="L3086" s="59"/>
    </row>
    <row r="3087" spans="7:12" x14ac:dyDescent="0.25">
      <c r="G3087" s="57"/>
      <c r="H3087" s="69"/>
      <c r="I3087" s="59"/>
      <c r="J3087" s="59"/>
      <c r="K3087" s="60"/>
      <c r="L3087" s="59"/>
    </row>
    <row r="3088" spans="7:12" x14ac:dyDescent="0.25">
      <c r="G3088" s="57"/>
      <c r="H3088" s="69"/>
      <c r="I3088" s="59"/>
      <c r="J3088" s="59"/>
      <c r="K3088" s="60"/>
      <c r="L3088" s="59"/>
    </row>
    <row r="3089" spans="7:12" x14ac:dyDescent="0.25">
      <c r="G3089" s="57"/>
      <c r="H3089" s="69"/>
      <c r="I3089" s="59"/>
      <c r="J3089" s="59"/>
      <c r="K3089" s="60"/>
      <c r="L3089" s="59"/>
    </row>
    <row r="3090" spans="7:12" x14ac:dyDescent="0.25">
      <c r="G3090" s="57"/>
      <c r="H3090" s="69"/>
      <c r="I3090" s="59"/>
      <c r="J3090" s="59"/>
      <c r="K3090" s="60"/>
      <c r="L3090" s="59"/>
    </row>
    <row r="3091" spans="7:12" x14ac:dyDescent="0.25">
      <c r="G3091" s="57"/>
      <c r="H3091" s="69"/>
      <c r="I3091" s="59"/>
      <c r="J3091" s="59"/>
      <c r="K3091" s="60"/>
      <c r="L3091" s="59"/>
    </row>
    <row r="3092" spans="7:12" x14ac:dyDescent="0.25">
      <c r="G3092" s="57"/>
      <c r="H3092" s="69"/>
      <c r="I3092" s="59"/>
      <c r="J3092" s="59"/>
      <c r="K3092" s="60"/>
      <c r="L3092" s="59"/>
    </row>
    <row r="3093" spans="7:12" x14ac:dyDescent="0.25">
      <c r="G3093" s="57"/>
      <c r="H3093" s="69"/>
      <c r="I3093" s="59"/>
      <c r="J3093" s="59"/>
      <c r="K3093" s="60"/>
      <c r="L3093" s="59"/>
    </row>
    <row r="3094" spans="7:12" x14ac:dyDescent="0.25">
      <c r="G3094" s="57"/>
      <c r="H3094" s="69"/>
      <c r="I3094" s="59"/>
      <c r="J3094" s="59"/>
      <c r="K3094" s="60"/>
      <c r="L3094" s="59"/>
    </row>
    <row r="3095" spans="7:12" x14ac:dyDescent="0.25">
      <c r="G3095" s="57"/>
      <c r="H3095" s="69"/>
      <c r="I3095" s="59"/>
      <c r="J3095" s="59"/>
      <c r="K3095" s="60"/>
      <c r="L3095" s="59"/>
    </row>
    <row r="3096" spans="7:12" x14ac:dyDescent="0.25">
      <c r="G3096" s="57"/>
      <c r="H3096" s="69"/>
      <c r="I3096" s="59"/>
      <c r="J3096" s="59"/>
      <c r="K3096" s="60"/>
      <c r="L3096" s="59"/>
    </row>
    <row r="3097" spans="7:12" x14ac:dyDescent="0.25">
      <c r="G3097" s="57"/>
      <c r="H3097" s="69"/>
      <c r="I3097" s="59"/>
      <c r="J3097" s="59"/>
      <c r="K3097" s="60"/>
      <c r="L3097" s="59"/>
    </row>
    <row r="3098" spans="7:12" x14ac:dyDescent="0.25">
      <c r="G3098" s="57"/>
      <c r="H3098" s="69"/>
      <c r="I3098" s="59"/>
      <c r="J3098" s="59"/>
      <c r="K3098" s="60"/>
      <c r="L3098" s="59"/>
    </row>
    <row r="3099" spans="7:12" x14ac:dyDescent="0.25">
      <c r="G3099" s="57"/>
      <c r="H3099" s="69"/>
      <c r="I3099" s="59"/>
      <c r="J3099" s="59"/>
      <c r="K3099" s="60"/>
      <c r="L3099" s="59"/>
    </row>
    <row r="3100" spans="7:12" x14ac:dyDescent="0.25">
      <c r="G3100" s="57"/>
      <c r="H3100" s="69"/>
      <c r="I3100" s="59"/>
      <c r="J3100" s="59"/>
      <c r="K3100" s="60"/>
      <c r="L3100" s="59"/>
    </row>
    <row r="3101" spans="7:12" x14ac:dyDescent="0.25">
      <c r="G3101" s="57"/>
      <c r="H3101" s="69"/>
      <c r="I3101" s="59"/>
      <c r="J3101" s="59"/>
      <c r="K3101" s="60"/>
      <c r="L3101" s="59"/>
    </row>
    <row r="3102" spans="7:12" x14ac:dyDescent="0.25">
      <c r="G3102" s="57"/>
      <c r="H3102" s="69"/>
      <c r="I3102" s="59"/>
      <c r="J3102" s="59"/>
      <c r="K3102" s="60"/>
      <c r="L3102" s="59"/>
    </row>
    <row r="3103" spans="7:12" x14ac:dyDescent="0.25">
      <c r="G3103" s="57"/>
      <c r="H3103" s="69"/>
      <c r="I3103" s="59"/>
      <c r="J3103" s="59"/>
      <c r="K3103" s="60"/>
      <c r="L3103" s="59"/>
    </row>
    <row r="3104" spans="7:12" x14ac:dyDescent="0.25">
      <c r="G3104" s="57"/>
      <c r="H3104" s="69"/>
      <c r="I3104" s="59"/>
      <c r="J3104" s="59"/>
      <c r="K3104" s="60"/>
      <c r="L3104" s="59"/>
    </row>
    <row r="3105" spans="7:12" x14ac:dyDescent="0.25">
      <c r="G3105" s="57"/>
      <c r="H3105" s="69"/>
      <c r="I3105" s="59"/>
      <c r="J3105" s="59"/>
      <c r="K3105" s="60"/>
      <c r="L3105" s="59"/>
    </row>
    <row r="3106" spans="7:12" x14ac:dyDescent="0.25">
      <c r="G3106" s="57"/>
      <c r="H3106" s="69"/>
      <c r="I3106" s="59"/>
      <c r="J3106" s="59"/>
      <c r="K3106" s="60"/>
      <c r="L3106" s="59"/>
    </row>
    <row r="3107" spans="7:12" x14ac:dyDescent="0.25">
      <c r="G3107" s="57"/>
      <c r="H3107" s="69"/>
      <c r="I3107" s="59"/>
      <c r="J3107" s="59"/>
      <c r="K3107" s="60"/>
      <c r="L3107" s="59"/>
    </row>
    <row r="3108" spans="7:12" x14ac:dyDescent="0.25">
      <c r="G3108" s="57"/>
      <c r="H3108" s="69"/>
      <c r="I3108" s="59"/>
      <c r="J3108" s="59"/>
      <c r="K3108" s="60"/>
      <c r="L3108" s="59"/>
    </row>
    <row r="3109" spans="7:12" x14ac:dyDescent="0.25">
      <c r="G3109" s="57"/>
      <c r="H3109" s="69"/>
      <c r="I3109" s="59"/>
      <c r="J3109" s="59"/>
      <c r="K3109" s="60"/>
      <c r="L3109" s="59"/>
    </row>
    <row r="3110" spans="7:12" x14ac:dyDescent="0.25">
      <c r="G3110" s="57"/>
      <c r="H3110" s="69"/>
      <c r="I3110" s="59"/>
      <c r="J3110" s="59"/>
      <c r="K3110" s="60"/>
      <c r="L3110" s="59"/>
    </row>
    <row r="3111" spans="7:12" x14ac:dyDescent="0.25">
      <c r="G3111" s="57"/>
      <c r="H3111" s="69"/>
      <c r="I3111" s="59"/>
      <c r="J3111" s="59"/>
      <c r="K3111" s="60"/>
      <c r="L3111" s="59"/>
    </row>
    <row r="3112" spans="7:12" x14ac:dyDescent="0.25">
      <c r="G3112" s="57"/>
      <c r="H3112" s="69"/>
      <c r="I3112" s="59"/>
      <c r="J3112" s="59"/>
      <c r="K3112" s="60"/>
      <c r="L3112" s="59"/>
    </row>
    <row r="3113" spans="7:12" x14ac:dyDescent="0.25">
      <c r="G3113" s="57"/>
      <c r="H3113" s="69"/>
      <c r="I3113" s="59"/>
      <c r="J3113" s="59"/>
      <c r="K3113" s="60"/>
      <c r="L3113" s="59"/>
    </row>
    <row r="3114" spans="7:12" x14ac:dyDescent="0.25">
      <c r="G3114" s="57"/>
      <c r="H3114" s="69"/>
      <c r="I3114" s="59"/>
      <c r="J3114" s="59"/>
      <c r="K3114" s="60"/>
      <c r="L3114" s="59"/>
    </row>
    <row r="3115" spans="7:12" x14ac:dyDescent="0.25">
      <c r="G3115" s="57"/>
      <c r="H3115" s="69"/>
      <c r="I3115" s="59"/>
      <c r="J3115" s="59"/>
      <c r="K3115" s="60"/>
      <c r="L3115" s="59"/>
    </row>
    <row r="3116" spans="7:12" x14ac:dyDescent="0.25">
      <c r="G3116" s="57"/>
      <c r="H3116" s="69"/>
      <c r="I3116" s="59"/>
      <c r="J3116" s="59"/>
      <c r="K3116" s="60"/>
      <c r="L3116" s="59"/>
    </row>
    <row r="3117" spans="7:12" x14ac:dyDescent="0.25">
      <c r="G3117" s="57"/>
      <c r="H3117" s="69"/>
      <c r="I3117" s="59"/>
      <c r="J3117" s="59"/>
      <c r="K3117" s="60"/>
      <c r="L3117" s="59"/>
    </row>
    <row r="3118" spans="7:12" x14ac:dyDescent="0.25">
      <c r="G3118" s="57"/>
      <c r="H3118" s="69"/>
      <c r="I3118" s="59"/>
      <c r="J3118" s="59"/>
      <c r="K3118" s="60"/>
      <c r="L3118" s="59"/>
    </row>
    <row r="3119" spans="7:12" x14ac:dyDescent="0.25">
      <c r="G3119" s="57"/>
      <c r="H3119" s="69"/>
      <c r="I3119" s="59"/>
      <c r="J3119" s="59"/>
      <c r="K3119" s="60"/>
      <c r="L3119" s="59"/>
    </row>
    <row r="3120" spans="7:12" x14ac:dyDescent="0.25">
      <c r="G3120" s="57"/>
      <c r="H3120" s="69"/>
      <c r="I3120" s="59"/>
      <c r="J3120" s="59"/>
      <c r="K3120" s="60"/>
      <c r="L3120" s="59"/>
    </row>
    <row r="3121" spans="7:12" x14ac:dyDescent="0.25">
      <c r="G3121" s="57"/>
      <c r="H3121" s="69"/>
      <c r="I3121" s="59"/>
      <c r="J3121" s="59"/>
      <c r="K3121" s="60"/>
      <c r="L3121" s="59"/>
    </row>
    <row r="3122" spans="7:12" x14ac:dyDescent="0.25">
      <c r="G3122" s="57"/>
      <c r="H3122" s="69"/>
      <c r="I3122" s="59"/>
      <c r="J3122" s="59"/>
      <c r="K3122" s="60"/>
      <c r="L3122" s="59"/>
    </row>
    <row r="3123" spans="7:12" x14ac:dyDescent="0.25">
      <c r="G3123" s="57"/>
      <c r="H3123" s="69"/>
      <c r="I3123" s="59"/>
      <c r="J3123" s="59"/>
      <c r="K3123" s="60"/>
      <c r="L3123" s="59"/>
    </row>
    <row r="3124" spans="7:12" x14ac:dyDescent="0.25">
      <c r="G3124" s="57"/>
      <c r="H3124" s="69"/>
      <c r="I3124" s="59"/>
      <c r="J3124" s="59"/>
      <c r="K3124" s="60"/>
      <c r="L3124" s="59"/>
    </row>
    <row r="3125" spans="7:12" x14ac:dyDescent="0.25">
      <c r="G3125" s="57"/>
      <c r="H3125" s="69"/>
      <c r="I3125" s="59"/>
      <c r="J3125" s="59"/>
      <c r="K3125" s="60"/>
      <c r="L3125" s="59"/>
    </row>
    <row r="3126" spans="7:12" x14ac:dyDescent="0.25">
      <c r="G3126" s="57"/>
      <c r="H3126" s="69"/>
      <c r="I3126" s="59"/>
      <c r="J3126" s="59"/>
      <c r="K3126" s="60"/>
      <c r="L3126" s="59"/>
    </row>
    <row r="3127" spans="7:12" x14ac:dyDescent="0.25">
      <c r="G3127" s="57"/>
      <c r="H3127" s="69"/>
      <c r="I3127" s="59"/>
      <c r="J3127" s="59"/>
      <c r="K3127" s="60"/>
      <c r="L3127" s="59"/>
    </row>
    <row r="3128" spans="7:12" x14ac:dyDescent="0.25">
      <c r="G3128" s="57"/>
      <c r="H3128" s="69"/>
      <c r="I3128" s="59"/>
      <c r="J3128" s="59"/>
      <c r="K3128" s="60"/>
      <c r="L3128" s="59"/>
    </row>
    <row r="3129" spans="7:12" x14ac:dyDescent="0.25">
      <c r="G3129" s="57"/>
      <c r="H3129" s="69"/>
      <c r="I3129" s="59"/>
      <c r="J3129" s="59"/>
      <c r="K3129" s="60"/>
      <c r="L3129" s="59"/>
    </row>
    <row r="3130" spans="7:12" x14ac:dyDescent="0.25">
      <c r="G3130" s="57"/>
      <c r="H3130" s="69"/>
      <c r="I3130" s="59"/>
      <c r="J3130" s="59"/>
      <c r="K3130" s="60"/>
      <c r="L3130" s="59"/>
    </row>
    <row r="3131" spans="7:12" x14ac:dyDescent="0.25">
      <c r="G3131" s="57"/>
      <c r="H3131" s="69"/>
      <c r="I3131" s="59"/>
      <c r="J3131" s="59"/>
      <c r="K3131" s="60"/>
      <c r="L3131" s="59"/>
    </row>
    <row r="3132" spans="7:12" x14ac:dyDescent="0.25">
      <c r="G3132" s="57"/>
      <c r="H3132" s="69"/>
      <c r="I3132" s="59"/>
      <c r="J3132" s="59"/>
      <c r="K3132" s="60"/>
      <c r="L3132" s="59"/>
    </row>
    <row r="3133" spans="7:12" x14ac:dyDescent="0.25">
      <c r="G3133" s="57"/>
      <c r="H3133" s="69"/>
      <c r="I3133" s="59"/>
      <c r="J3133" s="59"/>
      <c r="K3133" s="60"/>
      <c r="L3133" s="59"/>
    </row>
    <row r="3134" spans="7:12" x14ac:dyDescent="0.25">
      <c r="G3134" s="57"/>
      <c r="H3134" s="69"/>
      <c r="I3134" s="59"/>
      <c r="J3134" s="59"/>
      <c r="K3134" s="60"/>
      <c r="L3134" s="59"/>
    </row>
    <row r="3135" spans="7:12" x14ac:dyDescent="0.25">
      <c r="G3135" s="57"/>
      <c r="H3135" s="69"/>
      <c r="I3135" s="59"/>
      <c r="J3135" s="59"/>
      <c r="K3135" s="60"/>
      <c r="L3135" s="59"/>
    </row>
    <row r="3136" spans="7:12" x14ac:dyDescent="0.25">
      <c r="G3136" s="57"/>
      <c r="H3136" s="69"/>
      <c r="I3136" s="59"/>
      <c r="J3136" s="59"/>
      <c r="K3136" s="60"/>
      <c r="L3136" s="59"/>
    </row>
    <row r="3137" spans="7:12" x14ac:dyDescent="0.25">
      <c r="G3137" s="57"/>
      <c r="H3137" s="69"/>
      <c r="I3137" s="59"/>
      <c r="J3137" s="59"/>
      <c r="K3137" s="60"/>
      <c r="L3137" s="59"/>
    </row>
    <row r="3138" spans="7:12" x14ac:dyDescent="0.25">
      <c r="G3138" s="57"/>
      <c r="H3138" s="69"/>
      <c r="I3138" s="59"/>
      <c r="J3138" s="59"/>
      <c r="K3138" s="60"/>
      <c r="L3138" s="59"/>
    </row>
    <row r="3139" spans="7:12" x14ac:dyDescent="0.25">
      <c r="G3139" s="57"/>
      <c r="H3139" s="69"/>
      <c r="I3139" s="59"/>
      <c r="J3139" s="59"/>
      <c r="K3139" s="60"/>
      <c r="L3139" s="59"/>
    </row>
    <row r="3140" spans="7:12" x14ac:dyDescent="0.25">
      <c r="G3140" s="57"/>
      <c r="H3140" s="69"/>
      <c r="I3140" s="59"/>
      <c r="J3140" s="59"/>
      <c r="K3140" s="60"/>
      <c r="L3140" s="59"/>
    </row>
    <row r="3141" spans="7:12" x14ac:dyDescent="0.25">
      <c r="G3141" s="57"/>
      <c r="H3141" s="69"/>
      <c r="I3141" s="59"/>
      <c r="J3141" s="59"/>
      <c r="K3141" s="60"/>
      <c r="L3141" s="59"/>
    </row>
    <row r="3142" spans="7:12" x14ac:dyDescent="0.25">
      <c r="G3142" s="57"/>
      <c r="H3142" s="69"/>
      <c r="I3142" s="59"/>
      <c r="J3142" s="59"/>
      <c r="K3142" s="60"/>
      <c r="L3142" s="59"/>
    </row>
    <row r="3143" spans="7:12" x14ac:dyDescent="0.25">
      <c r="G3143" s="57"/>
      <c r="H3143" s="69"/>
      <c r="I3143" s="59"/>
      <c r="J3143" s="59"/>
      <c r="K3143" s="60"/>
      <c r="L3143" s="59"/>
    </row>
    <row r="3144" spans="7:12" x14ac:dyDescent="0.25">
      <c r="G3144" s="57"/>
      <c r="H3144" s="69"/>
      <c r="I3144" s="59"/>
      <c r="J3144" s="59"/>
      <c r="K3144" s="60"/>
      <c r="L3144" s="59"/>
    </row>
    <row r="3145" spans="7:12" x14ac:dyDescent="0.25">
      <c r="G3145" s="57"/>
      <c r="H3145" s="69"/>
      <c r="I3145" s="59"/>
      <c r="J3145" s="59"/>
      <c r="K3145" s="60"/>
      <c r="L3145" s="59"/>
    </row>
    <row r="3146" spans="7:12" x14ac:dyDescent="0.25">
      <c r="G3146" s="57"/>
      <c r="H3146" s="69"/>
      <c r="I3146" s="59"/>
      <c r="J3146" s="59"/>
      <c r="K3146" s="60"/>
      <c r="L3146" s="59"/>
    </row>
    <row r="3147" spans="7:12" x14ac:dyDescent="0.25">
      <c r="G3147" s="57"/>
      <c r="H3147" s="69"/>
      <c r="I3147" s="59"/>
      <c r="J3147" s="59"/>
      <c r="K3147" s="60"/>
      <c r="L3147" s="59"/>
    </row>
    <row r="3148" spans="7:12" x14ac:dyDescent="0.25">
      <c r="G3148" s="57"/>
      <c r="H3148" s="69"/>
      <c r="I3148" s="59"/>
      <c r="J3148" s="59"/>
      <c r="K3148" s="60"/>
      <c r="L3148" s="59"/>
    </row>
    <row r="3149" spans="7:12" x14ac:dyDescent="0.25">
      <c r="G3149" s="57"/>
      <c r="H3149" s="69"/>
      <c r="I3149" s="59"/>
      <c r="J3149" s="59"/>
      <c r="K3149" s="60"/>
      <c r="L3149" s="59"/>
    </row>
    <row r="3150" spans="7:12" x14ac:dyDescent="0.25">
      <c r="G3150" s="57"/>
      <c r="H3150" s="69"/>
      <c r="I3150" s="59"/>
      <c r="J3150" s="59"/>
      <c r="K3150" s="60"/>
      <c r="L3150" s="59"/>
    </row>
    <row r="3151" spans="7:12" x14ac:dyDescent="0.25">
      <c r="G3151" s="57"/>
      <c r="H3151" s="69"/>
      <c r="I3151" s="59"/>
      <c r="J3151" s="59"/>
      <c r="K3151" s="60"/>
      <c r="L3151" s="59"/>
    </row>
    <row r="3152" spans="7:12" x14ac:dyDescent="0.25">
      <c r="G3152" s="57"/>
      <c r="H3152" s="69"/>
      <c r="I3152" s="59"/>
      <c r="J3152" s="59"/>
      <c r="K3152" s="60"/>
      <c r="L3152" s="59"/>
    </row>
    <row r="3153" spans="7:12" x14ac:dyDescent="0.25">
      <c r="G3153" s="57"/>
      <c r="H3153" s="69"/>
      <c r="I3153" s="59"/>
      <c r="J3153" s="59"/>
      <c r="K3153" s="60"/>
      <c r="L3153" s="59"/>
    </row>
    <row r="3154" spans="7:12" x14ac:dyDescent="0.25">
      <c r="G3154" s="57"/>
      <c r="H3154" s="69"/>
      <c r="I3154" s="59"/>
      <c r="J3154" s="59"/>
      <c r="K3154" s="60"/>
      <c r="L3154" s="59"/>
    </row>
    <row r="3155" spans="7:12" x14ac:dyDescent="0.25">
      <c r="G3155" s="57"/>
      <c r="H3155" s="69"/>
      <c r="I3155" s="59"/>
      <c r="J3155" s="59"/>
      <c r="K3155" s="60"/>
      <c r="L3155" s="59"/>
    </row>
    <row r="3156" spans="7:12" x14ac:dyDescent="0.25">
      <c r="G3156" s="57"/>
      <c r="H3156" s="69"/>
      <c r="I3156" s="59"/>
      <c r="J3156" s="59"/>
      <c r="K3156" s="60"/>
      <c r="L3156" s="59"/>
    </row>
    <row r="3157" spans="7:12" x14ac:dyDescent="0.25">
      <c r="G3157" s="57"/>
      <c r="H3157" s="69"/>
      <c r="I3157" s="59"/>
      <c r="J3157" s="59"/>
      <c r="K3157" s="60"/>
      <c r="L3157" s="59"/>
    </row>
    <row r="3158" spans="7:12" x14ac:dyDescent="0.25">
      <c r="G3158" s="57"/>
      <c r="H3158" s="69"/>
      <c r="I3158" s="59"/>
      <c r="J3158" s="59"/>
      <c r="K3158" s="60"/>
      <c r="L3158" s="59"/>
    </row>
    <row r="3159" spans="7:12" x14ac:dyDescent="0.25">
      <c r="G3159" s="57"/>
      <c r="H3159" s="69"/>
      <c r="I3159" s="59"/>
      <c r="J3159" s="59"/>
      <c r="K3159" s="60"/>
      <c r="L3159" s="59"/>
    </row>
    <row r="3160" spans="7:12" x14ac:dyDescent="0.25">
      <c r="G3160" s="57"/>
      <c r="H3160" s="69"/>
      <c r="I3160" s="59"/>
      <c r="J3160" s="59"/>
      <c r="K3160" s="60"/>
      <c r="L3160" s="59"/>
    </row>
    <row r="3161" spans="7:12" x14ac:dyDescent="0.25">
      <c r="G3161" s="57"/>
      <c r="H3161" s="69"/>
      <c r="I3161" s="59"/>
      <c r="J3161" s="59"/>
      <c r="K3161" s="60"/>
      <c r="L3161" s="59"/>
    </row>
    <row r="3162" spans="7:12" x14ac:dyDescent="0.25">
      <c r="G3162" s="57"/>
      <c r="H3162" s="69"/>
      <c r="I3162" s="59"/>
      <c r="J3162" s="59"/>
      <c r="K3162" s="60"/>
      <c r="L3162" s="59"/>
    </row>
    <row r="3163" spans="7:12" x14ac:dyDescent="0.25">
      <c r="G3163" s="57"/>
      <c r="H3163" s="69"/>
      <c r="I3163" s="59"/>
      <c r="J3163" s="59"/>
      <c r="K3163" s="60"/>
      <c r="L3163" s="59"/>
    </row>
    <row r="3164" spans="7:12" x14ac:dyDescent="0.25">
      <c r="G3164" s="57"/>
      <c r="H3164" s="69"/>
      <c r="I3164" s="59"/>
      <c r="J3164" s="59"/>
      <c r="K3164" s="60"/>
      <c r="L3164" s="59"/>
    </row>
    <row r="3165" spans="7:12" x14ac:dyDescent="0.25">
      <c r="G3165" s="57"/>
      <c r="H3165" s="69"/>
      <c r="I3165" s="59"/>
      <c r="J3165" s="59"/>
      <c r="K3165" s="60"/>
      <c r="L3165" s="59"/>
    </row>
    <row r="3166" spans="7:12" x14ac:dyDescent="0.25">
      <c r="G3166" s="57"/>
      <c r="H3166" s="69"/>
      <c r="I3166" s="59"/>
      <c r="J3166" s="59"/>
      <c r="K3166" s="60"/>
      <c r="L3166" s="59"/>
    </row>
    <row r="3167" spans="7:12" x14ac:dyDescent="0.25">
      <c r="G3167" s="57"/>
      <c r="H3167" s="69"/>
      <c r="I3167" s="59"/>
      <c r="J3167" s="59"/>
      <c r="K3167" s="60"/>
      <c r="L3167" s="59"/>
    </row>
    <row r="3168" spans="7:12" x14ac:dyDescent="0.25">
      <c r="G3168" s="57"/>
      <c r="H3168" s="69"/>
      <c r="I3168" s="59"/>
      <c r="J3168" s="59"/>
      <c r="K3168" s="60"/>
      <c r="L3168" s="59"/>
    </row>
    <row r="3169" spans="7:12" x14ac:dyDescent="0.25">
      <c r="G3169" s="57"/>
      <c r="H3169" s="69"/>
      <c r="I3169" s="59"/>
      <c r="J3169" s="59"/>
      <c r="K3169" s="60"/>
      <c r="L3169" s="59"/>
    </row>
    <row r="3170" spans="7:12" x14ac:dyDescent="0.25">
      <c r="G3170" s="57"/>
      <c r="H3170" s="69"/>
      <c r="I3170" s="59"/>
      <c r="J3170" s="59"/>
      <c r="K3170" s="60"/>
      <c r="L3170" s="59"/>
    </row>
    <row r="3171" spans="7:12" x14ac:dyDescent="0.25">
      <c r="G3171" s="57"/>
      <c r="H3171" s="69"/>
      <c r="I3171" s="59"/>
      <c r="J3171" s="59"/>
      <c r="K3171" s="60"/>
      <c r="L3171" s="59"/>
    </row>
    <row r="3172" spans="7:12" x14ac:dyDescent="0.25">
      <c r="G3172" s="57"/>
      <c r="H3172" s="69"/>
      <c r="I3172" s="59"/>
      <c r="J3172" s="59"/>
      <c r="K3172" s="60"/>
      <c r="L3172" s="59"/>
    </row>
    <row r="3173" spans="7:12" x14ac:dyDescent="0.25">
      <c r="G3173" s="57"/>
      <c r="H3173" s="69"/>
      <c r="I3173" s="59"/>
      <c r="J3173" s="59"/>
      <c r="K3173" s="60"/>
      <c r="L3173" s="59"/>
    </row>
    <row r="3174" spans="7:12" x14ac:dyDescent="0.25">
      <c r="G3174" s="57"/>
      <c r="H3174" s="69"/>
      <c r="I3174" s="59"/>
      <c r="J3174" s="59"/>
      <c r="K3174" s="60"/>
      <c r="L3174" s="59"/>
    </row>
    <row r="3175" spans="7:12" x14ac:dyDescent="0.25">
      <c r="G3175" s="57"/>
      <c r="H3175" s="69"/>
      <c r="I3175" s="59"/>
      <c r="J3175" s="59"/>
      <c r="K3175" s="60"/>
      <c r="L3175" s="59"/>
    </row>
    <row r="3176" spans="7:12" x14ac:dyDescent="0.25">
      <c r="G3176" s="57"/>
      <c r="H3176" s="69"/>
      <c r="I3176" s="59"/>
      <c r="J3176" s="59"/>
      <c r="K3176" s="60"/>
      <c r="L3176" s="59"/>
    </row>
    <row r="3177" spans="7:12" x14ac:dyDescent="0.25">
      <c r="G3177" s="57"/>
      <c r="H3177" s="69"/>
      <c r="I3177" s="59"/>
      <c r="J3177" s="59"/>
      <c r="K3177" s="60"/>
      <c r="L3177" s="59"/>
    </row>
    <row r="3178" spans="7:12" x14ac:dyDescent="0.25">
      <c r="G3178" s="57"/>
      <c r="H3178" s="69"/>
      <c r="I3178" s="59"/>
      <c r="J3178" s="59"/>
      <c r="K3178" s="60"/>
      <c r="L3178" s="59"/>
    </row>
    <row r="3179" spans="7:12" x14ac:dyDescent="0.25">
      <c r="G3179" s="57"/>
      <c r="H3179" s="69"/>
      <c r="I3179" s="59"/>
      <c r="J3179" s="59"/>
      <c r="K3179" s="60"/>
      <c r="L3179" s="59"/>
    </row>
    <row r="3180" spans="7:12" x14ac:dyDescent="0.25">
      <c r="G3180" s="57"/>
      <c r="H3180" s="69"/>
      <c r="I3180" s="59"/>
      <c r="J3180" s="59"/>
      <c r="K3180" s="60"/>
      <c r="L3180" s="59"/>
    </row>
    <row r="3181" spans="7:12" x14ac:dyDescent="0.25">
      <c r="G3181" s="57"/>
      <c r="H3181" s="69"/>
      <c r="I3181" s="59"/>
      <c r="J3181" s="59"/>
      <c r="K3181" s="60"/>
      <c r="L3181" s="59"/>
    </row>
    <row r="3182" spans="7:12" x14ac:dyDescent="0.25">
      <c r="G3182" s="57"/>
      <c r="H3182" s="69"/>
      <c r="I3182" s="59"/>
      <c r="J3182" s="59"/>
      <c r="K3182" s="60"/>
      <c r="L3182" s="59"/>
    </row>
    <row r="3183" spans="7:12" x14ac:dyDescent="0.25">
      <c r="G3183" s="57"/>
      <c r="H3183" s="69"/>
      <c r="I3183" s="59"/>
      <c r="J3183" s="59"/>
      <c r="K3183" s="60"/>
      <c r="L3183" s="59"/>
    </row>
    <row r="3184" spans="7:12" x14ac:dyDescent="0.25">
      <c r="G3184" s="57"/>
      <c r="H3184" s="69"/>
      <c r="I3184" s="59"/>
      <c r="J3184" s="59"/>
      <c r="K3184" s="60"/>
      <c r="L3184" s="59"/>
    </row>
    <row r="3185" spans="7:12" x14ac:dyDescent="0.25">
      <c r="G3185" s="57"/>
      <c r="H3185" s="69"/>
      <c r="I3185" s="59"/>
      <c r="J3185" s="59"/>
      <c r="K3185" s="60"/>
      <c r="L3185" s="59"/>
    </row>
    <row r="3186" spans="7:12" x14ac:dyDescent="0.25">
      <c r="G3186" s="57"/>
      <c r="H3186" s="69"/>
      <c r="I3186" s="59"/>
      <c r="J3186" s="59"/>
      <c r="K3186" s="60"/>
      <c r="L3186" s="59"/>
    </row>
    <row r="3187" spans="7:12" x14ac:dyDescent="0.25">
      <c r="G3187" s="57"/>
      <c r="H3187" s="69"/>
      <c r="I3187" s="59"/>
      <c r="J3187" s="59"/>
      <c r="K3187" s="60"/>
      <c r="L3187" s="59"/>
    </row>
    <row r="3188" spans="7:12" x14ac:dyDescent="0.25">
      <c r="G3188" s="57"/>
      <c r="H3188" s="69"/>
      <c r="I3188" s="59"/>
      <c r="J3188" s="59"/>
      <c r="K3188" s="60"/>
      <c r="L3188" s="59"/>
    </row>
    <row r="3189" spans="7:12" x14ac:dyDescent="0.25">
      <c r="G3189" s="57"/>
      <c r="H3189" s="69"/>
      <c r="I3189" s="59"/>
      <c r="J3189" s="59"/>
      <c r="K3189" s="60"/>
      <c r="L3189" s="59"/>
    </row>
    <row r="3190" spans="7:12" x14ac:dyDescent="0.25">
      <c r="G3190" s="57"/>
      <c r="H3190" s="69"/>
      <c r="I3190" s="59"/>
      <c r="J3190" s="59"/>
      <c r="K3190" s="60"/>
      <c r="L3190" s="59"/>
    </row>
    <row r="3191" spans="7:12" x14ac:dyDescent="0.25">
      <c r="G3191" s="57"/>
      <c r="H3191" s="69"/>
      <c r="I3191" s="59"/>
      <c r="J3191" s="59"/>
      <c r="K3191" s="60"/>
      <c r="L3191" s="59"/>
    </row>
    <row r="3192" spans="7:12" x14ac:dyDescent="0.25">
      <c r="G3192" s="57"/>
      <c r="H3192" s="69"/>
      <c r="I3192" s="59"/>
      <c r="J3192" s="59"/>
      <c r="K3192" s="60"/>
      <c r="L3192" s="59"/>
    </row>
    <row r="3193" spans="7:12" x14ac:dyDescent="0.25">
      <c r="G3193" s="57"/>
      <c r="H3193" s="69"/>
      <c r="I3193" s="59"/>
      <c r="J3193" s="59"/>
      <c r="K3193" s="60"/>
      <c r="L3193" s="59"/>
    </row>
    <row r="3194" spans="7:12" x14ac:dyDescent="0.25">
      <c r="G3194" s="57"/>
      <c r="H3194" s="69"/>
      <c r="I3194" s="59"/>
      <c r="J3194" s="59"/>
      <c r="K3194" s="60"/>
      <c r="L3194" s="59"/>
    </row>
    <row r="3195" spans="7:12" x14ac:dyDescent="0.25">
      <c r="G3195" s="57"/>
      <c r="H3195" s="69"/>
      <c r="I3195" s="59"/>
      <c r="J3195" s="59"/>
      <c r="K3195" s="60"/>
      <c r="L3195" s="59"/>
    </row>
    <row r="3196" spans="7:12" x14ac:dyDescent="0.25">
      <c r="G3196" s="57"/>
      <c r="H3196" s="69"/>
      <c r="I3196" s="59"/>
      <c r="J3196" s="59"/>
      <c r="K3196" s="60"/>
      <c r="L3196" s="59"/>
    </row>
    <row r="3197" spans="7:12" x14ac:dyDescent="0.25">
      <c r="G3197" s="57"/>
      <c r="H3197" s="69"/>
      <c r="I3197" s="59"/>
      <c r="J3197" s="59"/>
      <c r="K3197" s="60"/>
      <c r="L3197" s="59"/>
    </row>
    <row r="3198" spans="7:12" x14ac:dyDescent="0.25">
      <c r="G3198" s="57"/>
      <c r="H3198" s="69"/>
      <c r="I3198" s="59"/>
      <c r="J3198" s="59"/>
      <c r="K3198" s="60"/>
      <c r="L3198" s="59"/>
    </row>
    <row r="3199" spans="7:12" x14ac:dyDescent="0.25">
      <c r="G3199" s="57"/>
      <c r="H3199" s="69"/>
      <c r="I3199" s="59"/>
      <c r="J3199" s="59"/>
      <c r="K3199" s="60"/>
      <c r="L3199" s="59"/>
    </row>
    <row r="3200" spans="7:12" x14ac:dyDescent="0.25">
      <c r="G3200" s="57"/>
      <c r="H3200" s="69"/>
      <c r="I3200" s="59"/>
      <c r="J3200" s="59"/>
      <c r="K3200" s="60"/>
      <c r="L3200" s="59"/>
    </row>
    <row r="3201" spans="7:12" x14ac:dyDescent="0.25">
      <c r="G3201" s="57"/>
      <c r="H3201" s="69"/>
      <c r="I3201" s="59"/>
      <c r="J3201" s="59"/>
      <c r="K3201" s="60"/>
      <c r="L3201" s="59"/>
    </row>
    <row r="3202" spans="7:12" x14ac:dyDescent="0.25">
      <c r="G3202" s="57"/>
      <c r="H3202" s="69"/>
      <c r="I3202" s="59"/>
      <c r="J3202" s="59"/>
      <c r="K3202" s="60"/>
      <c r="L3202" s="59"/>
    </row>
    <row r="3203" spans="7:12" x14ac:dyDescent="0.25">
      <c r="G3203" s="57"/>
      <c r="H3203" s="69"/>
      <c r="I3203" s="59"/>
      <c r="J3203" s="59"/>
      <c r="K3203" s="60"/>
      <c r="L3203" s="59"/>
    </row>
    <row r="3204" spans="7:12" x14ac:dyDescent="0.25">
      <c r="G3204" s="57"/>
      <c r="H3204" s="69"/>
      <c r="I3204" s="59"/>
      <c r="J3204" s="59"/>
      <c r="K3204" s="60"/>
      <c r="L3204" s="59"/>
    </row>
    <row r="3205" spans="7:12" x14ac:dyDescent="0.25">
      <c r="G3205" s="57"/>
      <c r="H3205" s="69"/>
      <c r="I3205" s="59"/>
      <c r="J3205" s="59"/>
      <c r="K3205" s="60"/>
      <c r="L3205" s="59"/>
    </row>
    <row r="3206" spans="7:12" x14ac:dyDescent="0.25">
      <c r="G3206" s="57"/>
      <c r="H3206" s="69"/>
      <c r="I3206" s="59"/>
      <c r="J3206" s="59"/>
      <c r="K3206" s="60"/>
      <c r="L3206" s="59"/>
    </row>
    <row r="3207" spans="7:12" x14ac:dyDescent="0.25">
      <c r="G3207" s="57"/>
      <c r="H3207" s="69"/>
      <c r="I3207" s="59"/>
      <c r="J3207" s="59"/>
      <c r="K3207" s="60"/>
      <c r="L3207" s="59"/>
    </row>
    <row r="3208" spans="7:12" x14ac:dyDescent="0.25">
      <c r="G3208" s="57"/>
      <c r="H3208" s="69"/>
      <c r="I3208" s="59"/>
      <c r="J3208" s="59"/>
      <c r="K3208" s="60"/>
      <c r="L3208" s="59"/>
    </row>
    <row r="3209" spans="7:12" x14ac:dyDescent="0.25">
      <c r="G3209" s="57"/>
      <c r="H3209" s="69"/>
      <c r="I3209" s="59"/>
      <c r="J3209" s="59"/>
      <c r="K3209" s="60"/>
      <c r="L3209" s="59"/>
    </row>
    <row r="3210" spans="7:12" x14ac:dyDescent="0.25">
      <c r="G3210" s="57"/>
      <c r="H3210" s="69"/>
      <c r="I3210" s="59"/>
      <c r="J3210" s="59"/>
      <c r="K3210" s="60"/>
      <c r="L3210" s="59"/>
    </row>
    <row r="3211" spans="7:12" x14ac:dyDescent="0.25">
      <c r="G3211" s="57"/>
      <c r="H3211" s="69"/>
      <c r="I3211" s="59"/>
      <c r="J3211" s="59"/>
      <c r="K3211" s="60"/>
      <c r="L3211" s="59"/>
    </row>
    <row r="3212" spans="7:12" x14ac:dyDescent="0.25">
      <c r="G3212" s="57"/>
      <c r="H3212" s="69"/>
      <c r="I3212" s="59"/>
      <c r="J3212" s="59"/>
      <c r="K3212" s="60"/>
      <c r="L3212" s="59"/>
    </row>
    <row r="3213" spans="7:12" x14ac:dyDescent="0.25">
      <c r="G3213" s="57"/>
      <c r="H3213" s="69"/>
      <c r="I3213" s="59"/>
      <c r="J3213" s="59"/>
      <c r="K3213" s="60"/>
      <c r="L3213" s="59"/>
    </row>
    <row r="3214" spans="7:12" x14ac:dyDescent="0.25">
      <c r="G3214" s="57"/>
      <c r="H3214" s="69"/>
      <c r="I3214" s="59"/>
      <c r="J3214" s="59"/>
      <c r="K3214" s="60"/>
      <c r="L3214" s="59"/>
    </row>
    <row r="3215" spans="7:12" x14ac:dyDescent="0.25">
      <c r="G3215" s="57"/>
      <c r="H3215" s="69"/>
      <c r="I3215" s="59"/>
      <c r="J3215" s="59"/>
      <c r="K3215" s="60"/>
      <c r="L3215" s="59"/>
    </row>
    <row r="3216" spans="7:12" x14ac:dyDescent="0.25">
      <c r="G3216" s="57"/>
      <c r="H3216" s="69"/>
      <c r="I3216" s="59"/>
      <c r="J3216" s="59"/>
      <c r="K3216" s="60"/>
      <c r="L3216" s="59"/>
    </row>
    <row r="3217" spans="7:12" x14ac:dyDescent="0.25">
      <c r="G3217" s="57"/>
      <c r="H3217" s="69"/>
      <c r="I3217" s="59"/>
      <c r="J3217" s="59"/>
      <c r="K3217" s="60"/>
      <c r="L3217" s="59"/>
    </row>
    <row r="3218" spans="7:12" x14ac:dyDescent="0.25">
      <c r="G3218" s="57"/>
      <c r="H3218" s="69"/>
      <c r="I3218" s="59"/>
      <c r="J3218" s="59"/>
      <c r="K3218" s="60"/>
      <c r="L3218" s="59"/>
    </row>
    <row r="3219" spans="7:12" x14ac:dyDescent="0.25">
      <c r="G3219" s="57"/>
      <c r="H3219" s="69"/>
      <c r="I3219" s="59"/>
      <c r="J3219" s="59"/>
      <c r="K3219" s="60"/>
      <c r="L3219" s="59"/>
    </row>
    <row r="3220" spans="7:12" x14ac:dyDescent="0.25">
      <c r="G3220" s="57"/>
      <c r="H3220" s="69"/>
      <c r="I3220" s="59"/>
      <c r="J3220" s="59"/>
      <c r="K3220" s="60"/>
      <c r="L3220" s="59"/>
    </row>
    <row r="3221" spans="7:12" x14ac:dyDescent="0.25">
      <c r="G3221" s="57"/>
      <c r="H3221" s="69"/>
      <c r="I3221" s="59"/>
      <c r="J3221" s="59"/>
      <c r="K3221" s="60"/>
      <c r="L3221" s="59"/>
    </row>
    <row r="3222" spans="7:12" x14ac:dyDescent="0.25">
      <c r="G3222" s="57"/>
      <c r="H3222" s="69"/>
      <c r="I3222" s="59"/>
      <c r="J3222" s="59"/>
      <c r="K3222" s="60"/>
      <c r="L3222" s="59"/>
    </row>
    <row r="3223" spans="7:12" x14ac:dyDescent="0.25">
      <c r="G3223" s="57"/>
      <c r="H3223" s="69"/>
      <c r="I3223" s="59"/>
      <c r="J3223" s="59"/>
      <c r="K3223" s="60"/>
      <c r="L3223" s="59"/>
    </row>
    <row r="3224" spans="7:12" x14ac:dyDescent="0.25">
      <c r="G3224" s="57"/>
      <c r="H3224" s="69"/>
      <c r="I3224" s="59"/>
      <c r="J3224" s="59"/>
      <c r="K3224" s="60"/>
      <c r="L3224" s="59"/>
    </row>
    <row r="3225" spans="7:12" x14ac:dyDescent="0.25">
      <c r="G3225" s="57"/>
      <c r="H3225" s="69"/>
      <c r="I3225" s="59"/>
      <c r="J3225" s="59"/>
      <c r="K3225" s="60"/>
      <c r="L3225" s="59"/>
    </row>
    <row r="3226" spans="7:12" x14ac:dyDescent="0.25">
      <c r="G3226" s="57"/>
      <c r="H3226" s="69"/>
      <c r="I3226" s="59"/>
      <c r="J3226" s="59"/>
      <c r="K3226" s="60"/>
      <c r="L3226" s="59"/>
    </row>
    <row r="3227" spans="7:12" x14ac:dyDescent="0.25">
      <c r="G3227" s="57"/>
      <c r="H3227" s="69"/>
      <c r="I3227" s="59"/>
      <c r="J3227" s="59"/>
      <c r="K3227" s="60"/>
      <c r="L3227" s="59"/>
    </row>
    <row r="3228" spans="7:12" x14ac:dyDescent="0.25">
      <c r="G3228" s="57"/>
      <c r="H3228" s="69"/>
      <c r="I3228" s="59"/>
      <c r="J3228" s="59"/>
      <c r="K3228" s="60"/>
      <c r="L3228" s="59"/>
    </row>
    <row r="3229" spans="7:12" x14ac:dyDescent="0.25">
      <c r="G3229" s="57"/>
      <c r="H3229" s="69"/>
      <c r="I3229" s="59"/>
      <c r="J3229" s="59"/>
      <c r="K3229" s="60"/>
      <c r="L3229" s="59"/>
    </row>
    <row r="3230" spans="7:12" x14ac:dyDescent="0.25">
      <c r="G3230" s="57"/>
      <c r="H3230" s="69"/>
      <c r="I3230" s="59"/>
      <c r="J3230" s="59"/>
      <c r="K3230" s="60"/>
      <c r="L3230" s="59"/>
    </row>
    <row r="3231" spans="7:12" x14ac:dyDescent="0.25">
      <c r="G3231" s="57"/>
      <c r="H3231" s="69"/>
      <c r="I3231" s="59"/>
      <c r="J3231" s="59"/>
      <c r="K3231" s="60"/>
      <c r="L3231" s="59"/>
    </row>
    <row r="3232" spans="7:12" x14ac:dyDescent="0.25">
      <c r="G3232" s="57"/>
      <c r="H3232" s="69"/>
      <c r="I3232" s="59"/>
      <c r="J3232" s="59"/>
      <c r="K3232" s="60"/>
      <c r="L3232" s="59"/>
    </row>
    <row r="3233" spans="7:12" x14ac:dyDescent="0.25">
      <c r="G3233" s="57"/>
      <c r="H3233" s="69"/>
      <c r="I3233" s="59"/>
      <c r="J3233" s="59"/>
      <c r="K3233" s="60"/>
      <c r="L3233" s="59"/>
    </row>
    <row r="3234" spans="7:12" x14ac:dyDescent="0.25">
      <c r="G3234" s="57"/>
      <c r="H3234" s="69"/>
      <c r="I3234" s="59"/>
      <c r="J3234" s="59"/>
      <c r="K3234" s="60"/>
      <c r="L3234" s="59"/>
    </row>
    <row r="3235" spans="7:12" x14ac:dyDescent="0.25">
      <c r="G3235" s="57"/>
      <c r="H3235" s="69"/>
      <c r="I3235" s="59"/>
      <c r="J3235" s="59"/>
      <c r="K3235" s="60"/>
      <c r="L3235" s="59"/>
    </row>
    <row r="3236" spans="7:12" x14ac:dyDescent="0.25">
      <c r="G3236" s="57"/>
      <c r="H3236" s="69"/>
      <c r="I3236" s="59"/>
      <c r="J3236" s="59"/>
      <c r="K3236" s="60"/>
      <c r="L3236" s="59"/>
    </row>
    <row r="3237" spans="7:12" x14ac:dyDescent="0.25">
      <c r="G3237" s="57"/>
      <c r="H3237" s="69"/>
      <c r="I3237" s="59"/>
      <c r="J3237" s="59"/>
      <c r="K3237" s="60"/>
      <c r="L3237" s="59"/>
    </row>
    <row r="3238" spans="7:12" x14ac:dyDescent="0.25">
      <c r="G3238" s="57"/>
      <c r="H3238" s="69"/>
      <c r="I3238" s="59"/>
      <c r="J3238" s="59"/>
      <c r="K3238" s="60"/>
      <c r="L3238" s="59"/>
    </row>
    <row r="3239" spans="7:12" x14ac:dyDescent="0.25">
      <c r="G3239" s="57"/>
      <c r="H3239" s="69"/>
      <c r="I3239" s="59"/>
      <c r="J3239" s="59"/>
      <c r="K3239" s="60"/>
      <c r="L3239" s="59"/>
    </row>
    <row r="3240" spans="7:12" x14ac:dyDescent="0.25">
      <c r="G3240" s="57"/>
      <c r="H3240" s="69"/>
      <c r="I3240" s="59"/>
      <c r="J3240" s="59"/>
      <c r="K3240" s="60"/>
      <c r="L3240" s="59"/>
    </row>
    <row r="3241" spans="7:12" x14ac:dyDescent="0.25">
      <c r="G3241" s="57"/>
      <c r="H3241" s="69"/>
      <c r="I3241" s="59"/>
      <c r="J3241" s="59"/>
      <c r="K3241" s="60"/>
      <c r="L3241" s="59"/>
    </row>
    <row r="3242" spans="7:12" x14ac:dyDescent="0.25">
      <c r="G3242" s="57"/>
      <c r="H3242" s="69"/>
      <c r="I3242" s="59"/>
      <c r="J3242" s="59"/>
      <c r="K3242" s="60"/>
      <c r="L3242" s="59"/>
    </row>
    <row r="3243" spans="7:12" x14ac:dyDescent="0.25">
      <c r="G3243" s="57"/>
      <c r="H3243" s="69"/>
      <c r="I3243" s="59"/>
      <c r="J3243" s="59"/>
      <c r="K3243" s="60"/>
      <c r="L3243" s="59"/>
    </row>
    <row r="3244" spans="7:12" x14ac:dyDescent="0.25">
      <c r="G3244" s="57"/>
      <c r="H3244" s="69"/>
      <c r="I3244" s="59"/>
      <c r="J3244" s="59"/>
      <c r="K3244" s="60"/>
      <c r="L3244" s="59"/>
    </row>
    <row r="3245" spans="7:12" x14ac:dyDescent="0.25">
      <c r="G3245" s="57"/>
      <c r="H3245" s="69"/>
      <c r="I3245" s="59"/>
      <c r="J3245" s="59"/>
      <c r="K3245" s="60"/>
      <c r="L3245" s="59"/>
    </row>
    <row r="3246" spans="7:12" x14ac:dyDescent="0.25">
      <c r="G3246" s="57"/>
      <c r="H3246" s="69"/>
      <c r="I3246" s="59"/>
      <c r="J3246" s="59"/>
      <c r="K3246" s="60"/>
      <c r="L3246" s="59"/>
    </row>
    <row r="3247" spans="7:12" x14ac:dyDescent="0.25">
      <c r="G3247" s="57"/>
      <c r="H3247" s="69"/>
      <c r="I3247" s="59"/>
      <c r="J3247" s="59"/>
      <c r="K3247" s="60"/>
      <c r="L3247" s="59"/>
    </row>
    <row r="3248" spans="7:12" x14ac:dyDescent="0.25">
      <c r="G3248" s="57"/>
      <c r="H3248" s="69"/>
      <c r="I3248" s="59"/>
      <c r="J3248" s="59"/>
      <c r="K3248" s="60"/>
      <c r="L3248" s="59"/>
    </row>
    <row r="3249" spans="7:12" x14ac:dyDescent="0.25">
      <c r="G3249" s="57"/>
      <c r="H3249" s="69"/>
      <c r="I3249" s="59"/>
      <c r="J3249" s="59"/>
      <c r="K3249" s="60"/>
      <c r="L3249" s="59"/>
    </row>
    <row r="3250" spans="7:12" x14ac:dyDescent="0.25">
      <c r="G3250" s="57"/>
      <c r="H3250" s="69"/>
      <c r="I3250" s="59"/>
      <c r="J3250" s="59"/>
      <c r="K3250" s="60"/>
      <c r="L3250" s="59"/>
    </row>
    <row r="3251" spans="7:12" x14ac:dyDescent="0.25">
      <c r="G3251" s="57"/>
      <c r="H3251" s="69"/>
      <c r="I3251" s="59"/>
      <c r="J3251" s="59"/>
      <c r="K3251" s="60"/>
      <c r="L3251" s="59"/>
    </row>
    <row r="3252" spans="7:12" x14ac:dyDescent="0.25">
      <c r="G3252" s="57"/>
      <c r="H3252" s="69"/>
      <c r="I3252" s="59"/>
      <c r="J3252" s="59"/>
      <c r="K3252" s="60"/>
      <c r="L3252" s="59"/>
    </row>
    <row r="3253" spans="7:12" x14ac:dyDescent="0.25">
      <c r="G3253" s="57"/>
      <c r="H3253" s="69"/>
      <c r="I3253" s="59"/>
      <c r="J3253" s="59"/>
      <c r="K3253" s="60"/>
      <c r="L3253" s="59"/>
    </row>
    <row r="3254" spans="7:12" x14ac:dyDescent="0.25">
      <c r="G3254" s="57"/>
      <c r="H3254" s="69"/>
      <c r="I3254" s="59"/>
      <c r="J3254" s="59"/>
      <c r="K3254" s="60"/>
      <c r="L3254" s="59"/>
    </row>
    <row r="3255" spans="7:12" x14ac:dyDescent="0.25">
      <c r="G3255" s="57"/>
      <c r="H3255" s="69"/>
      <c r="I3255" s="59"/>
      <c r="J3255" s="59"/>
      <c r="K3255" s="60"/>
      <c r="L3255" s="59"/>
    </row>
    <row r="3256" spans="7:12" x14ac:dyDescent="0.25">
      <c r="G3256" s="57"/>
      <c r="H3256" s="69"/>
      <c r="I3256" s="59"/>
      <c r="J3256" s="59"/>
      <c r="K3256" s="60"/>
      <c r="L3256" s="59"/>
    </row>
    <row r="3257" spans="7:12" x14ac:dyDescent="0.25">
      <c r="G3257" s="57"/>
      <c r="H3257" s="69"/>
      <c r="I3257" s="59"/>
      <c r="J3257" s="59"/>
      <c r="K3257" s="60"/>
      <c r="L3257" s="59"/>
    </row>
    <row r="3258" spans="7:12" x14ac:dyDescent="0.25">
      <c r="G3258" s="57"/>
      <c r="H3258" s="69"/>
      <c r="I3258" s="59"/>
      <c r="J3258" s="59"/>
      <c r="K3258" s="60"/>
      <c r="L3258" s="59"/>
    </row>
    <row r="3259" spans="7:12" x14ac:dyDescent="0.25">
      <c r="G3259" s="57"/>
      <c r="H3259" s="69"/>
      <c r="I3259" s="59"/>
      <c r="J3259" s="59"/>
      <c r="K3259" s="60"/>
      <c r="L3259" s="59"/>
    </row>
    <row r="3260" spans="7:12" x14ac:dyDescent="0.25">
      <c r="G3260" s="57"/>
      <c r="H3260" s="69"/>
      <c r="I3260" s="59"/>
      <c r="J3260" s="59"/>
      <c r="K3260" s="60"/>
      <c r="L3260" s="59"/>
    </row>
    <row r="3261" spans="7:12" x14ac:dyDescent="0.25">
      <c r="G3261" s="57"/>
      <c r="H3261" s="69"/>
      <c r="I3261" s="59"/>
      <c r="J3261" s="59"/>
      <c r="K3261" s="60"/>
      <c r="L3261" s="59"/>
    </row>
    <row r="3262" spans="7:12" x14ac:dyDescent="0.25">
      <c r="G3262" s="57"/>
      <c r="H3262" s="69"/>
      <c r="I3262" s="59"/>
      <c r="J3262" s="59"/>
      <c r="K3262" s="60"/>
      <c r="L3262" s="59"/>
    </row>
    <row r="3263" spans="7:12" x14ac:dyDescent="0.25">
      <c r="G3263" s="57"/>
      <c r="H3263" s="69"/>
      <c r="I3263" s="59"/>
      <c r="J3263" s="59"/>
      <c r="K3263" s="60"/>
      <c r="L3263" s="59"/>
    </row>
    <row r="3264" spans="7:12" x14ac:dyDescent="0.25">
      <c r="G3264" s="57"/>
      <c r="H3264" s="69"/>
      <c r="I3264" s="59"/>
      <c r="J3264" s="59"/>
      <c r="K3264" s="60"/>
      <c r="L3264" s="59"/>
    </row>
    <row r="3265" spans="7:12" x14ac:dyDescent="0.25">
      <c r="G3265" s="57"/>
      <c r="H3265" s="69"/>
      <c r="I3265" s="59"/>
      <c r="J3265" s="59"/>
      <c r="K3265" s="60"/>
      <c r="L3265" s="59"/>
    </row>
    <row r="3266" spans="7:12" x14ac:dyDescent="0.25">
      <c r="G3266" s="57"/>
      <c r="H3266" s="69"/>
      <c r="I3266" s="59"/>
      <c r="J3266" s="59"/>
      <c r="K3266" s="60"/>
      <c r="L3266" s="59"/>
    </row>
    <row r="3267" spans="7:12" x14ac:dyDescent="0.25">
      <c r="G3267" s="57"/>
      <c r="H3267" s="69"/>
      <c r="I3267" s="59"/>
      <c r="J3267" s="59"/>
      <c r="K3267" s="60"/>
      <c r="L3267" s="59"/>
    </row>
    <row r="3268" spans="7:12" x14ac:dyDescent="0.25">
      <c r="G3268" s="57"/>
      <c r="H3268" s="69"/>
      <c r="I3268" s="59"/>
      <c r="J3268" s="59"/>
      <c r="K3268" s="60"/>
      <c r="L3268" s="59"/>
    </row>
    <row r="3269" spans="7:12" x14ac:dyDescent="0.25">
      <c r="G3269" s="57"/>
      <c r="H3269" s="69"/>
      <c r="I3269" s="59"/>
      <c r="J3269" s="59"/>
      <c r="K3269" s="60"/>
      <c r="L3269" s="59"/>
    </row>
    <row r="3270" spans="7:12" x14ac:dyDescent="0.25">
      <c r="G3270" s="57"/>
      <c r="H3270" s="69"/>
      <c r="I3270" s="59"/>
      <c r="J3270" s="59"/>
      <c r="K3270" s="60"/>
      <c r="L3270" s="59"/>
    </row>
    <row r="3271" spans="7:12" x14ac:dyDescent="0.25">
      <c r="G3271" s="57"/>
      <c r="H3271" s="69"/>
      <c r="I3271" s="59"/>
      <c r="J3271" s="59"/>
      <c r="K3271" s="60"/>
      <c r="L3271" s="59"/>
    </row>
    <row r="3272" spans="7:12" x14ac:dyDescent="0.25">
      <c r="G3272" s="57"/>
      <c r="H3272" s="69"/>
      <c r="I3272" s="59"/>
      <c r="J3272" s="59"/>
      <c r="K3272" s="60"/>
      <c r="L3272" s="59"/>
    </row>
    <row r="3273" spans="7:12" x14ac:dyDescent="0.25">
      <c r="G3273" s="57"/>
      <c r="H3273" s="69"/>
      <c r="I3273" s="59"/>
      <c r="J3273" s="59"/>
      <c r="K3273" s="60"/>
      <c r="L3273" s="59"/>
    </row>
    <row r="3274" spans="7:12" x14ac:dyDescent="0.25">
      <c r="G3274" s="57"/>
      <c r="H3274" s="69"/>
      <c r="I3274" s="59"/>
      <c r="J3274" s="59"/>
      <c r="K3274" s="60"/>
      <c r="L3274" s="59"/>
    </row>
    <row r="3275" spans="7:12" x14ac:dyDescent="0.25">
      <c r="G3275" s="57"/>
      <c r="H3275" s="69"/>
      <c r="I3275" s="59"/>
      <c r="J3275" s="59"/>
      <c r="K3275" s="60"/>
      <c r="L3275" s="59"/>
    </row>
    <row r="3276" spans="7:12" x14ac:dyDescent="0.25">
      <c r="G3276" s="57"/>
      <c r="H3276" s="69"/>
      <c r="I3276" s="59"/>
      <c r="J3276" s="59"/>
      <c r="K3276" s="60"/>
      <c r="L3276" s="59"/>
    </row>
    <row r="3277" spans="7:12" x14ac:dyDescent="0.25">
      <c r="G3277" s="57"/>
      <c r="H3277" s="69"/>
      <c r="I3277" s="59"/>
      <c r="J3277" s="59"/>
      <c r="K3277" s="60"/>
      <c r="L3277" s="59"/>
    </row>
    <row r="3278" spans="7:12" x14ac:dyDescent="0.25">
      <c r="G3278" s="57"/>
      <c r="H3278" s="69"/>
      <c r="I3278" s="59"/>
      <c r="J3278" s="59"/>
      <c r="K3278" s="60"/>
      <c r="L3278" s="59"/>
    </row>
    <row r="3279" spans="7:12" x14ac:dyDescent="0.25">
      <c r="G3279" s="57"/>
      <c r="H3279" s="69"/>
      <c r="I3279" s="59"/>
      <c r="J3279" s="59"/>
      <c r="K3279" s="60"/>
      <c r="L3279" s="59"/>
    </row>
    <row r="3280" spans="7:12" x14ac:dyDescent="0.25">
      <c r="G3280" s="57"/>
      <c r="H3280" s="69"/>
      <c r="I3280" s="59"/>
      <c r="J3280" s="59"/>
      <c r="K3280" s="60"/>
      <c r="L3280" s="59"/>
    </row>
    <row r="3281" spans="7:12" x14ac:dyDescent="0.25">
      <c r="G3281" s="57"/>
      <c r="H3281" s="69"/>
      <c r="I3281" s="59"/>
      <c r="J3281" s="59"/>
      <c r="K3281" s="60"/>
      <c r="L3281" s="59"/>
    </row>
    <row r="3282" spans="7:12" x14ac:dyDescent="0.25">
      <c r="G3282" s="57"/>
      <c r="H3282" s="69"/>
      <c r="I3282" s="59"/>
      <c r="J3282" s="59"/>
      <c r="K3282" s="60"/>
      <c r="L3282" s="59"/>
    </row>
    <row r="3283" spans="7:12" x14ac:dyDescent="0.25">
      <c r="G3283" s="57"/>
      <c r="H3283" s="69"/>
      <c r="I3283" s="59"/>
      <c r="J3283" s="59"/>
      <c r="K3283" s="60"/>
      <c r="L3283" s="59"/>
    </row>
    <row r="3284" spans="7:12" x14ac:dyDescent="0.25">
      <c r="G3284" s="57"/>
      <c r="H3284" s="69"/>
      <c r="I3284" s="59"/>
      <c r="J3284" s="59"/>
      <c r="K3284" s="60"/>
      <c r="L3284" s="59"/>
    </row>
    <row r="3285" spans="7:12" x14ac:dyDescent="0.25">
      <c r="G3285" s="57"/>
      <c r="H3285" s="69"/>
      <c r="I3285" s="59"/>
      <c r="J3285" s="59"/>
      <c r="K3285" s="60"/>
      <c r="L3285" s="59"/>
    </row>
    <row r="3286" spans="7:12" x14ac:dyDescent="0.25">
      <c r="G3286" s="57"/>
      <c r="H3286" s="69"/>
      <c r="I3286" s="59"/>
      <c r="J3286" s="59"/>
      <c r="K3286" s="60"/>
      <c r="L3286" s="59"/>
    </row>
    <row r="3287" spans="7:12" x14ac:dyDescent="0.25">
      <c r="G3287" s="57"/>
      <c r="H3287" s="69"/>
      <c r="I3287" s="59"/>
      <c r="J3287" s="59"/>
      <c r="K3287" s="60"/>
      <c r="L3287" s="59"/>
    </row>
    <row r="3288" spans="7:12" x14ac:dyDescent="0.25">
      <c r="G3288" s="57"/>
      <c r="H3288" s="69"/>
      <c r="I3288" s="59"/>
      <c r="J3288" s="59"/>
      <c r="K3288" s="60"/>
      <c r="L3288" s="59"/>
    </row>
    <row r="3289" spans="7:12" x14ac:dyDescent="0.25">
      <c r="G3289" s="57"/>
      <c r="H3289" s="69"/>
      <c r="I3289" s="59"/>
      <c r="J3289" s="59"/>
      <c r="K3289" s="60"/>
      <c r="L3289" s="59"/>
    </row>
    <row r="3290" spans="7:12" x14ac:dyDescent="0.25">
      <c r="G3290" s="57"/>
      <c r="H3290" s="69"/>
      <c r="I3290" s="59"/>
      <c r="J3290" s="59"/>
      <c r="K3290" s="60"/>
      <c r="L3290" s="59"/>
    </row>
    <row r="3291" spans="7:12" x14ac:dyDescent="0.25">
      <c r="G3291" s="57"/>
      <c r="H3291" s="69"/>
      <c r="I3291" s="59"/>
      <c r="J3291" s="59"/>
      <c r="K3291" s="60"/>
      <c r="L3291" s="59"/>
    </row>
    <row r="3292" spans="7:12" x14ac:dyDescent="0.25">
      <c r="G3292" s="57"/>
      <c r="H3292" s="69"/>
      <c r="I3292" s="59"/>
      <c r="J3292" s="59"/>
      <c r="K3292" s="60"/>
      <c r="L3292" s="59"/>
    </row>
    <row r="3293" spans="7:12" x14ac:dyDescent="0.25">
      <c r="G3293" s="57"/>
      <c r="H3293" s="69"/>
      <c r="I3293" s="59"/>
      <c r="J3293" s="59"/>
      <c r="K3293" s="60"/>
      <c r="L3293" s="59"/>
    </row>
    <row r="3294" spans="7:12" x14ac:dyDescent="0.25">
      <c r="G3294" s="57"/>
      <c r="H3294" s="69"/>
      <c r="I3294" s="59"/>
      <c r="J3294" s="59"/>
      <c r="K3294" s="60"/>
      <c r="L3294" s="59"/>
    </row>
    <row r="3295" spans="7:12" x14ac:dyDescent="0.25">
      <c r="G3295" s="57"/>
      <c r="H3295" s="69"/>
      <c r="I3295" s="59"/>
      <c r="J3295" s="59"/>
      <c r="K3295" s="60"/>
      <c r="L3295" s="59"/>
    </row>
    <row r="3296" spans="7:12" x14ac:dyDescent="0.25">
      <c r="G3296" s="57"/>
      <c r="H3296" s="69"/>
      <c r="I3296" s="59"/>
      <c r="J3296" s="59"/>
      <c r="K3296" s="60"/>
      <c r="L3296" s="59"/>
    </row>
    <row r="3297" spans="7:12" x14ac:dyDescent="0.25">
      <c r="G3297" s="57"/>
      <c r="H3297" s="69"/>
      <c r="I3297" s="59"/>
      <c r="J3297" s="59"/>
      <c r="K3297" s="60"/>
      <c r="L3297" s="59"/>
    </row>
    <row r="3298" spans="7:12" x14ac:dyDescent="0.25">
      <c r="G3298" s="58"/>
      <c r="H3298" s="69"/>
      <c r="I3298" s="58"/>
      <c r="J3298" s="58"/>
      <c r="K3298" s="64"/>
      <c r="L3298" s="58"/>
    </row>
    <row r="3299" spans="7:12" x14ac:dyDescent="0.25">
      <c r="G3299" s="58"/>
      <c r="H3299" s="69"/>
      <c r="I3299" s="58"/>
      <c r="J3299" s="58"/>
      <c r="K3299" s="64"/>
      <c r="L3299" s="58"/>
    </row>
    <row r="3300" spans="7:12" x14ac:dyDescent="0.25">
      <c r="G3300" s="58"/>
      <c r="H3300" s="69"/>
      <c r="I3300" s="58"/>
      <c r="J3300" s="58"/>
      <c r="K3300" s="64"/>
      <c r="L3300" s="58"/>
    </row>
    <row r="3301" spans="7:12" x14ac:dyDescent="0.25">
      <c r="G3301" s="58"/>
      <c r="H3301" s="69"/>
      <c r="I3301" s="58"/>
      <c r="J3301" s="58"/>
      <c r="K3301" s="64"/>
      <c r="L3301" s="58"/>
    </row>
    <row r="3302" spans="7:12" x14ac:dyDescent="0.25">
      <c r="G3302" s="58"/>
      <c r="H3302" s="69"/>
      <c r="I3302" s="58"/>
      <c r="J3302" s="58"/>
      <c r="K3302" s="64"/>
      <c r="L3302" s="58"/>
    </row>
    <row r="3303" spans="7:12" x14ac:dyDescent="0.25">
      <c r="G3303" s="58"/>
      <c r="H3303" s="69"/>
      <c r="I3303" s="58"/>
      <c r="J3303" s="58"/>
      <c r="K3303" s="64"/>
      <c r="L3303" s="58"/>
    </row>
    <row r="3304" spans="7:12" x14ac:dyDescent="0.25">
      <c r="G3304" s="58"/>
      <c r="H3304" s="69"/>
      <c r="I3304" s="58"/>
      <c r="J3304" s="58"/>
      <c r="K3304" s="64"/>
      <c r="L3304" s="58"/>
    </row>
    <row r="3305" spans="7:12" x14ac:dyDescent="0.25">
      <c r="G3305" s="58"/>
      <c r="H3305" s="69"/>
      <c r="I3305" s="58"/>
      <c r="J3305" s="58"/>
      <c r="K3305" s="64"/>
      <c r="L3305" s="58"/>
    </row>
    <row r="3306" spans="7:12" x14ac:dyDescent="0.25">
      <c r="G3306" s="58"/>
      <c r="H3306" s="69"/>
      <c r="I3306" s="58"/>
      <c r="J3306" s="58"/>
      <c r="K3306" s="64"/>
      <c r="L3306" s="58"/>
    </row>
    <row r="3307" spans="7:12" x14ac:dyDescent="0.25">
      <c r="G3307" s="58"/>
      <c r="H3307" s="69"/>
      <c r="I3307" s="58"/>
      <c r="J3307" s="58"/>
      <c r="K3307" s="64"/>
      <c r="L3307" s="58"/>
    </row>
    <row r="3308" spans="7:12" x14ac:dyDescent="0.25">
      <c r="G3308" s="58"/>
      <c r="H3308" s="69"/>
      <c r="I3308" s="58"/>
      <c r="J3308" s="58"/>
      <c r="K3308" s="64"/>
      <c r="L3308" s="58"/>
    </row>
    <row r="3309" spans="7:12" x14ac:dyDescent="0.25">
      <c r="G3309" s="58"/>
      <c r="H3309" s="69"/>
      <c r="I3309" s="58"/>
      <c r="J3309" s="58"/>
      <c r="K3309" s="64"/>
      <c r="L3309" s="58"/>
    </row>
    <row r="3310" spans="7:12" x14ac:dyDescent="0.25">
      <c r="G3310" s="58"/>
      <c r="H3310" s="69"/>
      <c r="I3310" s="58"/>
      <c r="J3310" s="58"/>
      <c r="K3310" s="64"/>
      <c r="L3310" s="58"/>
    </row>
    <row r="3311" spans="7:12" x14ac:dyDescent="0.25">
      <c r="G3311" s="58"/>
      <c r="H3311" s="69"/>
      <c r="I3311" s="58"/>
      <c r="J3311" s="58"/>
      <c r="K3311" s="64"/>
      <c r="L3311" s="58"/>
    </row>
    <row r="3312" spans="7:12" x14ac:dyDescent="0.25">
      <c r="G3312" s="58"/>
      <c r="H3312" s="69"/>
      <c r="I3312" s="58"/>
      <c r="J3312" s="58"/>
      <c r="K3312" s="64"/>
      <c r="L3312" s="58"/>
    </row>
    <row r="3313" spans="7:12" x14ac:dyDescent="0.25">
      <c r="G3313" s="58"/>
      <c r="H3313" s="69"/>
      <c r="I3313" s="58"/>
      <c r="J3313" s="58"/>
      <c r="K3313" s="64"/>
      <c r="L3313" s="58"/>
    </row>
    <row r="3314" spans="7:12" x14ac:dyDescent="0.25">
      <c r="G3314" s="58"/>
      <c r="H3314" s="69"/>
      <c r="I3314" s="58"/>
      <c r="J3314" s="58"/>
      <c r="K3314" s="64"/>
      <c r="L3314" s="58"/>
    </row>
    <row r="3315" spans="7:12" x14ac:dyDescent="0.25">
      <c r="G3315" s="58"/>
      <c r="H3315" s="69"/>
      <c r="I3315" s="58"/>
      <c r="J3315" s="58"/>
      <c r="K3315" s="64"/>
      <c r="L3315" s="58"/>
    </row>
    <row r="3316" spans="7:12" x14ac:dyDescent="0.25">
      <c r="G3316" s="58"/>
      <c r="H3316" s="69"/>
      <c r="I3316" s="58"/>
      <c r="J3316" s="58"/>
      <c r="K3316" s="64"/>
      <c r="L3316" s="58"/>
    </row>
    <row r="3317" spans="7:12" x14ac:dyDescent="0.25">
      <c r="G3317" s="58"/>
      <c r="H3317" s="69"/>
      <c r="I3317" s="58"/>
      <c r="J3317" s="58"/>
      <c r="K3317" s="64"/>
      <c r="L3317" s="58"/>
    </row>
    <row r="3318" spans="7:12" x14ac:dyDescent="0.25">
      <c r="G3318" s="58"/>
      <c r="H3318" s="69"/>
      <c r="I3318" s="58"/>
      <c r="J3318" s="58"/>
      <c r="K3318" s="64"/>
      <c r="L3318" s="58"/>
    </row>
    <row r="3319" spans="7:12" x14ac:dyDescent="0.25">
      <c r="G3319" s="58"/>
      <c r="H3319" s="69"/>
      <c r="I3319" s="58"/>
      <c r="J3319" s="58"/>
      <c r="K3319" s="64"/>
      <c r="L3319" s="58"/>
    </row>
    <row r="3320" spans="7:12" x14ac:dyDescent="0.25">
      <c r="G3320" s="58"/>
      <c r="H3320" s="69"/>
      <c r="I3320" s="58"/>
      <c r="J3320" s="58"/>
      <c r="K3320" s="64"/>
      <c r="L3320" s="58"/>
    </row>
    <row r="3321" spans="7:12" x14ac:dyDescent="0.25">
      <c r="G3321" s="58"/>
      <c r="H3321" s="69"/>
      <c r="I3321" s="58"/>
      <c r="J3321" s="58"/>
      <c r="K3321" s="64"/>
      <c r="L3321" s="58"/>
    </row>
    <row r="3322" spans="7:12" x14ac:dyDescent="0.25">
      <c r="G3322" s="58"/>
      <c r="H3322" s="69"/>
      <c r="I3322" s="58"/>
      <c r="J3322" s="58"/>
      <c r="K3322" s="64"/>
      <c r="L3322" s="58"/>
    </row>
    <row r="3323" spans="7:12" x14ac:dyDescent="0.25">
      <c r="G3323" s="58"/>
      <c r="H3323" s="69"/>
      <c r="I3323" s="58"/>
      <c r="J3323" s="58"/>
      <c r="K3323" s="64"/>
      <c r="L3323" s="58"/>
    </row>
    <row r="3324" spans="7:12" x14ac:dyDescent="0.25">
      <c r="G3324" s="58"/>
      <c r="H3324" s="69"/>
      <c r="I3324" s="58"/>
      <c r="J3324" s="58"/>
      <c r="K3324" s="64"/>
      <c r="L3324" s="58"/>
    </row>
    <row r="3325" spans="7:12" x14ac:dyDescent="0.25">
      <c r="G3325" s="58"/>
      <c r="H3325" s="69"/>
      <c r="I3325" s="58"/>
      <c r="J3325" s="58"/>
      <c r="K3325" s="64"/>
      <c r="L3325" s="58"/>
    </row>
    <row r="3326" spans="7:12" x14ac:dyDescent="0.25">
      <c r="G3326" s="58"/>
      <c r="H3326" s="69"/>
      <c r="I3326" s="58"/>
      <c r="J3326" s="58"/>
      <c r="K3326" s="64"/>
      <c r="L3326" s="58"/>
    </row>
    <row r="3327" spans="7:12" x14ac:dyDescent="0.25">
      <c r="G3327" s="58"/>
      <c r="H3327" s="69"/>
      <c r="I3327" s="58"/>
      <c r="J3327" s="58"/>
      <c r="K3327" s="64"/>
      <c r="L3327" s="58"/>
    </row>
    <row r="3328" spans="7:12" x14ac:dyDescent="0.25">
      <c r="G3328" s="58"/>
      <c r="H3328" s="69"/>
      <c r="I3328" s="58"/>
      <c r="J3328" s="58"/>
      <c r="K3328" s="64"/>
      <c r="L3328" s="58"/>
    </row>
    <row r="3329" spans="7:12" x14ac:dyDescent="0.25">
      <c r="G3329" s="58"/>
      <c r="H3329" s="69"/>
      <c r="I3329" s="58"/>
      <c r="J3329" s="58"/>
      <c r="K3329" s="64"/>
      <c r="L3329" s="58"/>
    </row>
    <row r="3330" spans="7:12" x14ac:dyDescent="0.25">
      <c r="G3330" s="58"/>
      <c r="H3330" s="69"/>
      <c r="I3330" s="58"/>
      <c r="J3330" s="58"/>
      <c r="K3330" s="64"/>
      <c r="L3330" s="58"/>
    </row>
    <row r="3331" spans="7:12" x14ac:dyDescent="0.25">
      <c r="G3331" s="58"/>
      <c r="H3331" s="69"/>
      <c r="I3331" s="58"/>
      <c r="J3331" s="58"/>
      <c r="K3331" s="64"/>
      <c r="L3331" s="58"/>
    </row>
    <row r="3332" spans="7:12" x14ac:dyDescent="0.25">
      <c r="G3332" s="58"/>
      <c r="H3332" s="69"/>
      <c r="I3332" s="58"/>
      <c r="J3332" s="58"/>
      <c r="K3332" s="64"/>
      <c r="L3332" s="58"/>
    </row>
    <row r="3333" spans="7:12" x14ac:dyDescent="0.25">
      <c r="G3333" s="58"/>
      <c r="H3333" s="69"/>
      <c r="I3333" s="58"/>
      <c r="J3333" s="58"/>
      <c r="K3333" s="64"/>
      <c r="L3333" s="58"/>
    </row>
    <row r="3334" spans="7:12" x14ac:dyDescent="0.25">
      <c r="G3334" s="58"/>
      <c r="H3334" s="69"/>
      <c r="I3334" s="58"/>
      <c r="J3334" s="58"/>
      <c r="K3334" s="64"/>
      <c r="L3334" s="58"/>
    </row>
    <row r="3335" spans="7:12" x14ac:dyDescent="0.25">
      <c r="G3335" s="58"/>
      <c r="H3335" s="69"/>
      <c r="I3335" s="58"/>
      <c r="J3335" s="58"/>
      <c r="K3335" s="64"/>
      <c r="L3335" s="58"/>
    </row>
    <row r="3336" spans="7:12" x14ac:dyDescent="0.25">
      <c r="G3336" s="58"/>
      <c r="H3336" s="69"/>
      <c r="I3336" s="58"/>
      <c r="J3336" s="58"/>
      <c r="K3336" s="64"/>
      <c r="L3336" s="58"/>
    </row>
    <row r="3337" spans="7:12" x14ac:dyDescent="0.25">
      <c r="G3337" s="58"/>
      <c r="H3337" s="69"/>
      <c r="I3337" s="58"/>
      <c r="J3337" s="58"/>
      <c r="K3337" s="64"/>
      <c r="L3337" s="58"/>
    </row>
    <row r="3338" spans="7:12" x14ac:dyDescent="0.25">
      <c r="G3338" s="58"/>
      <c r="H3338" s="69"/>
      <c r="I3338" s="58"/>
      <c r="J3338" s="58"/>
      <c r="K3338" s="64"/>
      <c r="L3338" s="58"/>
    </row>
    <row r="3339" spans="7:12" x14ac:dyDescent="0.25">
      <c r="G3339" s="58"/>
      <c r="H3339" s="69"/>
      <c r="I3339" s="58"/>
      <c r="J3339" s="58"/>
      <c r="K3339" s="64"/>
      <c r="L3339" s="58"/>
    </row>
    <row r="3340" spans="7:12" x14ac:dyDescent="0.25">
      <c r="G3340" s="58"/>
      <c r="H3340" s="69"/>
      <c r="I3340" s="58"/>
      <c r="J3340" s="58"/>
      <c r="K3340" s="64"/>
      <c r="L3340" s="58"/>
    </row>
    <row r="3341" spans="7:12" x14ac:dyDescent="0.25">
      <c r="G3341" s="58"/>
      <c r="H3341" s="69"/>
      <c r="I3341" s="58"/>
      <c r="J3341" s="58"/>
      <c r="K3341" s="64"/>
      <c r="L3341" s="58"/>
    </row>
    <row r="3342" spans="7:12" x14ac:dyDescent="0.25">
      <c r="G3342" s="58"/>
      <c r="H3342" s="69"/>
      <c r="I3342" s="58"/>
      <c r="J3342" s="58"/>
      <c r="K3342" s="64"/>
      <c r="L3342" s="58"/>
    </row>
    <row r="3343" spans="7:12" x14ac:dyDescent="0.25">
      <c r="G3343" s="58"/>
      <c r="H3343" s="69"/>
      <c r="I3343" s="58"/>
      <c r="J3343" s="58"/>
      <c r="K3343" s="64"/>
      <c r="L3343" s="58"/>
    </row>
    <row r="3344" spans="7:12" x14ac:dyDescent="0.25">
      <c r="G3344" s="58"/>
      <c r="H3344" s="69"/>
      <c r="I3344" s="58"/>
      <c r="J3344" s="58"/>
      <c r="K3344" s="64"/>
      <c r="L3344" s="58"/>
    </row>
    <row r="3345" spans="7:12" x14ac:dyDescent="0.25">
      <c r="G3345" s="58"/>
      <c r="H3345" s="69"/>
      <c r="I3345" s="58"/>
      <c r="J3345" s="58"/>
      <c r="K3345" s="64"/>
      <c r="L3345" s="58"/>
    </row>
    <row r="3346" spans="7:12" x14ac:dyDescent="0.25">
      <c r="G3346" s="58"/>
      <c r="H3346" s="69"/>
      <c r="I3346" s="58"/>
      <c r="J3346" s="58"/>
      <c r="K3346" s="64"/>
      <c r="L3346" s="58"/>
    </row>
    <row r="3347" spans="7:12" x14ac:dyDescent="0.25">
      <c r="G3347" s="58"/>
      <c r="H3347" s="69"/>
      <c r="I3347" s="58"/>
      <c r="J3347" s="58"/>
      <c r="K3347" s="64"/>
      <c r="L3347" s="58"/>
    </row>
    <row r="3348" spans="7:12" x14ac:dyDescent="0.25">
      <c r="G3348" s="58"/>
      <c r="H3348" s="69"/>
      <c r="I3348" s="58"/>
      <c r="J3348" s="58"/>
      <c r="K3348" s="64"/>
      <c r="L3348" s="58"/>
    </row>
    <row r="3349" spans="7:12" x14ac:dyDescent="0.25">
      <c r="G3349" s="58"/>
      <c r="H3349" s="69"/>
      <c r="I3349" s="58"/>
      <c r="J3349" s="58"/>
      <c r="K3349" s="64"/>
      <c r="L3349" s="58"/>
    </row>
    <row r="3350" spans="7:12" x14ac:dyDescent="0.25">
      <c r="G3350" s="58"/>
      <c r="H3350" s="69"/>
      <c r="I3350" s="58"/>
      <c r="J3350" s="58"/>
      <c r="K3350" s="64"/>
      <c r="L3350" s="58"/>
    </row>
    <row r="3351" spans="7:12" x14ac:dyDescent="0.25">
      <c r="G3351" s="58"/>
      <c r="H3351" s="69"/>
      <c r="I3351" s="58"/>
      <c r="J3351" s="58"/>
      <c r="K3351" s="64"/>
      <c r="L3351" s="58"/>
    </row>
    <row r="3352" spans="7:12" x14ac:dyDescent="0.25">
      <c r="G3352" s="58"/>
      <c r="H3352" s="69"/>
      <c r="I3352" s="58"/>
      <c r="J3352" s="58"/>
      <c r="K3352" s="64"/>
      <c r="L3352" s="58"/>
    </row>
    <row r="3353" spans="7:12" x14ac:dyDescent="0.25">
      <c r="G3353" s="58"/>
      <c r="H3353" s="69"/>
      <c r="I3353" s="58"/>
      <c r="J3353" s="58"/>
      <c r="K3353" s="64"/>
      <c r="L3353" s="58"/>
    </row>
    <row r="3354" spans="7:12" x14ac:dyDescent="0.25">
      <c r="G3354" s="58"/>
      <c r="H3354" s="69"/>
      <c r="I3354" s="58"/>
      <c r="J3354" s="58"/>
      <c r="K3354" s="64"/>
      <c r="L3354" s="58"/>
    </row>
    <row r="3355" spans="7:12" x14ac:dyDescent="0.25">
      <c r="G3355" s="58"/>
      <c r="H3355" s="69"/>
      <c r="I3355" s="58"/>
      <c r="J3355" s="58"/>
      <c r="K3355" s="64"/>
      <c r="L3355" s="58"/>
    </row>
    <row r="3356" spans="7:12" x14ac:dyDescent="0.25">
      <c r="G3356" s="58"/>
      <c r="H3356" s="69"/>
      <c r="I3356" s="58"/>
      <c r="J3356" s="58"/>
      <c r="K3356" s="64"/>
      <c r="L3356" s="58"/>
    </row>
    <row r="3357" spans="7:12" x14ac:dyDescent="0.25">
      <c r="G3357" s="58"/>
      <c r="H3357" s="69"/>
      <c r="I3357" s="58"/>
      <c r="J3357" s="58"/>
      <c r="K3357" s="64"/>
      <c r="L3357" s="58"/>
    </row>
    <row r="3358" spans="7:12" x14ac:dyDescent="0.25">
      <c r="G3358" s="58"/>
      <c r="H3358" s="69"/>
      <c r="I3358" s="58"/>
      <c r="J3358" s="58"/>
      <c r="K3358" s="64"/>
      <c r="L3358" s="58"/>
    </row>
    <row r="3359" spans="7:12" x14ac:dyDescent="0.25">
      <c r="G3359" s="58"/>
      <c r="H3359" s="69"/>
      <c r="I3359" s="58"/>
      <c r="J3359" s="58"/>
      <c r="K3359" s="64"/>
      <c r="L3359" s="58"/>
    </row>
    <row r="3360" spans="7:12" x14ac:dyDescent="0.25">
      <c r="G3360" s="58"/>
      <c r="H3360" s="69"/>
      <c r="I3360" s="58"/>
      <c r="J3360" s="58"/>
      <c r="K3360" s="64"/>
      <c r="L3360" s="58"/>
    </row>
    <row r="3361" spans="7:12" x14ac:dyDescent="0.25">
      <c r="G3361" s="58"/>
      <c r="H3361" s="69"/>
      <c r="I3361" s="58"/>
      <c r="J3361" s="58"/>
      <c r="K3361" s="64"/>
      <c r="L3361" s="58"/>
    </row>
    <row r="3362" spans="7:12" x14ac:dyDescent="0.25">
      <c r="G3362" s="58"/>
      <c r="H3362" s="69"/>
      <c r="I3362" s="58"/>
      <c r="J3362" s="58"/>
      <c r="K3362" s="64"/>
      <c r="L3362" s="58"/>
    </row>
    <row r="3363" spans="7:12" x14ac:dyDescent="0.25">
      <c r="G3363" s="58"/>
      <c r="H3363" s="69"/>
      <c r="I3363" s="58"/>
      <c r="J3363" s="58"/>
      <c r="K3363" s="64"/>
      <c r="L3363" s="58"/>
    </row>
    <row r="3364" spans="7:12" x14ac:dyDescent="0.25">
      <c r="G3364" s="58"/>
      <c r="H3364" s="69"/>
      <c r="I3364" s="58"/>
      <c r="J3364" s="58"/>
      <c r="K3364" s="64"/>
      <c r="L3364" s="58"/>
    </row>
    <row r="3365" spans="7:12" x14ac:dyDescent="0.25">
      <c r="G3365" s="58"/>
      <c r="H3365" s="69"/>
      <c r="I3365" s="58"/>
      <c r="J3365" s="58"/>
      <c r="K3365" s="64"/>
      <c r="L3365" s="58"/>
    </row>
    <row r="3366" spans="7:12" x14ac:dyDescent="0.25">
      <c r="G3366" s="58"/>
      <c r="H3366" s="69"/>
      <c r="I3366" s="58"/>
      <c r="J3366" s="58"/>
      <c r="K3366" s="64"/>
      <c r="L3366" s="58"/>
    </row>
    <row r="3367" spans="7:12" x14ac:dyDescent="0.25">
      <c r="G3367" s="58"/>
      <c r="H3367" s="69"/>
      <c r="I3367" s="58"/>
      <c r="J3367" s="58"/>
      <c r="K3367" s="64"/>
      <c r="L3367" s="58"/>
    </row>
    <row r="3368" spans="7:12" x14ac:dyDescent="0.25">
      <c r="G3368" s="58"/>
      <c r="H3368" s="69"/>
      <c r="I3368" s="58"/>
      <c r="J3368" s="58"/>
      <c r="K3368" s="64"/>
      <c r="L3368" s="58"/>
    </row>
    <row r="3369" spans="7:12" x14ac:dyDescent="0.25">
      <c r="G3369" s="58"/>
      <c r="H3369" s="69"/>
      <c r="I3369" s="58"/>
      <c r="J3369" s="58"/>
      <c r="K3369" s="64"/>
      <c r="L3369" s="58"/>
    </row>
    <row r="3370" spans="7:12" x14ac:dyDescent="0.25">
      <c r="G3370" s="58"/>
      <c r="H3370" s="69"/>
      <c r="I3370" s="58"/>
      <c r="J3370" s="58"/>
      <c r="K3370" s="64"/>
      <c r="L3370" s="58"/>
    </row>
    <row r="3371" spans="7:12" x14ac:dyDescent="0.25">
      <c r="G3371" s="58"/>
      <c r="H3371" s="69"/>
      <c r="I3371" s="58"/>
      <c r="J3371" s="58"/>
      <c r="K3371" s="64"/>
      <c r="L3371" s="58"/>
    </row>
    <row r="3372" spans="7:12" x14ac:dyDescent="0.25">
      <c r="G3372" s="58"/>
      <c r="H3372" s="69"/>
      <c r="I3372" s="58"/>
      <c r="J3372" s="58"/>
      <c r="K3372" s="64"/>
      <c r="L3372" s="58"/>
    </row>
    <row r="3373" spans="7:12" x14ac:dyDescent="0.25">
      <c r="G3373" s="58"/>
      <c r="H3373" s="69"/>
      <c r="I3373" s="58"/>
      <c r="J3373" s="58"/>
      <c r="K3373" s="64"/>
      <c r="L3373" s="58"/>
    </row>
    <row r="3374" spans="7:12" x14ac:dyDescent="0.25">
      <c r="G3374" s="58"/>
      <c r="H3374" s="69"/>
      <c r="I3374" s="58"/>
      <c r="J3374" s="58"/>
      <c r="K3374" s="64"/>
      <c r="L3374" s="58"/>
    </row>
    <row r="3375" spans="7:12" x14ac:dyDescent="0.25">
      <c r="G3375" s="58"/>
      <c r="H3375" s="69"/>
      <c r="I3375" s="58"/>
      <c r="J3375" s="58"/>
      <c r="K3375" s="64"/>
      <c r="L3375" s="58"/>
    </row>
    <row r="3376" spans="7:12" x14ac:dyDescent="0.25">
      <c r="G3376" s="58"/>
      <c r="H3376" s="69"/>
      <c r="I3376" s="58"/>
      <c r="J3376" s="58"/>
      <c r="K3376" s="64"/>
      <c r="L3376" s="58"/>
    </row>
    <row r="3377" spans="7:12" x14ac:dyDescent="0.25">
      <c r="G3377" s="58"/>
      <c r="H3377" s="69"/>
      <c r="I3377" s="58"/>
      <c r="J3377" s="58"/>
      <c r="K3377" s="64"/>
      <c r="L3377" s="58"/>
    </row>
    <row r="3378" spans="7:12" x14ac:dyDescent="0.25">
      <c r="G3378" s="58"/>
      <c r="H3378" s="69"/>
      <c r="I3378" s="58"/>
      <c r="J3378" s="58"/>
      <c r="K3378" s="64"/>
      <c r="L3378" s="58"/>
    </row>
    <row r="3379" spans="7:12" x14ac:dyDescent="0.25">
      <c r="G3379" s="58"/>
      <c r="H3379" s="69"/>
      <c r="I3379" s="58"/>
      <c r="J3379" s="58"/>
      <c r="K3379" s="64"/>
      <c r="L3379" s="58"/>
    </row>
    <row r="3380" spans="7:12" x14ac:dyDescent="0.25">
      <c r="G3380" s="58"/>
      <c r="H3380" s="69"/>
      <c r="I3380" s="58"/>
      <c r="J3380" s="58"/>
      <c r="K3380" s="64"/>
      <c r="L3380" s="58"/>
    </row>
    <row r="3381" spans="7:12" x14ac:dyDescent="0.25">
      <c r="G3381" s="58"/>
      <c r="H3381" s="69"/>
      <c r="I3381" s="58"/>
      <c r="J3381" s="58"/>
      <c r="K3381" s="64"/>
      <c r="L3381" s="58"/>
    </row>
    <row r="3382" spans="7:12" x14ac:dyDescent="0.25">
      <c r="G3382" s="58"/>
      <c r="H3382" s="69"/>
      <c r="I3382" s="58"/>
      <c r="J3382" s="58"/>
      <c r="K3382" s="64"/>
      <c r="L3382" s="58"/>
    </row>
    <row r="3383" spans="7:12" x14ac:dyDescent="0.25">
      <c r="G3383" s="58"/>
      <c r="H3383" s="69"/>
      <c r="I3383" s="58"/>
      <c r="J3383" s="58"/>
      <c r="K3383" s="64"/>
      <c r="L3383" s="58"/>
    </row>
    <row r="3384" spans="7:12" x14ac:dyDescent="0.25">
      <c r="G3384" s="58"/>
      <c r="H3384" s="69"/>
      <c r="I3384" s="58"/>
      <c r="J3384" s="58"/>
      <c r="K3384" s="64"/>
      <c r="L3384" s="58"/>
    </row>
    <row r="3385" spans="7:12" x14ac:dyDescent="0.25">
      <c r="G3385" s="58"/>
      <c r="H3385" s="69"/>
      <c r="I3385" s="58"/>
      <c r="J3385" s="58"/>
      <c r="K3385" s="64"/>
      <c r="L3385" s="58"/>
    </row>
    <row r="3386" spans="7:12" x14ac:dyDescent="0.25">
      <c r="G3386" s="58"/>
      <c r="H3386" s="69"/>
      <c r="I3386" s="58"/>
      <c r="J3386" s="58"/>
      <c r="K3386" s="64"/>
      <c r="L3386" s="58"/>
    </row>
    <row r="3387" spans="7:12" x14ac:dyDescent="0.25">
      <c r="G3387" s="58"/>
      <c r="H3387" s="69"/>
      <c r="I3387" s="58"/>
      <c r="J3387" s="58"/>
      <c r="K3387" s="64"/>
      <c r="L3387" s="58"/>
    </row>
    <row r="3388" spans="7:12" x14ac:dyDescent="0.25">
      <c r="G3388" s="58"/>
      <c r="H3388" s="69"/>
      <c r="I3388" s="58"/>
      <c r="J3388" s="58"/>
      <c r="K3388" s="64"/>
      <c r="L3388" s="58"/>
    </row>
    <row r="3389" spans="7:12" x14ac:dyDescent="0.25">
      <c r="G3389" s="58"/>
      <c r="H3389" s="69"/>
      <c r="I3389" s="58"/>
      <c r="J3389" s="58"/>
      <c r="K3389" s="64"/>
      <c r="L3389" s="58"/>
    </row>
    <row r="3390" spans="7:12" x14ac:dyDescent="0.25">
      <c r="G3390" s="58"/>
      <c r="H3390" s="69"/>
      <c r="I3390" s="58"/>
      <c r="J3390" s="58"/>
      <c r="K3390" s="64"/>
      <c r="L3390" s="58"/>
    </row>
    <row r="3391" spans="7:12" x14ac:dyDescent="0.25">
      <c r="G3391" s="58"/>
      <c r="H3391" s="69"/>
      <c r="I3391" s="58"/>
      <c r="J3391" s="58"/>
      <c r="K3391" s="64"/>
      <c r="L3391" s="58"/>
    </row>
    <row r="3392" spans="7:12" x14ac:dyDescent="0.25">
      <c r="G3392" s="58"/>
      <c r="H3392" s="69"/>
      <c r="I3392" s="58"/>
      <c r="J3392" s="58"/>
      <c r="K3392" s="64"/>
      <c r="L3392" s="58"/>
    </row>
    <row r="3393" spans="7:12" x14ac:dyDescent="0.25">
      <c r="G3393" s="58"/>
      <c r="H3393" s="69"/>
      <c r="I3393" s="58"/>
      <c r="J3393" s="58"/>
      <c r="K3393" s="64"/>
      <c r="L3393" s="58"/>
    </row>
    <row r="3394" spans="7:12" x14ac:dyDescent="0.25">
      <c r="G3394" s="58"/>
      <c r="H3394" s="69"/>
      <c r="I3394" s="58"/>
      <c r="J3394" s="58"/>
      <c r="K3394" s="64"/>
      <c r="L3394" s="58"/>
    </row>
    <row r="3395" spans="7:12" x14ac:dyDescent="0.25">
      <c r="G3395" s="58"/>
      <c r="H3395" s="69"/>
      <c r="I3395" s="58"/>
      <c r="J3395" s="58"/>
      <c r="K3395" s="64"/>
      <c r="L3395" s="58"/>
    </row>
    <row r="3396" spans="7:12" x14ac:dyDescent="0.25">
      <c r="G3396" s="58"/>
      <c r="H3396" s="69"/>
      <c r="I3396" s="58"/>
      <c r="J3396" s="58"/>
      <c r="K3396" s="64"/>
      <c r="L3396" s="58"/>
    </row>
    <row r="3397" spans="7:12" x14ac:dyDescent="0.25">
      <c r="G3397" s="58"/>
      <c r="H3397" s="69"/>
      <c r="I3397" s="58"/>
      <c r="J3397" s="58"/>
      <c r="K3397" s="64"/>
      <c r="L3397" s="58"/>
    </row>
    <row r="3398" spans="7:12" x14ac:dyDescent="0.25">
      <c r="G3398" s="58"/>
      <c r="H3398" s="69"/>
      <c r="I3398" s="58"/>
      <c r="J3398" s="58"/>
      <c r="K3398" s="64"/>
      <c r="L3398" s="58"/>
    </row>
    <row r="3399" spans="7:12" x14ac:dyDescent="0.25">
      <c r="G3399" s="58"/>
      <c r="H3399" s="69"/>
      <c r="I3399" s="58"/>
      <c r="J3399" s="58"/>
      <c r="K3399" s="64"/>
      <c r="L3399" s="58"/>
    </row>
    <row r="3400" spans="7:12" x14ac:dyDescent="0.25">
      <c r="G3400" s="58"/>
      <c r="H3400" s="69"/>
      <c r="I3400" s="58"/>
      <c r="J3400" s="58"/>
      <c r="K3400" s="64"/>
      <c r="L3400" s="58"/>
    </row>
    <row r="3401" spans="7:12" x14ac:dyDescent="0.25">
      <c r="G3401" s="58"/>
      <c r="H3401" s="69"/>
      <c r="I3401" s="58"/>
      <c r="J3401" s="58"/>
      <c r="K3401" s="64"/>
      <c r="L3401" s="58"/>
    </row>
    <row r="3402" spans="7:12" x14ac:dyDescent="0.25">
      <c r="G3402" s="58"/>
      <c r="H3402" s="69"/>
      <c r="I3402" s="58"/>
      <c r="J3402" s="58"/>
      <c r="K3402" s="64"/>
      <c r="L3402" s="58"/>
    </row>
    <row r="3403" spans="7:12" x14ac:dyDescent="0.25">
      <c r="G3403" s="58"/>
      <c r="H3403" s="69"/>
      <c r="I3403" s="58"/>
      <c r="J3403" s="58"/>
      <c r="K3403" s="64"/>
      <c r="L3403" s="58"/>
    </row>
    <row r="3404" spans="7:12" x14ac:dyDescent="0.25">
      <c r="G3404" s="58"/>
      <c r="H3404" s="69"/>
      <c r="I3404" s="58"/>
      <c r="J3404" s="58"/>
      <c r="K3404" s="64"/>
      <c r="L3404" s="58"/>
    </row>
    <row r="3405" spans="7:12" x14ac:dyDescent="0.25">
      <c r="G3405" s="58"/>
      <c r="H3405" s="69"/>
      <c r="I3405" s="58"/>
      <c r="J3405" s="58"/>
      <c r="K3405" s="64"/>
      <c r="L3405" s="58"/>
    </row>
    <row r="3406" spans="7:12" x14ac:dyDescent="0.25">
      <c r="G3406" s="58"/>
      <c r="H3406" s="69"/>
      <c r="I3406" s="58"/>
      <c r="J3406" s="58"/>
      <c r="K3406" s="64"/>
      <c r="L3406" s="58"/>
    </row>
    <row r="3407" spans="7:12" x14ac:dyDescent="0.25">
      <c r="G3407" s="58"/>
      <c r="H3407" s="69"/>
      <c r="I3407" s="58"/>
      <c r="J3407" s="58"/>
      <c r="K3407" s="64"/>
      <c r="L3407" s="58"/>
    </row>
    <row r="3408" spans="7:12" x14ac:dyDescent="0.25">
      <c r="G3408" s="58"/>
      <c r="H3408" s="69"/>
      <c r="I3408" s="58"/>
      <c r="J3408" s="58"/>
      <c r="K3408" s="64"/>
      <c r="L3408" s="58"/>
    </row>
    <row r="3409" spans="7:12" x14ac:dyDescent="0.25">
      <c r="G3409" s="58"/>
      <c r="H3409" s="69"/>
      <c r="I3409" s="58"/>
      <c r="J3409" s="58"/>
      <c r="K3409" s="64"/>
      <c r="L3409" s="58"/>
    </row>
    <row r="3410" spans="7:12" x14ac:dyDescent="0.25">
      <c r="G3410" s="58"/>
      <c r="H3410" s="69"/>
      <c r="I3410" s="58"/>
      <c r="J3410" s="58"/>
      <c r="K3410" s="64"/>
      <c r="L3410" s="58"/>
    </row>
    <row r="3411" spans="7:12" x14ac:dyDescent="0.25">
      <c r="G3411" s="58"/>
      <c r="H3411" s="69"/>
      <c r="I3411" s="58"/>
      <c r="J3411" s="58"/>
      <c r="K3411" s="64"/>
      <c r="L3411" s="58"/>
    </row>
    <row r="3412" spans="7:12" x14ac:dyDescent="0.25">
      <c r="G3412" s="58"/>
      <c r="H3412" s="69"/>
      <c r="I3412" s="58"/>
      <c r="J3412" s="58"/>
      <c r="K3412" s="64"/>
      <c r="L3412" s="58"/>
    </row>
    <row r="3413" spans="7:12" x14ac:dyDescent="0.25">
      <c r="G3413" s="58"/>
      <c r="H3413" s="69"/>
      <c r="I3413" s="58"/>
      <c r="J3413" s="58"/>
      <c r="K3413" s="64"/>
      <c r="L3413" s="58"/>
    </row>
    <row r="3414" spans="7:12" x14ac:dyDescent="0.25">
      <c r="G3414" s="58"/>
      <c r="H3414" s="69"/>
      <c r="I3414" s="58"/>
      <c r="J3414" s="58"/>
      <c r="K3414" s="64"/>
      <c r="L3414" s="58"/>
    </row>
    <row r="3415" spans="7:12" x14ac:dyDescent="0.25">
      <c r="G3415" s="58"/>
      <c r="H3415" s="69"/>
      <c r="I3415" s="58"/>
      <c r="J3415" s="58"/>
      <c r="K3415" s="64"/>
      <c r="L3415" s="58"/>
    </row>
    <row r="3416" spans="7:12" x14ac:dyDescent="0.25">
      <c r="G3416" s="58"/>
      <c r="H3416" s="69"/>
      <c r="I3416" s="58"/>
      <c r="J3416" s="58"/>
      <c r="K3416" s="64"/>
      <c r="L3416" s="58"/>
    </row>
    <row r="3417" spans="7:12" x14ac:dyDescent="0.25">
      <c r="G3417" s="58"/>
      <c r="H3417" s="69"/>
      <c r="I3417" s="58"/>
      <c r="J3417" s="58"/>
      <c r="K3417" s="64"/>
      <c r="L3417" s="58"/>
    </row>
    <row r="3418" spans="7:12" x14ac:dyDescent="0.25">
      <c r="G3418" s="58"/>
      <c r="H3418" s="69"/>
      <c r="I3418" s="58"/>
      <c r="J3418" s="58"/>
      <c r="K3418" s="64"/>
      <c r="L3418" s="58"/>
    </row>
    <row r="3419" spans="7:12" x14ac:dyDescent="0.25">
      <c r="G3419" s="58"/>
      <c r="H3419" s="69"/>
      <c r="I3419" s="58"/>
      <c r="J3419" s="58"/>
      <c r="K3419" s="64"/>
      <c r="L3419" s="58"/>
    </row>
    <row r="3420" spans="7:12" x14ac:dyDescent="0.25">
      <c r="G3420" s="58"/>
      <c r="H3420" s="69"/>
      <c r="I3420" s="58"/>
      <c r="J3420" s="58"/>
      <c r="K3420" s="64"/>
      <c r="L3420" s="58"/>
    </row>
    <row r="3421" spans="7:12" x14ac:dyDescent="0.25">
      <c r="G3421" s="58"/>
      <c r="H3421" s="69"/>
      <c r="I3421" s="58"/>
      <c r="J3421" s="58"/>
      <c r="K3421" s="64"/>
      <c r="L3421" s="58"/>
    </row>
    <row r="3422" spans="7:12" x14ac:dyDescent="0.25">
      <c r="G3422" s="58"/>
      <c r="H3422" s="69"/>
      <c r="I3422" s="58"/>
      <c r="J3422" s="58"/>
      <c r="K3422" s="64"/>
      <c r="L3422" s="58"/>
    </row>
    <row r="3423" spans="7:12" x14ac:dyDescent="0.25">
      <c r="G3423" s="58"/>
      <c r="H3423" s="69"/>
      <c r="I3423" s="58"/>
      <c r="J3423" s="58"/>
      <c r="K3423" s="64"/>
      <c r="L3423" s="58"/>
    </row>
    <row r="3424" spans="7:12" x14ac:dyDescent="0.25">
      <c r="G3424" s="58"/>
      <c r="H3424" s="69"/>
      <c r="I3424" s="58"/>
      <c r="J3424" s="58"/>
      <c r="K3424" s="64"/>
      <c r="L3424" s="58"/>
    </row>
    <row r="3425" spans="7:12" x14ac:dyDescent="0.25">
      <c r="G3425" s="58"/>
      <c r="H3425" s="69"/>
      <c r="I3425" s="58"/>
      <c r="J3425" s="58"/>
      <c r="K3425" s="64"/>
      <c r="L3425" s="58"/>
    </row>
    <row r="3426" spans="7:12" x14ac:dyDescent="0.25">
      <c r="G3426" s="58"/>
      <c r="H3426" s="69"/>
      <c r="I3426" s="58"/>
      <c r="J3426" s="58"/>
      <c r="K3426" s="64"/>
      <c r="L3426" s="58"/>
    </row>
    <row r="3427" spans="7:12" x14ac:dyDescent="0.25">
      <c r="G3427" s="58"/>
      <c r="H3427" s="69"/>
      <c r="I3427" s="58"/>
      <c r="J3427" s="58"/>
      <c r="K3427" s="64"/>
      <c r="L3427" s="58"/>
    </row>
    <row r="3428" spans="7:12" x14ac:dyDescent="0.25">
      <c r="G3428" s="58"/>
      <c r="H3428" s="69"/>
      <c r="I3428" s="58"/>
      <c r="J3428" s="58"/>
      <c r="K3428" s="64"/>
      <c r="L3428" s="58"/>
    </row>
    <row r="3429" spans="7:12" x14ac:dyDescent="0.25">
      <c r="G3429" s="58"/>
      <c r="H3429" s="69"/>
      <c r="I3429" s="58"/>
      <c r="J3429" s="58"/>
      <c r="K3429" s="64"/>
      <c r="L3429" s="58"/>
    </row>
    <row r="3430" spans="7:12" x14ac:dyDescent="0.25">
      <c r="G3430" s="58"/>
      <c r="H3430" s="69"/>
      <c r="I3430" s="58"/>
      <c r="J3430" s="58"/>
      <c r="K3430" s="64"/>
      <c r="L3430" s="58"/>
    </row>
    <row r="3431" spans="7:12" x14ac:dyDescent="0.25">
      <c r="G3431" s="58"/>
      <c r="H3431" s="69"/>
      <c r="I3431" s="58"/>
      <c r="J3431" s="58"/>
      <c r="K3431" s="64"/>
      <c r="L3431" s="58"/>
    </row>
    <row r="3432" spans="7:12" x14ac:dyDescent="0.25">
      <c r="G3432" s="58"/>
      <c r="H3432" s="69"/>
      <c r="I3432" s="58"/>
      <c r="J3432" s="58"/>
      <c r="K3432" s="64"/>
      <c r="L3432" s="58"/>
    </row>
    <row r="3433" spans="7:12" x14ac:dyDescent="0.25">
      <c r="G3433" s="58"/>
      <c r="H3433" s="69"/>
      <c r="I3433" s="58"/>
      <c r="J3433" s="58"/>
      <c r="K3433" s="64"/>
      <c r="L3433" s="58"/>
    </row>
    <row r="3434" spans="7:12" x14ac:dyDescent="0.25">
      <c r="G3434" s="58"/>
      <c r="H3434" s="69"/>
      <c r="I3434" s="58"/>
      <c r="J3434" s="58"/>
      <c r="K3434" s="64"/>
      <c r="L3434" s="58"/>
    </row>
    <row r="3435" spans="7:12" x14ac:dyDescent="0.25">
      <c r="G3435" s="58"/>
      <c r="H3435" s="69"/>
      <c r="I3435" s="58"/>
      <c r="J3435" s="58"/>
      <c r="K3435" s="64"/>
      <c r="L3435" s="58"/>
    </row>
    <row r="3436" spans="7:12" x14ac:dyDescent="0.25">
      <c r="G3436" s="58"/>
      <c r="H3436" s="69"/>
      <c r="I3436" s="58"/>
      <c r="J3436" s="58"/>
      <c r="K3436" s="64"/>
      <c r="L3436" s="58"/>
    </row>
    <row r="3437" spans="7:12" x14ac:dyDescent="0.25">
      <c r="G3437" s="58"/>
      <c r="H3437" s="69"/>
      <c r="I3437" s="58"/>
      <c r="J3437" s="58"/>
      <c r="K3437" s="64"/>
      <c r="L3437" s="58"/>
    </row>
    <row r="3438" spans="7:12" x14ac:dyDescent="0.25">
      <c r="G3438" s="58"/>
      <c r="H3438" s="69"/>
      <c r="I3438" s="58"/>
      <c r="J3438" s="58"/>
      <c r="K3438" s="64"/>
      <c r="L3438" s="58"/>
    </row>
    <row r="3439" spans="7:12" x14ac:dyDescent="0.25">
      <c r="G3439" s="58"/>
      <c r="H3439" s="69"/>
      <c r="I3439" s="58"/>
      <c r="J3439" s="58"/>
      <c r="K3439" s="64"/>
      <c r="L3439" s="58"/>
    </row>
    <row r="3440" spans="7:12" x14ac:dyDescent="0.25">
      <c r="G3440" s="58"/>
      <c r="H3440" s="69"/>
      <c r="I3440" s="58"/>
      <c r="J3440" s="58"/>
      <c r="K3440" s="64"/>
      <c r="L3440" s="58"/>
    </row>
    <row r="3441" spans="7:12" x14ac:dyDescent="0.25">
      <c r="G3441" s="58"/>
      <c r="H3441" s="69"/>
      <c r="I3441" s="58"/>
      <c r="J3441" s="58"/>
      <c r="K3441" s="64"/>
      <c r="L3441" s="58"/>
    </row>
    <row r="3442" spans="7:12" x14ac:dyDescent="0.25">
      <c r="G3442" s="58"/>
      <c r="H3442" s="69"/>
      <c r="I3442" s="58"/>
      <c r="J3442" s="58"/>
      <c r="K3442" s="64"/>
      <c r="L3442" s="58"/>
    </row>
    <row r="3443" spans="7:12" x14ac:dyDescent="0.25">
      <c r="G3443" s="58"/>
      <c r="H3443" s="69"/>
      <c r="I3443" s="58"/>
      <c r="J3443" s="58"/>
      <c r="K3443" s="64"/>
      <c r="L3443" s="58"/>
    </row>
    <row r="3444" spans="7:12" x14ac:dyDescent="0.25">
      <c r="G3444" s="58"/>
      <c r="H3444" s="69"/>
      <c r="I3444" s="58"/>
      <c r="J3444" s="58"/>
      <c r="K3444" s="64"/>
      <c r="L3444" s="58"/>
    </row>
    <row r="3445" spans="7:12" x14ac:dyDescent="0.25">
      <c r="G3445" s="58"/>
      <c r="H3445" s="69"/>
      <c r="I3445" s="58"/>
      <c r="J3445" s="58"/>
      <c r="K3445" s="64"/>
      <c r="L3445" s="58"/>
    </row>
    <row r="3446" spans="7:12" x14ac:dyDescent="0.25">
      <c r="G3446" s="58"/>
      <c r="H3446" s="69"/>
      <c r="I3446" s="58"/>
      <c r="J3446" s="58"/>
      <c r="K3446" s="64"/>
      <c r="L3446" s="58"/>
    </row>
    <row r="3447" spans="7:12" x14ac:dyDescent="0.25">
      <c r="G3447" s="58"/>
      <c r="H3447" s="69"/>
      <c r="I3447" s="58"/>
      <c r="J3447" s="58"/>
      <c r="K3447" s="64"/>
      <c r="L3447" s="58"/>
    </row>
    <row r="3448" spans="7:12" x14ac:dyDescent="0.25">
      <c r="G3448" s="58"/>
      <c r="H3448" s="69"/>
      <c r="I3448" s="58"/>
      <c r="J3448" s="58"/>
      <c r="K3448" s="64"/>
      <c r="L3448" s="58"/>
    </row>
    <row r="3449" spans="7:12" x14ac:dyDescent="0.25">
      <c r="G3449" s="58"/>
      <c r="H3449" s="69"/>
      <c r="I3449" s="58"/>
      <c r="J3449" s="58"/>
      <c r="K3449" s="64"/>
      <c r="L3449" s="58"/>
    </row>
    <row r="3450" spans="7:12" x14ac:dyDescent="0.25">
      <c r="G3450" s="58"/>
      <c r="H3450" s="69"/>
      <c r="I3450" s="58"/>
      <c r="J3450" s="58"/>
      <c r="K3450" s="64"/>
      <c r="L3450" s="58"/>
    </row>
    <row r="3451" spans="7:12" x14ac:dyDescent="0.25">
      <c r="G3451" s="58"/>
      <c r="H3451" s="69"/>
      <c r="I3451" s="58"/>
      <c r="J3451" s="58"/>
      <c r="K3451" s="64"/>
      <c r="L3451" s="58"/>
    </row>
    <row r="3452" spans="7:12" x14ac:dyDescent="0.25">
      <c r="G3452" s="58"/>
      <c r="H3452" s="69"/>
      <c r="I3452" s="58"/>
      <c r="J3452" s="58"/>
      <c r="K3452" s="64"/>
      <c r="L3452" s="58"/>
    </row>
    <row r="3453" spans="7:12" x14ac:dyDescent="0.25">
      <c r="G3453" s="58"/>
      <c r="H3453" s="69"/>
      <c r="I3453" s="58"/>
      <c r="J3453" s="58"/>
      <c r="K3453" s="64"/>
      <c r="L3453" s="58"/>
    </row>
    <row r="3454" spans="7:12" x14ac:dyDescent="0.25">
      <c r="G3454" s="58"/>
      <c r="H3454" s="69"/>
      <c r="I3454" s="58"/>
      <c r="J3454" s="58"/>
      <c r="K3454" s="64"/>
      <c r="L3454" s="58"/>
    </row>
    <row r="3455" spans="7:12" x14ac:dyDescent="0.25">
      <c r="G3455" s="58"/>
      <c r="H3455" s="69"/>
      <c r="I3455" s="58"/>
      <c r="J3455" s="58"/>
      <c r="K3455" s="64"/>
      <c r="L3455" s="58"/>
    </row>
    <row r="3456" spans="7:12" x14ac:dyDescent="0.25">
      <c r="G3456" s="58"/>
      <c r="H3456" s="69"/>
      <c r="I3456" s="58"/>
      <c r="J3456" s="58"/>
      <c r="K3456" s="64"/>
      <c r="L3456" s="58"/>
    </row>
    <row r="3457" spans="7:12" x14ac:dyDescent="0.25">
      <c r="G3457" s="58"/>
      <c r="H3457" s="69"/>
      <c r="I3457" s="58"/>
      <c r="J3457" s="58"/>
      <c r="K3457" s="64"/>
      <c r="L3457" s="58"/>
    </row>
    <row r="3458" spans="7:12" x14ac:dyDescent="0.25">
      <c r="G3458" s="58"/>
      <c r="H3458" s="69"/>
      <c r="I3458" s="58"/>
      <c r="J3458" s="58"/>
      <c r="K3458" s="64"/>
      <c r="L3458" s="58"/>
    </row>
    <row r="3459" spans="7:12" x14ac:dyDescent="0.25">
      <c r="G3459" s="58"/>
      <c r="H3459" s="69"/>
      <c r="I3459" s="58"/>
      <c r="J3459" s="58"/>
      <c r="K3459" s="64"/>
      <c r="L3459" s="58"/>
    </row>
    <row r="3460" spans="7:12" x14ac:dyDescent="0.25">
      <c r="G3460" s="58"/>
      <c r="H3460" s="69"/>
      <c r="I3460" s="58"/>
      <c r="J3460" s="58"/>
      <c r="K3460" s="64"/>
      <c r="L3460" s="58"/>
    </row>
    <row r="3461" spans="7:12" x14ac:dyDescent="0.25">
      <c r="G3461" s="58"/>
      <c r="H3461" s="69"/>
      <c r="I3461" s="58"/>
      <c r="J3461" s="58"/>
      <c r="K3461" s="64"/>
      <c r="L3461" s="58"/>
    </row>
    <row r="3462" spans="7:12" x14ac:dyDescent="0.25">
      <c r="G3462" s="58"/>
      <c r="H3462" s="69"/>
      <c r="I3462" s="58"/>
      <c r="J3462" s="58"/>
      <c r="K3462" s="64"/>
      <c r="L3462" s="58"/>
    </row>
    <row r="3463" spans="7:12" x14ac:dyDescent="0.25">
      <c r="G3463" s="58"/>
      <c r="H3463" s="69"/>
      <c r="I3463" s="58"/>
      <c r="J3463" s="58"/>
      <c r="K3463" s="64"/>
      <c r="L3463" s="58"/>
    </row>
    <row r="3464" spans="7:12" x14ac:dyDescent="0.25">
      <c r="G3464" s="58"/>
      <c r="H3464" s="69"/>
      <c r="I3464" s="58"/>
      <c r="J3464" s="58"/>
      <c r="K3464" s="64"/>
      <c r="L3464" s="58"/>
    </row>
    <row r="3465" spans="7:12" x14ac:dyDescent="0.25">
      <c r="G3465" s="58"/>
      <c r="H3465" s="69"/>
      <c r="I3465" s="58"/>
      <c r="J3465" s="58"/>
      <c r="K3465" s="64"/>
      <c r="L3465" s="58"/>
    </row>
    <row r="3466" spans="7:12" x14ac:dyDescent="0.25">
      <c r="G3466" s="58"/>
      <c r="H3466" s="69"/>
      <c r="I3466" s="58"/>
      <c r="J3466" s="58"/>
      <c r="K3466" s="64"/>
      <c r="L3466" s="58"/>
    </row>
    <row r="3467" spans="7:12" x14ac:dyDescent="0.25">
      <c r="G3467" s="58"/>
      <c r="H3467" s="69"/>
      <c r="I3467" s="58"/>
      <c r="J3467" s="58"/>
      <c r="K3467" s="64"/>
      <c r="L3467" s="58"/>
    </row>
    <row r="3468" spans="7:12" x14ac:dyDescent="0.25">
      <c r="G3468" s="58"/>
      <c r="H3468" s="69"/>
      <c r="I3468" s="58"/>
      <c r="J3468" s="58"/>
      <c r="K3468" s="64"/>
      <c r="L3468" s="58"/>
    </row>
    <row r="3469" spans="7:12" x14ac:dyDescent="0.25">
      <c r="G3469" s="58"/>
      <c r="H3469" s="69"/>
      <c r="I3469" s="58"/>
      <c r="J3469" s="58"/>
      <c r="K3469" s="64"/>
      <c r="L3469" s="58"/>
    </row>
    <row r="3470" spans="7:12" x14ac:dyDescent="0.25">
      <c r="G3470" s="58"/>
      <c r="H3470" s="69"/>
      <c r="I3470" s="58"/>
      <c r="J3470" s="58"/>
      <c r="K3470" s="64"/>
      <c r="L3470" s="58"/>
    </row>
    <row r="3471" spans="7:12" x14ac:dyDescent="0.25">
      <c r="G3471" s="58"/>
      <c r="H3471" s="69"/>
      <c r="I3471" s="58"/>
      <c r="J3471" s="58"/>
      <c r="K3471" s="64"/>
      <c r="L3471" s="58"/>
    </row>
    <row r="3472" spans="7:12" x14ac:dyDescent="0.25">
      <c r="G3472" s="58"/>
      <c r="H3472" s="69"/>
      <c r="I3472" s="58"/>
      <c r="J3472" s="58"/>
      <c r="K3472" s="64"/>
      <c r="L3472" s="58"/>
    </row>
    <row r="3473" spans="7:12" x14ac:dyDescent="0.25">
      <c r="G3473" s="58"/>
      <c r="H3473" s="69"/>
      <c r="I3473" s="58"/>
      <c r="J3473" s="58"/>
      <c r="K3473" s="64"/>
      <c r="L3473" s="58"/>
    </row>
    <row r="3474" spans="7:12" x14ac:dyDescent="0.25">
      <c r="G3474" s="58"/>
      <c r="H3474" s="69"/>
      <c r="I3474" s="58"/>
      <c r="J3474" s="58"/>
      <c r="K3474" s="64"/>
      <c r="L3474" s="58"/>
    </row>
    <row r="3475" spans="7:12" x14ac:dyDescent="0.25">
      <c r="G3475" s="58"/>
      <c r="H3475" s="69"/>
      <c r="I3475" s="58"/>
      <c r="J3475" s="58"/>
      <c r="K3475" s="64"/>
      <c r="L3475" s="58"/>
    </row>
    <row r="3476" spans="7:12" x14ac:dyDescent="0.25">
      <c r="G3476" s="58"/>
      <c r="H3476" s="69"/>
      <c r="I3476" s="58"/>
      <c r="J3476" s="58"/>
      <c r="K3476" s="64"/>
      <c r="L3476" s="58"/>
    </row>
    <row r="3477" spans="7:12" x14ac:dyDescent="0.25">
      <c r="G3477" s="58"/>
      <c r="H3477" s="69"/>
      <c r="I3477" s="58"/>
      <c r="J3477" s="58"/>
      <c r="K3477" s="64"/>
      <c r="L3477" s="58"/>
    </row>
    <row r="3478" spans="7:12" x14ac:dyDescent="0.25">
      <c r="G3478" s="58"/>
      <c r="H3478" s="69"/>
      <c r="I3478" s="58"/>
      <c r="J3478" s="58"/>
      <c r="K3478" s="64"/>
      <c r="L3478" s="58"/>
    </row>
    <row r="3479" spans="7:12" x14ac:dyDescent="0.25">
      <c r="G3479" s="58"/>
      <c r="H3479" s="69"/>
      <c r="I3479" s="58"/>
      <c r="J3479" s="58"/>
      <c r="K3479" s="64"/>
      <c r="L3479" s="58"/>
    </row>
    <row r="3480" spans="7:12" x14ac:dyDescent="0.25">
      <c r="G3480" s="58"/>
      <c r="H3480" s="69"/>
      <c r="I3480" s="58"/>
      <c r="J3480" s="58"/>
      <c r="K3480" s="64"/>
      <c r="L3480" s="58"/>
    </row>
    <row r="3481" spans="7:12" x14ac:dyDescent="0.25">
      <c r="G3481" s="58"/>
      <c r="H3481" s="69"/>
      <c r="I3481" s="58"/>
      <c r="J3481" s="58"/>
      <c r="K3481" s="64"/>
      <c r="L3481" s="58"/>
    </row>
    <row r="3482" spans="7:12" x14ac:dyDescent="0.25">
      <c r="G3482" s="58"/>
      <c r="H3482" s="69"/>
      <c r="I3482" s="58"/>
      <c r="J3482" s="58"/>
      <c r="K3482" s="64"/>
      <c r="L3482" s="58"/>
    </row>
    <row r="3483" spans="7:12" x14ac:dyDescent="0.25">
      <c r="G3483" s="58"/>
      <c r="H3483" s="69"/>
      <c r="I3483" s="58"/>
      <c r="J3483" s="58"/>
      <c r="K3483" s="64"/>
      <c r="L3483" s="58"/>
    </row>
    <row r="3484" spans="7:12" x14ac:dyDescent="0.25">
      <c r="G3484" s="58"/>
      <c r="H3484" s="69"/>
      <c r="I3484" s="58"/>
      <c r="J3484" s="58"/>
      <c r="K3484" s="64"/>
      <c r="L3484" s="58"/>
    </row>
    <row r="3485" spans="7:12" x14ac:dyDescent="0.25">
      <c r="G3485" s="58"/>
      <c r="H3485" s="69"/>
      <c r="I3485" s="58"/>
      <c r="J3485" s="58"/>
      <c r="K3485" s="64"/>
      <c r="L3485" s="58"/>
    </row>
    <row r="3486" spans="7:12" x14ac:dyDescent="0.25">
      <c r="G3486" s="58"/>
      <c r="H3486" s="69"/>
      <c r="I3486" s="58"/>
      <c r="J3486" s="58"/>
      <c r="K3486" s="64"/>
      <c r="L3486" s="58"/>
    </row>
    <row r="3487" spans="7:12" x14ac:dyDescent="0.25">
      <c r="G3487" s="58"/>
      <c r="H3487" s="69"/>
      <c r="I3487" s="58"/>
      <c r="J3487" s="58"/>
      <c r="K3487" s="64"/>
      <c r="L3487" s="58"/>
    </row>
    <row r="3488" spans="7:12" x14ac:dyDescent="0.25">
      <c r="G3488" s="58"/>
      <c r="H3488" s="69"/>
      <c r="I3488" s="58"/>
      <c r="J3488" s="58"/>
      <c r="K3488" s="64"/>
      <c r="L3488" s="58"/>
    </row>
    <row r="3489" spans="7:12" x14ac:dyDescent="0.25">
      <c r="G3489" s="58"/>
      <c r="H3489" s="69"/>
      <c r="I3489" s="58"/>
      <c r="J3489" s="58"/>
      <c r="K3489" s="64"/>
      <c r="L3489" s="58"/>
    </row>
    <row r="3490" spans="7:12" x14ac:dyDescent="0.25">
      <c r="G3490" s="58"/>
      <c r="H3490" s="69"/>
      <c r="I3490" s="58"/>
      <c r="J3490" s="58"/>
      <c r="K3490" s="64"/>
      <c r="L3490" s="58"/>
    </row>
    <row r="3491" spans="7:12" x14ac:dyDescent="0.25">
      <c r="G3491" s="58"/>
      <c r="H3491" s="69"/>
      <c r="I3491" s="58"/>
      <c r="J3491" s="58"/>
      <c r="K3491" s="64"/>
      <c r="L3491" s="58"/>
    </row>
    <row r="3492" spans="7:12" x14ac:dyDescent="0.25">
      <c r="G3492" s="58"/>
      <c r="H3492" s="69"/>
      <c r="I3492" s="58"/>
      <c r="J3492" s="58"/>
      <c r="K3492" s="64"/>
      <c r="L3492" s="58"/>
    </row>
    <row r="3493" spans="7:12" x14ac:dyDescent="0.25">
      <c r="G3493" s="58"/>
      <c r="H3493" s="69"/>
      <c r="I3493" s="58"/>
      <c r="J3493" s="58"/>
      <c r="K3493" s="64"/>
      <c r="L3493" s="58"/>
    </row>
    <row r="3494" spans="7:12" x14ac:dyDescent="0.25">
      <c r="G3494" s="58"/>
      <c r="H3494" s="69"/>
      <c r="I3494" s="58"/>
      <c r="J3494" s="58"/>
      <c r="K3494" s="64"/>
      <c r="L3494" s="58"/>
    </row>
    <row r="3495" spans="7:12" x14ac:dyDescent="0.25">
      <c r="G3495" s="58"/>
      <c r="H3495" s="69"/>
      <c r="I3495" s="58"/>
      <c r="J3495" s="58"/>
      <c r="K3495" s="64"/>
      <c r="L3495" s="58"/>
    </row>
    <row r="3496" spans="7:12" x14ac:dyDescent="0.25">
      <c r="G3496" s="58"/>
      <c r="H3496" s="69"/>
      <c r="I3496" s="58"/>
      <c r="J3496" s="58"/>
      <c r="K3496" s="64"/>
      <c r="L3496" s="58"/>
    </row>
    <row r="3497" spans="7:12" x14ac:dyDescent="0.25">
      <c r="G3497" s="58"/>
      <c r="H3497" s="69"/>
      <c r="I3497" s="58"/>
      <c r="J3497" s="58"/>
      <c r="K3497" s="64"/>
      <c r="L3497" s="58"/>
    </row>
    <row r="3498" spans="7:12" x14ac:dyDescent="0.25">
      <c r="G3498" s="58"/>
      <c r="H3498" s="69"/>
      <c r="I3498" s="58"/>
      <c r="J3498" s="58"/>
      <c r="K3498" s="64"/>
      <c r="L3498" s="58"/>
    </row>
    <row r="3499" spans="7:12" x14ac:dyDescent="0.25">
      <c r="G3499" s="58"/>
      <c r="H3499" s="69"/>
      <c r="I3499" s="58"/>
      <c r="J3499" s="58"/>
      <c r="K3499" s="64"/>
      <c r="L3499" s="58"/>
    </row>
    <row r="3500" spans="7:12" x14ac:dyDescent="0.25">
      <c r="G3500" s="58"/>
      <c r="H3500" s="69"/>
      <c r="I3500" s="58"/>
      <c r="J3500" s="58"/>
      <c r="K3500" s="64"/>
      <c r="L3500" s="58"/>
    </row>
    <row r="3501" spans="7:12" x14ac:dyDescent="0.25">
      <c r="G3501" s="58"/>
      <c r="H3501" s="69"/>
      <c r="I3501" s="58"/>
      <c r="J3501" s="58"/>
      <c r="K3501" s="64"/>
      <c r="L3501" s="58"/>
    </row>
    <row r="3502" spans="7:12" x14ac:dyDescent="0.25">
      <c r="G3502" s="58"/>
      <c r="H3502" s="69"/>
      <c r="I3502" s="58"/>
      <c r="J3502" s="58"/>
      <c r="K3502" s="64"/>
      <c r="L3502" s="58"/>
    </row>
    <row r="3503" spans="7:12" x14ac:dyDescent="0.25">
      <c r="G3503" s="58"/>
      <c r="H3503" s="69"/>
      <c r="I3503" s="58"/>
      <c r="J3503" s="58"/>
      <c r="K3503" s="64"/>
      <c r="L3503" s="58"/>
    </row>
    <row r="3504" spans="7:12" x14ac:dyDescent="0.25">
      <c r="G3504" s="58"/>
      <c r="H3504" s="69"/>
      <c r="I3504" s="58"/>
      <c r="J3504" s="58"/>
      <c r="K3504" s="64"/>
      <c r="L3504" s="58"/>
    </row>
    <row r="3505" spans="7:12" x14ac:dyDescent="0.25">
      <c r="G3505" s="58"/>
      <c r="H3505" s="69"/>
      <c r="I3505" s="58"/>
      <c r="J3505" s="58"/>
      <c r="K3505" s="64"/>
      <c r="L3505" s="58"/>
    </row>
    <row r="3506" spans="7:12" x14ac:dyDescent="0.25">
      <c r="G3506" s="58"/>
      <c r="H3506" s="69"/>
      <c r="I3506" s="58"/>
      <c r="J3506" s="58"/>
      <c r="K3506" s="64"/>
      <c r="L3506" s="58"/>
    </row>
    <row r="3507" spans="7:12" x14ac:dyDescent="0.25">
      <c r="G3507" s="58"/>
      <c r="H3507" s="69"/>
      <c r="I3507" s="58"/>
      <c r="J3507" s="58"/>
      <c r="K3507" s="64"/>
      <c r="L3507" s="58"/>
    </row>
    <row r="3508" spans="7:12" x14ac:dyDescent="0.25">
      <c r="G3508" s="58"/>
      <c r="H3508" s="69"/>
      <c r="I3508" s="58"/>
      <c r="J3508" s="58"/>
      <c r="K3508" s="64"/>
      <c r="L3508" s="58"/>
    </row>
    <row r="3509" spans="7:12" x14ac:dyDescent="0.25">
      <c r="G3509" s="58"/>
      <c r="H3509" s="69"/>
      <c r="I3509" s="58"/>
      <c r="J3509" s="58"/>
      <c r="K3509" s="64"/>
      <c r="L3509" s="58"/>
    </row>
    <row r="3510" spans="7:12" x14ac:dyDescent="0.25">
      <c r="G3510" s="58"/>
      <c r="H3510" s="69"/>
      <c r="I3510" s="58"/>
      <c r="J3510" s="58"/>
      <c r="K3510" s="64"/>
      <c r="L3510" s="58"/>
    </row>
    <row r="3511" spans="7:12" x14ac:dyDescent="0.25">
      <c r="G3511" s="58"/>
      <c r="H3511" s="69"/>
      <c r="I3511" s="58"/>
      <c r="J3511" s="58"/>
      <c r="K3511" s="64"/>
      <c r="L3511" s="58"/>
    </row>
    <row r="3512" spans="7:12" x14ac:dyDescent="0.25">
      <c r="G3512" s="58"/>
      <c r="H3512" s="69"/>
      <c r="I3512" s="58"/>
      <c r="J3512" s="58"/>
      <c r="K3512" s="64"/>
      <c r="L3512" s="58"/>
    </row>
    <row r="3513" spans="7:12" x14ac:dyDescent="0.25">
      <c r="G3513" s="58"/>
      <c r="H3513" s="69"/>
      <c r="I3513" s="58"/>
      <c r="J3513" s="58"/>
      <c r="K3513" s="64"/>
      <c r="L3513" s="58"/>
    </row>
    <row r="3514" spans="7:12" x14ac:dyDescent="0.25">
      <c r="G3514" s="58"/>
      <c r="H3514" s="69"/>
      <c r="I3514" s="58"/>
      <c r="J3514" s="58"/>
      <c r="K3514" s="64"/>
      <c r="L3514" s="58"/>
    </row>
    <row r="3515" spans="7:12" x14ac:dyDescent="0.25">
      <c r="G3515" s="58"/>
      <c r="H3515" s="69"/>
      <c r="I3515" s="58"/>
      <c r="J3515" s="58"/>
      <c r="K3515" s="64"/>
      <c r="L3515" s="58"/>
    </row>
    <row r="3516" spans="7:12" x14ac:dyDescent="0.25">
      <c r="G3516" s="58"/>
      <c r="H3516" s="69"/>
      <c r="I3516" s="58"/>
      <c r="J3516" s="58"/>
      <c r="K3516" s="64"/>
      <c r="L3516" s="58"/>
    </row>
    <row r="3517" spans="7:12" x14ac:dyDescent="0.25">
      <c r="G3517" s="58"/>
      <c r="H3517" s="69"/>
      <c r="I3517" s="58"/>
      <c r="J3517" s="58"/>
      <c r="K3517" s="64"/>
      <c r="L3517" s="58"/>
    </row>
    <row r="3518" spans="7:12" x14ac:dyDescent="0.25">
      <c r="G3518" s="58"/>
      <c r="H3518" s="69"/>
      <c r="I3518" s="58"/>
      <c r="J3518" s="58"/>
      <c r="K3518" s="64"/>
      <c r="L3518" s="58"/>
    </row>
    <row r="3519" spans="7:12" x14ac:dyDescent="0.25">
      <c r="G3519" s="58"/>
      <c r="H3519" s="69"/>
      <c r="I3519" s="58"/>
      <c r="J3519" s="58"/>
      <c r="K3519" s="64"/>
      <c r="L3519" s="58"/>
    </row>
    <row r="3520" spans="7:12" x14ac:dyDescent="0.25">
      <c r="G3520" s="58"/>
      <c r="H3520" s="69"/>
      <c r="I3520" s="58"/>
      <c r="J3520" s="58"/>
      <c r="K3520" s="64"/>
      <c r="L3520" s="58"/>
    </row>
    <row r="3521" spans="7:12" x14ac:dyDescent="0.25">
      <c r="G3521" s="58"/>
      <c r="H3521" s="69"/>
      <c r="I3521" s="58"/>
      <c r="J3521" s="58"/>
      <c r="K3521" s="64"/>
      <c r="L3521" s="58"/>
    </row>
    <row r="3522" spans="7:12" x14ac:dyDescent="0.25">
      <c r="G3522" s="58"/>
      <c r="H3522" s="69"/>
      <c r="I3522" s="58"/>
      <c r="J3522" s="58"/>
      <c r="K3522" s="64"/>
      <c r="L3522" s="58"/>
    </row>
    <row r="3523" spans="7:12" x14ac:dyDescent="0.25">
      <c r="G3523" s="58"/>
      <c r="H3523" s="69"/>
      <c r="I3523" s="58"/>
      <c r="J3523" s="58"/>
      <c r="K3523" s="64"/>
      <c r="L3523" s="58"/>
    </row>
    <row r="3524" spans="7:12" x14ac:dyDescent="0.25">
      <c r="G3524" s="58"/>
      <c r="H3524" s="69"/>
      <c r="I3524" s="58"/>
      <c r="J3524" s="58"/>
      <c r="K3524" s="64"/>
      <c r="L3524" s="58"/>
    </row>
    <row r="3525" spans="7:12" x14ac:dyDescent="0.25">
      <c r="G3525" s="58"/>
      <c r="H3525" s="69"/>
      <c r="I3525" s="58"/>
      <c r="J3525" s="58"/>
      <c r="K3525" s="64"/>
      <c r="L3525" s="58"/>
    </row>
    <row r="3526" spans="7:12" x14ac:dyDescent="0.25">
      <c r="G3526" s="58"/>
      <c r="H3526" s="69"/>
      <c r="I3526" s="58"/>
      <c r="J3526" s="58"/>
      <c r="K3526" s="64"/>
      <c r="L3526" s="58"/>
    </row>
    <row r="3527" spans="7:12" x14ac:dyDescent="0.25">
      <c r="G3527" s="58"/>
      <c r="H3527" s="69"/>
      <c r="I3527" s="58"/>
      <c r="J3527" s="58"/>
      <c r="K3527" s="64"/>
      <c r="L3527" s="58"/>
    </row>
    <row r="3528" spans="7:12" x14ac:dyDescent="0.25">
      <c r="G3528" s="58"/>
      <c r="H3528" s="69"/>
      <c r="I3528" s="58"/>
      <c r="J3528" s="58"/>
      <c r="K3528" s="64"/>
      <c r="L3528" s="58"/>
    </row>
    <row r="3529" spans="7:12" x14ac:dyDescent="0.25">
      <c r="G3529" s="58"/>
      <c r="H3529" s="69"/>
      <c r="I3529" s="58"/>
      <c r="J3529" s="58"/>
      <c r="K3529" s="64"/>
      <c r="L3529" s="58"/>
    </row>
    <row r="3530" spans="7:12" x14ac:dyDescent="0.25">
      <c r="G3530" s="58"/>
      <c r="H3530" s="69"/>
      <c r="I3530" s="58"/>
      <c r="J3530" s="58"/>
      <c r="K3530" s="64"/>
      <c r="L3530" s="58"/>
    </row>
    <row r="3531" spans="7:12" x14ac:dyDescent="0.25">
      <c r="G3531" s="58"/>
      <c r="H3531" s="69"/>
      <c r="I3531" s="58"/>
      <c r="J3531" s="58"/>
      <c r="K3531" s="64"/>
      <c r="L3531" s="58"/>
    </row>
    <row r="3532" spans="7:12" x14ac:dyDescent="0.25">
      <c r="G3532" s="58"/>
      <c r="H3532" s="69"/>
      <c r="I3532" s="58"/>
      <c r="J3532" s="58"/>
      <c r="K3532" s="64"/>
      <c r="L3532" s="58"/>
    </row>
    <row r="3533" spans="7:12" x14ac:dyDescent="0.25">
      <c r="G3533" s="58"/>
      <c r="H3533" s="69"/>
      <c r="I3533" s="58"/>
      <c r="J3533" s="58"/>
      <c r="K3533" s="64"/>
      <c r="L3533" s="58"/>
    </row>
    <row r="3534" spans="7:12" x14ac:dyDescent="0.25">
      <c r="G3534" s="58"/>
      <c r="H3534" s="69"/>
      <c r="I3534" s="58"/>
      <c r="J3534" s="58"/>
      <c r="K3534" s="64"/>
      <c r="L3534" s="58"/>
    </row>
    <row r="3535" spans="7:12" x14ac:dyDescent="0.25">
      <c r="G3535" s="58"/>
      <c r="H3535" s="69"/>
      <c r="I3535" s="58"/>
      <c r="J3535" s="58"/>
      <c r="K3535" s="64"/>
      <c r="L3535" s="58"/>
    </row>
    <row r="3536" spans="7:12" x14ac:dyDescent="0.25">
      <c r="G3536" s="58"/>
      <c r="H3536" s="69"/>
      <c r="I3536" s="58"/>
      <c r="J3536" s="58"/>
      <c r="K3536" s="64"/>
      <c r="L3536" s="58"/>
    </row>
    <row r="3537" spans="7:12" x14ac:dyDescent="0.25">
      <c r="G3537" s="58"/>
      <c r="H3537" s="69"/>
      <c r="I3537" s="58"/>
      <c r="J3537" s="58"/>
      <c r="K3537" s="64"/>
      <c r="L3537" s="58"/>
    </row>
    <row r="3538" spans="7:12" x14ac:dyDescent="0.25">
      <c r="G3538" s="58"/>
      <c r="H3538" s="69"/>
      <c r="I3538" s="58"/>
      <c r="J3538" s="58"/>
      <c r="K3538" s="64"/>
      <c r="L3538" s="58"/>
    </row>
    <row r="3539" spans="7:12" x14ac:dyDescent="0.25">
      <c r="G3539" s="58"/>
      <c r="H3539" s="69"/>
      <c r="I3539" s="58"/>
      <c r="J3539" s="58"/>
      <c r="K3539" s="64"/>
      <c r="L3539" s="58"/>
    </row>
    <row r="3540" spans="7:12" x14ac:dyDescent="0.25">
      <c r="G3540" s="58"/>
      <c r="H3540" s="69"/>
      <c r="I3540" s="58"/>
      <c r="J3540" s="58"/>
      <c r="K3540" s="64"/>
      <c r="L3540" s="58"/>
    </row>
    <row r="3541" spans="7:12" x14ac:dyDescent="0.25">
      <c r="G3541" s="58"/>
      <c r="H3541" s="69"/>
      <c r="I3541" s="58"/>
      <c r="J3541" s="58"/>
      <c r="K3541" s="64"/>
      <c r="L3541" s="58"/>
    </row>
    <row r="3542" spans="7:12" x14ac:dyDescent="0.25">
      <c r="G3542" s="58"/>
      <c r="H3542" s="69"/>
      <c r="I3542" s="58"/>
      <c r="J3542" s="58"/>
      <c r="K3542" s="64"/>
      <c r="L3542" s="58"/>
    </row>
    <row r="3543" spans="7:12" x14ac:dyDescent="0.25">
      <c r="G3543" s="58"/>
      <c r="H3543" s="69"/>
      <c r="I3543" s="58"/>
      <c r="J3543" s="58"/>
      <c r="K3543" s="64"/>
      <c r="L3543" s="58"/>
    </row>
    <row r="3544" spans="7:12" x14ac:dyDescent="0.25">
      <c r="G3544" s="58"/>
      <c r="H3544" s="69"/>
      <c r="I3544" s="58"/>
      <c r="J3544" s="58"/>
      <c r="K3544" s="64"/>
      <c r="L3544" s="58"/>
    </row>
    <row r="3545" spans="7:12" x14ac:dyDescent="0.25">
      <c r="G3545" s="58"/>
      <c r="H3545" s="69"/>
      <c r="I3545" s="58"/>
      <c r="J3545" s="58"/>
      <c r="K3545" s="64"/>
      <c r="L3545" s="58"/>
    </row>
    <row r="3546" spans="7:12" x14ac:dyDescent="0.25">
      <c r="G3546" s="58"/>
      <c r="H3546" s="69"/>
      <c r="I3546" s="58"/>
      <c r="J3546" s="58"/>
      <c r="K3546" s="64"/>
      <c r="L3546" s="58"/>
    </row>
    <row r="3547" spans="7:12" x14ac:dyDescent="0.25">
      <c r="G3547" s="58"/>
      <c r="H3547" s="69"/>
      <c r="I3547" s="58"/>
      <c r="J3547" s="58"/>
      <c r="K3547" s="64"/>
      <c r="L3547" s="58"/>
    </row>
    <row r="3548" spans="7:12" x14ac:dyDescent="0.25">
      <c r="G3548" s="58"/>
      <c r="H3548" s="69"/>
      <c r="I3548" s="58"/>
      <c r="J3548" s="58"/>
      <c r="K3548" s="64"/>
      <c r="L3548" s="58"/>
    </row>
    <row r="3549" spans="7:12" x14ac:dyDescent="0.25">
      <c r="G3549" s="58"/>
      <c r="H3549" s="69"/>
      <c r="I3549" s="58"/>
      <c r="J3549" s="58"/>
      <c r="K3549" s="64"/>
      <c r="L3549" s="58"/>
    </row>
    <row r="3550" spans="7:12" x14ac:dyDescent="0.25">
      <c r="G3550" s="58"/>
      <c r="H3550" s="69"/>
      <c r="I3550" s="58"/>
      <c r="J3550" s="58"/>
      <c r="K3550" s="64"/>
      <c r="L3550" s="58"/>
    </row>
    <row r="3551" spans="7:12" x14ac:dyDescent="0.25">
      <c r="G3551" s="58"/>
      <c r="H3551" s="69"/>
      <c r="I3551" s="58"/>
      <c r="J3551" s="58"/>
      <c r="K3551" s="64"/>
      <c r="L3551" s="58"/>
    </row>
    <row r="3552" spans="7:12" x14ac:dyDescent="0.25">
      <c r="G3552" s="58"/>
      <c r="H3552" s="69"/>
      <c r="I3552" s="58"/>
      <c r="J3552" s="58"/>
      <c r="K3552" s="64"/>
      <c r="L3552" s="58"/>
    </row>
    <row r="3553" spans="7:12" x14ac:dyDescent="0.25">
      <c r="G3553" s="58"/>
      <c r="H3553" s="69"/>
      <c r="I3553" s="58"/>
      <c r="J3553" s="58"/>
      <c r="K3553" s="64"/>
      <c r="L3553" s="58"/>
    </row>
    <row r="3554" spans="7:12" x14ac:dyDescent="0.25">
      <c r="G3554" s="58"/>
      <c r="H3554" s="69"/>
      <c r="I3554" s="58"/>
      <c r="J3554" s="58"/>
      <c r="K3554" s="64"/>
      <c r="L3554" s="58"/>
    </row>
    <row r="3555" spans="7:12" x14ac:dyDescent="0.25">
      <c r="G3555" s="58"/>
      <c r="H3555" s="69"/>
      <c r="I3555" s="58"/>
      <c r="J3555" s="58"/>
      <c r="K3555" s="64"/>
      <c r="L3555" s="58"/>
    </row>
    <row r="3556" spans="7:12" x14ac:dyDescent="0.25">
      <c r="G3556" s="58"/>
      <c r="H3556" s="69"/>
      <c r="I3556" s="58"/>
      <c r="J3556" s="58"/>
      <c r="K3556" s="64"/>
      <c r="L3556" s="58"/>
    </row>
    <row r="3557" spans="7:12" x14ac:dyDescent="0.25">
      <c r="G3557" s="58"/>
      <c r="H3557" s="69"/>
      <c r="I3557" s="58"/>
      <c r="J3557" s="58"/>
      <c r="K3557" s="64"/>
      <c r="L3557" s="58"/>
    </row>
    <row r="3558" spans="7:12" x14ac:dyDescent="0.25">
      <c r="G3558" s="58"/>
      <c r="H3558" s="69"/>
      <c r="I3558" s="58"/>
      <c r="J3558" s="58"/>
      <c r="K3558" s="64"/>
      <c r="L3558" s="58"/>
    </row>
    <row r="3559" spans="7:12" x14ac:dyDescent="0.25">
      <c r="G3559" s="58"/>
      <c r="H3559" s="69"/>
      <c r="I3559" s="58"/>
      <c r="J3559" s="58"/>
      <c r="K3559" s="64"/>
      <c r="L3559" s="58"/>
    </row>
    <row r="3560" spans="7:12" x14ac:dyDescent="0.25">
      <c r="G3560" s="58"/>
      <c r="H3560" s="69"/>
      <c r="I3560" s="58"/>
      <c r="J3560" s="58"/>
      <c r="K3560" s="64"/>
      <c r="L3560" s="58"/>
    </row>
    <row r="3561" spans="7:12" x14ac:dyDescent="0.25">
      <c r="G3561" s="58"/>
      <c r="H3561" s="69"/>
      <c r="I3561" s="58"/>
      <c r="J3561" s="58"/>
      <c r="K3561" s="64"/>
      <c r="L3561" s="58"/>
    </row>
    <row r="3562" spans="7:12" x14ac:dyDescent="0.25">
      <c r="G3562" s="58"/>
      <c r="H3562" s="69"/>
      <c r="I3562" s="58"/>
      <c r="J3562" s="58"/>
      <c r="K3562" s="64"/>
      <c r="L3562" s="58"/>
    </row>
    <row r="3563" spans="7:12" x14ac:dyDescent="0.25">
      <c r="G3563" s="58"/>
      <c r="H3563" s="69"/>
      <c r="I3563" s="58"/>
      <c r="J3563" s="58"/>
      <c r="K3563" s="64"/>
      <c r="L3563" s="58"/>
    </row>
    <row r="3564" spans="7:12" x14ac:dyDescent="0.25">
      <c r="G3564" s="58"/>
      <c r="H3564" s="69"/>
      <c r="I3564" s="58"/>
      <c r="J3564" s="58"/>
      <c r="K3564" s="64"/>
      <c r="L3564" s="58"/>
    </row>
    <row r="3565" spans="7:12" x14ac:dyDescent="0.25">
      <c r="G3565" s="58"/>
      <c r="H3565" s="69"/>
      <c r="I3565" s="58"/>
      <c r="J3565" s="58"/>
      <c r="K3565" s="64"/>
      <c r="L3565" s="58"/>
    </row>
    <row r="3566" spans="7:12" x14ac:dyDescent="0.25">
      <c r="G3566" s="58"/>
      <c r="H3566" s="69"/>
      <c r="I3566" s="58"/>
      <c r="J3566" s="58"/>
      <c r="K3566" s="64"/>
      <c r="L3566" s="58"/>
    </row>
    <row r="3567" spans="7:12" x14ac:dyDescent="0.25">
      <c r="G3567" s="58"/>
      <c r="H3567" s="69"/>
      <c r="I3567" s="58"/>
      <c r="J3567" s="58"/>
      <c r="K3567" s="64"/>
      <c r="L3567" s="58"/>
    </row>
    <row r="3568" spans="7:12" x14ac:dyDescent="0.25">
      <c r="G3568" s="58"/>
      <c r="H3568" s="69"/>
      <c r="I3568" s="58"/>
      <c r="J3568" s="58"/>
      <c r="K3568" s="64"/>
      <c r="L3568" s="58"/>
    </row>
    <row r="3569" spans="7:12" x14ac:dyDescent="0.25">
      <c r="G3569" s="58"/>
      <c r="H3569" s="69"/>
      <c r="I3569" s="58"/>
      <c r="J3569" s="58"/>
      <c r="K3569" s="64"/>
      <c r="L3569" s="58"/>
    </row>
    <row r="3570" spans="7:12" x14ac:dyDescent="0.25">
      <c r="G3570" s="58"/>
      <c r="H3570" s="69"/>
      <c r="I3570" s="58"/>
      <c r="J3570" s="58"/>
      <c r="K3570" s="64"/>
      <c r="L3570" s="58"/>
    </row>
    <row r="3571" spans="7:12" x14ac:dyDescent="0.25">
      <c r="G3571" s="58"/>
      <c r="H3571" s="69"/>
      <c r="I3571" s="58"/>
      <c r="J3571" s="58"/>
      <c r="K3571" s="64"/>
      <c r="L3571" s="58"/>
    </row>
    <row r="3572" spans="7:12" x14ac:dyDescent="0.25">
      <c r="G3572" s="58"/>
      <c r="H3572" s="69"/>
      <c r="I3572" s="58"/>
      <c r="J3572" s="58"/>
      <c r="K3572" s="64"/>
      <c r="L3572" s="58"/>
    </row>
    <row r="3573" spans="7:12" x14ac:dyDescent="0.25">
      <c r="G3573" s="58"/>
      <c r="H3573" s="69"/>
      <c r="I3573" s="58"/>
      <c r="J3573" s="58"/>
      <c r="K3573" s="64"/>
      <c r="L3573" s="58"/>
    </row>
    <row r="3574" spans="7:12" x14ac:dyDescent="0.25">
      <c r="G3574" s="58"/>
      <c r="H3574" s="69"/>
      <c r="I3574" s="58"/>
      <c r="J3574" s="58"/>
      <c r="K3574" s="64"/>
      <c r="L3574" s="58"/>
    </row>
    <row r="3575" spans="7:12" x14ac:dyDescent="0.25">
      <c r="G3575" s="58"/>
      <c r="H3575" s="69"/>
      <c r="I3575" s="58"/>
      <c r="J3575" s="58"/>
      <c r="K3575" s="64"/>
      <c r="L3575" s="58"/>
    </row>
    <row r="3576" spans="7:12" x14ac:dyDescent="0.25">
      <c r="G3576" s="58"/>
      <c r="H3576" s="69"/>
      <c r="I3576" s="58"/>
      <c r="J3576" s="58"/>
      <c r="K3576" s="64"/>
      <c r="L3576" s="58"/>
    </row>
    <row r="3577" spans="7:12" x14ac:dyDescent="0.25">
      <c r="G3577" s="58"/>
      <c r="H3577" s="69"/>
      <c r="I3577" s="58"/>
      <c r="J3577" s="58"/>
      <c r="K3577" s="64"/>
      <c r="L3577" s="58"/>
    </row>
    <row r="3578" spans="7:12" x14ac:dyDescent="0.25">
      <c r="G3578" s="58"/>
      <c r="H3578" s="69"/>
      <c r="I3578" s="58"/>
      <c r="J3578" s="58"/>
      <c r="K3578" s="64"/>
      <c r="L3578" s="58"/>
    </row>
    <row r="3579" spans="7:12" x14ac:dyDescent="0.25">
      <c r="G3579" s="58"/>
      <c r="H3579" s="69"/>
      <c r="I3579" s="58"/>
      <c r="J3579" s="58"/>
      <c r="K3579" s="64"/>
      <c r="L3579" s="58"/>
    </row>
    <row r="3580" spans="7:12" x14ac:dyDescent="0.25">
      <c r="G3580" s="58"/>
      <c r="H3580" s="69"/>
      <c r="I3580" s="58"/>
      <c r="J3580" s="58"/>
      <c r="K3580" s="64"/>
      <c r="L3580" s="58"/>
    </row>
    <row r="3581" spans="7:12" x14ac:dyDescent="0.25">
      <c r="G3581" s="58"/>
      <c r="H3581" s="69"/>
      <c r="I3581" s="58"/>
      <c r="J3581" s="58"/>
      <c r="K3581" s="64"/>
      <c r="L3581" s="58"/>
    </row>
    <row r="3582" spans="7:12" x14ac:dyDescent="0.25">
      <c r="G3582" s="58"/>
      <c r="H3582" s="69"/>
      <c r="I3582" s="58"/>
      <c r="J3582" s="58"/>
      <c r="K3582" s="64"/>
      <c r="L3582" s="58"/>
    </row>
    <row r="3583" spans="7:12" x14ac:dyDescent="0.25">
      <c r="G3583" s="58"/>
      <c r="H3583" s="69"/>
      <c r="I3583" s="58"/>
      <c r="J3583" s="58"/>
      <c r="K3583" s="64"/>
      <c r="L3583" s="58"/>
    </row>
    <row r="3584" spans="7:12" x14ac:dyDescent="0.25">
      <c r="G3584" s="58"/>
      <c r="H3584" s="69"/>
      <c r="I3584" s="58"/>
      <c r="J3584" s="58"/>
      <c r="K3584" s="64"/>
      <c r="L3584" s="58"/>
    </row>
    <row r="3585" spans="7:12" x14ac:dyDescent="0.25">
      <c r="G3585" s="58"/>
      <c r="H3585" s="69"/>
      <c r="I3585" s="58"/>
      <c r="J3585" s="58"/>
      <c r="K3585" s="64"/>
      <c r="L3585" s="58"/>
    </row>
    <row r="3586" spans="7:12" x14ac:dyDescent="0.25">
      <c r="G3586" s="58"/>
      <c r="H3586" s="69"/>
      <c r="I3586" s="58"/>
      <c r="J3586" s="58"/>
      <c r="K3586" s="64"/>
      <c r="L3586" s="58"/>
    </row>
    <row r="3587" spans="7:12" x14ac:dyDescent="0.25">
      <c r="G3587" s="58"/>
      <c r="H3587" s="69"/>
      <c r="I3587" s="58"/>
      <c r="J3587" s="58"/>
      <c r="K3587" s="64"/>
      <c r="L3587" s="58"/>
    </row>
    <row r="3588" spans="7:12" x14ac:dyDescent="0.25">
      <c r="G3588" s="58"/>
      <c r="H3588" s="69"/>
      <c r="I3588" s="58"/>
      <c r="J3588" s="58"/>
      <c r="K3588" s="64"/>
      <c r="L3588" s="58"/>
    </row>
    <row r="3589" spans="7:12" x14ac:dyDescent="0.25">
      <c r="G3589" s="58"/>
      <c r="H3589" s="69"/>
      <c r="I3589" s="58"/>
      <c r="J3589" s="58"/>
      <c r="K3589" s="64"/>
      <c r="L3589" s="58"/>
    </row>
    <row r="3590" spans="7:12" x14ac:dyDescent="0.25">
      <c r="G3590" s="58"/>
      <c r="H3590" s="69"/>
      <c r="I3590" s="58"/>
      <c r="J3590" s="58"/>
      <c r="K3590" s="64"/>
      <c r="L3590" s="58"/>
    </row>
    <row r="3591" spans="7:12" x14ac:dyDescent="0.25">
      <c r="G3591" s="58"/>
      <c r="H3591" s="69"/>
      <c r="I3591" s="58"/>
      <c r="J3591" s="58"/>
      <c r="K3591" s="64"/>
      <c r="L3591" s="58"/>
    </row>
    <row r="3592" spans="7:12" x14ac:dyDescent="0.25">
      <c r="G3592" s="58"/>
      <c r="H3592" s="69"/>
      <c r="I3592" s="58"/>
      <c r="J3592" s="58"/>
      <c r="K3592" s="64"/>
      <c r="L3592" s="58"/>
    </row>
    <row r="3593" spans="7:12" x14ac:dyDescent="0.25">
      <c r="G3593" s="58"/>
      <c r="H3593" s="69"/>
      <c r="I3593" s="58"/>
      <c r="J3593" s="58"/>
      <c r="K3593" s="64"/>
      <c r="L3593" s="58"/>
    </row>
    <row r="3594" spans="7:12" x14ac:dyDescent="0.25">
      <c r="G3594" s="58"/>
      <c r="H3594" s="69"/>
      <c r="I3594" s="58"/>
      <c r="J3594" s="58"/>
      <c r="K3594" s="64"/>
      <c r="L3594" s="58"/>
    </row>
    <row r="3595" spans="7:12" x14ac:dyDescent="0.25">
      <c r="G3595" s="58"/>
      <c r="H3595" s="69"/>
      <c r="I3595" s="58"/>
      <c r="J3595" s="58"/>
      <c r="K3595" s="64"/>
      <c r="L3595" s="58"/>
    </row>
    <row r="3596" spans="7:12" x14ac:dyDescent="0.25">
      <c r="G3596" s="58"/>
      <c r="H3596" s="69"/>
      <c r="I3596" s="58"/>
      <c r="J3596" s="58"/>
      <c r="K3596" s="64"/>
      <c r="L3596" s="58"/>
    </row>
    <row r="3597" spans="7:12" x14ac:dyDescent="0.25">
      <c r="G3597" s="58"/>
      <c r="H3597" s="69"/>
      <c r="I3597" s="58"/>
      <c r="J3597" s="58"/>
      <c r="K3597" s="64"/>
      <c r="L3597" s="58"/>
    </row>
    <row r="3598" spans="7:12" x14ac:dyDescent="0.25">
      <c r="G3598" s="58"/>
      <c r="H3598" s="69"/>
      <c r="I3598" s="58"/>
      <c r="J3598" s="58"/>
      <c r="K3598" s="64"/>
      <c r="L3598" s="58"/>
    </row>
    <row r="3599" spans="7:12" x14ac:dyDescent="0.25">
      <c r="G3599" s="58"/>
      <c r="H3599" s="69"/>
      <c r="I3599" s="58"/>
      <c r="J3599" s="58"/>
      <c r="K3599" s="64"/>
      <c r="L3599" s="58"/>
    </row>
    <row r="3600" spans="7:12" x14ac:dyDescent="0.25">
      <c r="G3600" s="58"/>
      <c r="H3600" s="69"/>
      <c r="I3600" s="58"/>
      <c r="J3600" s="58"/>
      <c r="K3600" s="64"/>
      <c r="L3600" s="58"/>
    </row>
    <row r="3601" spans="7:12" x14ac:dyDescent="0.25">
      <c r="G3601" s="58"/>
      <c r="H3601" s="69"/>
      <c r="I3601" s="58"/>
      <c r="J3601" s="58"/>
      <c r="K3601" s="64"/>
      <c r="L3601" s="58"/>
    </row>
    <row r="3602" spans="7:12" x14ac:dyDescent="0.25">
      <c r="G3602" s="58"/>
      <c r="H3602" s="69"/>
      <c r="I3602" s="58"/>
      <c r="J3602" s="58"/>
      <c r="K3602" s="64"/>
      <c r="L3602" s="58"/>
    </row>
    <row r="3603" spans="7:12" x14ac:dyDescent="0.25">
      <c r="G3603" s="58"/>
      <c r="H3603" s="69"/>
      <c r="I3603" s="58"/>
      <c r="J3603" s="58"/>
      <c r="K3603" s="64"/>
      <c r="L3603" s="58"/>
    </row>
    <row r="3604" spans="7:12" x14ac:dyDescent="0.25">
      <c r="G3604" s="58"/>
      <c r="H3604" s="69"/>
      <c r="I3604" s="58"/>
      <c r="J3604" s="58"/>
      <c r="K3604" s="64"/>
      <c r="L3604" s="58"/>
    </row>
    <row r="3605" spans="7:12" x14ac:dyDescent="0.25">
      <c r="G3605" s="58"/>
      <c r="H3605" s="69"/>
      <c r="I3605" s="58"/>
      <c r="J3605" s="58"/>
      <c r="K3605" s="64"/>
      <c r="L3605" s="58"/>
    </row>
    <row r="3606" spans="7:12" x14ac:dyDescent="0.25">
      <c r="G3606" s="58"/>
      <c r="H3606" s="69"/>
      <c r="I3606" s="58"/>
      <c r="J3606" s="58"/>
      <c r="K3606" s="64"/>
      <c r="L3606" s="58"/>
    </row>
    <row r="3607" spans="7:12" x14ac:dyDescent="0.25">
      <c r="G3607" s="58"/>
      <c r="H3607" s="69"/>
      <c r="I3607" s="58"/>
      <c r="J3607" s="58"/>
      <c r="K3607" s="64"/>
      <c r="L3607" s="58"/>
    </row>
    <row r="3608" spans="7:12" x14ac:dyDescent="0.25">
      <c r="G3608" s="58"/>
      <c r="H3608" s="69"/>
      <c r="I3608" s="58"/>
      <c r="J3608" s="58"/>
      <c r="K3608" s="64"/>
      <c r="L3608" s="58"/>
    </row>
    <row r="3609" spans="7:12" x14ac:dyDescent="0.25">
      <c r="G3609" s="58"/>
      <c r="H3609" s="69"/>
      <c r="I3609" s="58"/>
      <c r="J3609" s="58"/>
      <c r="K3609" s="64"/>
      <c r="L3609" s="58"/>
    </row>
    <row r="3610" spans="7:12" x14ac:dyDescent="0.25">
      <c r="G3610" s="58"/>
      <c r="H3610" s="69"/>
      <c r="I3610" s="58"/>
      <c r="J3610" s="58"/>
      <c r="K3610" s="64"/>
      <c r="L3610" s="58"/>
    </row>
    <row r="3611" spans="7:12" x14ac:dyDescent="0.25">
      <c r="G3611" s="58"/>
      <c r="H3611" s="69"/>
      <c r="I3611" s="58"/>
      <c r="J3611" s="58"/>
      <c r="K3611" s="64"/>
      <c r="L3611" s="58"/>
    </row>
    <row r="3612" spans="7:12" x14ac:dyDescent="0.25">
      <c r="G3612" s="58"/>
      <c r="H3612" s="69"/>
      <c r="I3612" s="58"/>
      <c r="J3612" s="58"/>
      <c r="K3612" s="64"/>
      <c r="L3612" s="58"/>
    </row>
    <row r="3613" spans="7:12" x14ac:dyDescent="0.25">
      <c r="G3613" s="58"/>
      <c r="H3613" s="69"/>
      <c r="I3613" s="58"/>
      <c r="J3613" s="58"/>
      <c r="K3613" s="64"/>
      <c r="L3613" s="58"/>
    </row>
    <row r="3614" spans="7:12" x14ac:dyDescent="0.25">
      <c r="G3614" s="58"/>
      <c r="H3614" s="69"/>
      <c r="I3614" s="58"/>
      <c r="J3614" s="58"/>
      <c r="K3614" s="64"/>
      <c r="L3614" s="58"/>
    </row>
    <row r="3615" spans="7:12" x14ac:dyDescent="0.25">
      <c r="G3615" s="58"/>
      <c r="H3615" s="69"/>
      <c r="I3615" s="58"/>
      <c r="J3615" s="58"/>
      <c r="K3615" s="64"/>
      <c r="L3615" s="58"/>
    </row>
    <row r="3616" spans="7:12" x14ac:dyDescent="0.25">
      <c r="G3616" s="58"/>
      <c r="H3616" s="69"/>
      <c r="I3616" s="58"/>
      <c r="J3616" s="58"/>
      <c r="K3616" s="64"/>
      <c r="L3616" s="58"/>
    </row>
    <row r="3617" spans="7:12" x14ac:dyDescent="0.25">
      <c r="G3617" s="58"/>
      <c r="H3617" s="69"/>
      <c r="I3617" s="58"/>
      <c r="J3617" s="58"/>
      <c r="K3617" s="64"/>
      <c r="L3617" s="58"/>
    </row>
    <row r="3618" spans="7:12" x14ac:dyDescent="0.25">
      <c r="G3618" s="58"/>
      <c r="H3618" s="69"/>
      <c r="I3618" s="58"/>
      <c r="J3618" s="58"/>
      <c r="K3618" s="64"/>
      <c r="L3618" s="58"/>
    </row>
    <row r="3619" spans="7:12" x14ac:dyDescent="0.25">
      <c r="G3619" s="58"/>
      <c r="H3619" s="69"/>
      <c r="I3619" s="58"/>
      <c r="J3619" s="58"/>
      <c r="K3619" s="64"/>
      <c r="L3619" s="58"/>
    </row>
    <row r="3620" spans="7:12" x14ac:dyDescent="0.25">
      <c r="G3620" s="58"/>
      <c r="H3620" s="69"/>
      <c r="I3620" s="58"/>
      <c r="J3620" s="58"/>
      <c r="K3620" s="64"/>
      <c r="L3620" s="58"/>
    </row>
    <row r="3621" spans="7:12" x14ac:dyDescent="0.25">
      <c r="G3621" s="58"/>
      <c r="H3621" s="69"/>
      <c r="I3621" s="58"/>
      <c r="J3621" s="58"/>
      <c r="K3621" s="64"/>
      <c r="L3621" s="58"/>
    </row>
    <row r="3622" spans="7:12" x14ac:dyDescent="0.25">
      <c r="G3622" s="58"/>
      <c r="H3622" s="69"/>
      <c r="I3622" s="58"/>
      <c r="J3622" s="58"/>
      <c r="K3622" s="64"/>
      <c r="L3622" s="58"/>
    </row>
    <row r="3623" spans="7:12" x14ac:dyDescent="0.25">
      <c r="G3623" s="58"/>
      <c r="H3623" s="69"/>
      <c r="I3623" s="58"/>
      <c r="J3623" s="58"/>
      <c r="K3623" s="64"/>
      <c r="L3623" s="58"/>
    </row>
    <row r="3624" spans="7:12" x14ac:dyDescent="0.25">
      <c r="G3624" s="58"/>
      <c r="H3624" s="69"/>
      <c r="I3624" s="58"/>
      <c r="J3624" s="58"/>
      <c r="K3624" s="64"/>
      <c r="L3624" s="58"/>
    </row>
    <row r="3625" spans="7:12" x14ac:dyDescent="0.25">
      <c r="G3625" s="58"/>
      <c r="H3625" s="69"/>
      <c r="I3625" s="58"/>
      <c r="J3625" s="58"/>
      <c r="K3625" s="64"/>
      <c r="L3625" s="58"/>
    </row>
    <row r="3626" spans="7:12" x14ac:dyDescent="0.25">
      <c r="G3626" s="58"/>
      <c r="H3626" s="69"/>
      <c r="I3626" s="58"/>
      <c r="J3626" s="58"/>
      <c r="K3626" s="64"/>
      <c r="L3626" s="58"/>
    </row>
    <row r="3627" spans="7:12" x14ac:dyDescent="0.25">
      <c r="G3627" s="58"/>
      <c r="H3627" s="69"/>
      <c r="I3627" s="58"/>
      <c r="J3627" s="58"/>
      <c r="K3627" s="64"/>
      <c r="L3627" s="58"/>
    </row>
    <row r="3628" spans="7:12" x14ac:dyDescent="0.25">
      <c r="G3628" s="58"/>
      <c r="H3628" s="69"/>
      <c r="I3628" s="58"/>
      <c r="J3628" s="58"/>
      <c r="K3628" s="64"/>
      <c r="L3628" s="58"/>
    </row>
    <row r="3629" spans="7:12" x14ac:dyDescent="0.25">
      <c r="G3629" s="58"/>
      <c r="H3629" s="69"/>
      <c r="I3629" s="58"/>
      <c r="J3629" s="58"/>
      <c r="K3629" s="64"/>
      <c r="L3629" s="58"/>
    </row>
    <row r="3630" spans="7:12" x14ac:dyDescent="0.25">
      <c r="G3630" s="58"/>
      <c r="H3630" s="69"/>
      <c r="I3630" s="58"/>
      <c r="J3630" s="58"/>
      <c r="K3630" s="64"/>
      <c r="L3630" s="58"/>
    </row>
    <row r="3631" spans="7:12" x14ac:dyDescent="0.25">
      <c r="G3631" s="58"/>
      <c r="H3631" s="69"/>
      <c r="I3631" s="58"/>
      <c r="J3631" s="58"/>
      <c r="K3631" s="64"/>
      <c r="L3631" s="58"/>
    </row>
    <row r="3632" spans="7:12" x14ac:dyDescent="0.25">
      <c r="G3632" s="58"/>
      <c r="H3632" s="69"/>
      <c r="I3632" s="58"/>
      <c r="J3632" s="58"/>
      <c r="K3632" s="64"/>
      <c r="L3632" s="58"/>
    </row>
    <row r="3633" spans="7:12" x14ac:dyDescent="0.25">
      <c r="G3633" s="58"/>
      <c r="H3633" s="69"/>
      <c r="I3633" s="58"/>
      <c r="J3633" s="58"/>
      <c r="K3633" s="64"/>
      <c r="L3633" s="58"/>
    </row>
    <row r="3634" spans="7:12" x14ac:dyDescent="0.25">
      <c r="G3634" s="58"/>
      <c r="H3634" s="69"/>
      <c r="I3634" s="58"/>
      <c r="J3634" s="58"/>
      <c r="K3634" s="64"/>
      <c r="L3634" s="58"/>
    </row>
    <row r="3635" spans="7:12" x14ac:dyDescent="0.25">
      <c r="G3635" s="58"/>
      <c r="H3635" s="69"/>
      <c r="I3635" s="58"/>
      <c r="J3635" s="58"/>
      <c r="K3635" s="64"/>
      <c r="L3635" s="58"/>
    </row>
    <row r="3636" spans="7:12" x14ac:dyDescent="0.25">
      <c r="G3636" s="58"/>
      <c r="H3636" s="69"/>
      <c r="I3636" s="58"/>
      <c r="J3636" s="58"/>
      <c r="K3636" s="64"/>
      <c r="L3636" s="58"/>
    </row>
    <row r="3637" spans="7:12" x14ac:dyDescent="0.25">
      <c r="G3637" s="58"/>
      <c r="H3637" s="69"/>
      <c r="I3637" s="58"/>
      <c r="J3637" s="58"/>
      <c r="K3637" s="64"/>
      <c r="L3637" s="58"/>
    </row>
    <row r="3638" spans="7:12" x14ac:dyDescent="0.25">
      <c r="G3638" s="58"/>
      <c r="H3638" s="69"/>
      <c r="I3638" s="58"/>
      <c r="J3638" s="58"/>
      <c r="K3638" s="64"/>
      <c r="L3638" s="58"/>
    </row>
    <row r="3639" spans="7:12" x14ac:dyDescent="0.25">
      <c r="G3639" s="58"/>
      <c r="H3639" s="69"/>
      <c r="I3639" s="58"/>
      <c r="J3639" s="58"/>
      <c r="K3639" s="64"/>
      <c r="L3639" s="58"/>
    </row>
    <row r="3640" spans="7:12" x14ac:dyDescent="0.25">
      <c r="G3640" s="58"/>
      <c r="H3640" s="69"/>
      <c r="I3640" s="58"/>
      <c r="J3640" s="58"/>
      <c r="K3640" s="64"/>
      <c r="L3640" s="58"/>
    </row>
    <row r="3641" spans="7:12" x14ac:dyDescent="0.25">
      <c r="G3641" s="58"/>
      <c r="H3641" s="69"/>
      <c r="I3641" s="58"/>
      <c r="J3641" s="58"/>
      <c r="K3641" s="64"/>
      <c r="L3641" s="58"/>
    </row>
    <row r="3642" spans="7:12" x14ac:dyDescent="0.25">
      <c r="G3642" s="58"/>
      <c r="H3642" s="69"/>
      <c r="I3642" s="58"/>
      <c r="J3642" s="58"/>
      <c r="K3642" s="64"/>
      <c r="L3642" s="58"/>
    </row>
    <row r="3643" spans="7:12" x14ac:dyDescent="0.25">
      <c r="G3643" s="58"/>
      <c r="H3643" s="69"/>
      <c r="I3643" s="58"/>
      <c r="J3643" s="58"/>
      <c r="K3643" s="64"/>
      <c r="L3643" s="58"/>
    </row>
    <row r="3644" spans="7:12" x14ac:dyDescent="0.25">
      <c r="G3644" s="58"/>
      <c r="H3644" s="69"/>
      <c r="I3644" s="58"/>
      <c r="J3644" s="58"/>
      <c r="K3644" s="64"/>
      <c r="L3644" s="58"/>
    </row>
    <row r="3645" spans="7:12" x14ac:dyDescent="0.25">
      <c r="G3645" s="58"/>
      <c r="H3645" s="69"/>
      <c r="I3645" s="58"/>
      <c r="J3645" s="58"/>
      <c r="K3645" s="64"/>
      <c r="L3645" s="58"/>
    </row>
    <row r="3646" spans="7:12" x14ac:dyDescent="0.25">
      <c r="G3646" s="58"/>
      <c r="H3646" s="69"/>
      <c r="I3646" s="58"/>
      <c r="J3646" s="58"/>
      <c r="K3646" s="64"/>
      <c r="L3646" s="58"/>
    </row>
    <row r="3647" spans="7:12" x14ac:dyDescent="0.25">
      <c r="G3647" s="58"/>
      <c r="H3647" s="69"/>
      <c r="I3647" s="58"/>
      <c r="J3647" s="58"/>
      <c r="K3647" s="64"/>
      <c r="L3647" s="58"/>
    </row>
    <row r="3648" spans="7:12" x14ac:dyDescent="0.25">
      <c r="G3648" s="58"/>
      <c r="H3648" s="69"/>
      <c r="I3648" s="58"/>
      <c r="J3648" s="58"/>
      <c r="K3648" s="64"/>
      <c r="L3648" s="58"/>
    </row>
    <row r="3649" spans="7:12" x14ac:dyDescent="0.25">
      <c r="G3649" s="58"/>
      <c r="H3649" s="69"/>
      <c r="I3649" s="58"/>
      <c r="J3649" s="58"/>
      <c r="K3649" s="64"/>
      <c r="L3649" s="58"/>
    </row>
    <row r="3650" spans="7:12" x14ac:dyDescent="0.25">
      <c r="G3650" s="58"/>
      <c r="H3650" s="69"/>
      <c r="I3650" s="58"/>
      <c r="J3650" s="58"/>
      <c r="K3650" s="64"/>
      <c r="L3650" s="58"/>
    </row>
    <row r="3651" spans="7:12" x14ac:dyDescent="0.25">
      <c r="G3651" s="58"/>
      <c r="H3651" s="69"/>
      <c r="I3651" s="58"/>
      <c r="J3651" s="58"/>
      <c r="K3651" s="64"/>
      <c r="L3651" s="58"/>
    </row>
    <row r="3652" spans="7:12" x14ac:dyDescent="0.25">
      <c r="G3652" s="58"/>
      <c r="H3652" s="69"/>
      <c r="I3652" s="58"/>
      <c r="J3652" s="58"/>
      <c r="K3652" s="64"/>
      <c r="L3652" s="58"/>
    </row>
    <row r="3653" spans="7:12" x14ac:dyDescent="0.25">
      <c r="G3653" s="58"/>
      <c r="H3653" s="69"/>
      <c r="I3653" s="58"/>
      <c r="J3653" s="58"/>
      <c r="K3653" s="64"/>
      <c r="L3653" s="58"/>
    </row>
    <row r="3654" spans="7:12" x14ac:dyDescent="0.25">
      <c r="G3654" s="58"/>
      <c r="H3654" s="69"/>
      <c r="I3654" s="58"/>
      <c r="J3654" s="58"/>
      <c r="K3654" s="64"/>
      <c r="L3654" s="58"/>
    </row>
    <row r="3655" spans="7:12" x14ac:dyDescent="0.25">
      <c r="G3655" s="58"/>
      <c r="H3655" s="69"/>
      <c r="I3655" s="58"/>
      <c r="J3655" s="58"/>
      <c r="K3655" s="64"/>
      <c r="L3655" s="58"/>
    </row>
    <row r="3656" spans="7:12" x14ac:dyDescent="0.25">
      <c r="G3656" s="58"/>
      <c r="H3656" s="69"/>
      <c r="I3656" s="58"/>
      <c r="J3656" s="58"/>
      <c r="K3656" s="64"/>
      <c r="L3656" s="58"/>
    </row>
    <row r="3657" spans="7:12" x14ac:dyDescent="0.25">
      <c r="G3657" s="58"/>
      <c r="H3657" s="69"/>
      <c r="I3657" s="58"/>
      <c r="J3657" s="58"/>
      <c r="K3657" s="64"/>
      <c r="L3657" s="58"/>
    </row>
    <row r="3658" spans="7:12" x14ac:dyDescent="0.25">
      <c r="G3658" s="58"/>
      <c r="H3658" s="69"/>
      <c r="I3658" s="58"/>
      <c r="J3658" s="58"/>
      <c r="K3658" s="64"/>
      <c r="L3658" s="58"/>
    </row>
    <row r="3659" spans="7:12" x14ac:dyDescent="0.25">
      <c r="G3659" s="58"/>
      <c r="H3659" s="69"/>
      <c r="I3659" s="58"/>
      <c r="J3659" s="58"/>
      <c r="K3659" s="64"/>
      <c r="L3659" s="58"/>
    </row>
    <row r="3660" spans="7:12" x14ac:dyDescent="0.25">
      <c r="G3660" s="58"/>
      <c r="H3660" s="69"/>
      <c r="I3660" s="58"/>
      <c r="J3660" s="58"/>
      <c r="K3660" s="64"/>
      <c r="L3660" s="58"/>
    </row>
    <row r="3661" spans="7:12" x14ac:dyDescent="0.25">
      <c r="G3661" s="58"/>
      <c r="H3661" s="69"/>
      <c r="I3661" s="58"/>
      <c r="J3661" s="58"/>
      <c r="K3661" s="64"/>
      <c r="L3661" s="58"/>
    </row>
    <row r="3662" spans="7:12" x14ac:dyDescent="0.25">
      <c r="G3662" s="58"/>
      <c r="H3662" s="69"/>
      <c r="I3662" s="58"/>
      <c r="J3662" s="58"/>
      <c r="K3662" s="64"/>
      <c r="L3662" s="58"/>
    </row>
    <row r="3663" spans="7:12" x14ac:dyDescent="0.25">
      <c r="G3663" s="58"/>
      <c r="H3663" s="69"/>
      <c r="I3663" s="58"/>
      <c r="J3663" s="58"/>
      <c r="K3663" s="64"/>
      <c r="L3663" s="58"/>
    </row>
    <row r="3664" spans="7:12" x14ac:dyDescent="0.25">
      <c r="G3664" s="58"/>
      <c r="H3664" s="69"/>
      <c r="I3664" s="58"/>
      <c r="J3664" s="58"/>
      <c r="K3664" s="64"/>
      <c r="L3664" s="58"/>
    </row>
    <row r="3665" spans="7:12" x14ac:dyDescent="0.25">
      <c r="G3665" s="58"/>
      <c r="H3665" s="69"/>
      <c r="I3665" s="58"/>
      <c r="J3665" s="58"/>
      <c r="K3665" s="64"/>
      <c r="L3665" s="58"/>
    </row>
    <row r="3666" spans="7:12" x14ac:dyDescent="0.25">
      <c r="G3666" s="58"/>
      <c r="H3666" s="69"/>
      <c r="I3666" s="58"/>
      <c r="J3666" s="58"/>
      <c r="K3666" s="64"/>
      <c r="L3666" s="58"/>
    </row>
    <row r="3667" spans="7:12" x14ac:dyDescent="0.25">
      <c r="G3667" s="58"/>
      <c r="H3667" s="69"/>
      <c r="I3667" s="58"/>
      <c r="J3667" s="58"/>
      <c r="K3667" s="64"/>
      <c r="L3667" s="58"/>
    </row>
    <row r="3668" spans="7:12" x14ac:dyDescent="0.25">
      <c r="G3668" s="58"/>
      <c r="H3668" s="69"/>
      <c r="I3668" s="58"/>
      <c r="J3668" s="58"/>
      <c r="K3668" s="64"/>
      <c r="L3668" s="58"/>
    </row>
    <row r="3669" spans="7:12" x14ac:dyDescent="0.25">
      <c r="G3669" s="58"/>
      <c r="H3669" s="69"/>
      <c r="I3669" s="58"/>
      <c r="J3669" s="58"/>
      <c r="K3669" s="64"/>
      <c r="L3669" s="58"/>
    </row>
    <row r="3670" spans="7:12" x14ac:dyDescent="0.25">
      <c r="G3670" s="58"/>
      <c r="H3670" s="69"/>
      <c r="I3670" s="58"/>
      <c r="J3670" s="58"/>
      <c r="K3670" s="64"/>
      <c r="L3670" s="58"/>
    </row>
    <row r="3671" spans="7:12" x14ac:dyDescent="0.25">
      <c r="G3671" s="58"/>
      <c r="H3671" s="69"/>
      <c r="I3671" s="58"/>
      <c r="J3671" s="58"/>
      <c r="K3671" s="64"/>
      <c r="L3671" s="58"/>
    </row>
    <row r="3672" spans="7:12" x14ac:dyDescent="0.25">
      <c r="G3672" s="58"/>
      <c r="H3672" s="69"/>
      <c r="I3672" s="58"/>
      <c r="J3672" s="58"/>
      <c r="K3672" s="64"/>
      <c r="L3672" s="58"/>
    </row>
    <row r="3673" spans="7:12" x14ac:dyDescent="0.25">
      <c r="G3673" s="58"/>
      <c r="H3673" s="69"/>
      <c r="I3673" s="58"/>
      <c r="J3673" s="58"/>
      <c r="K3673" s="64"/>
      <c r="L3673" s="58"/>
    </row>
    <row r="3674" spans="7:12" x14ac:dyDescent="0.25">
      <c r="G3674" s="58"/>
      <c r="H3674" s="69"/>
      <c r="I3674" s="58"/>
      <c r="J3674" s="58"/>
      <c r="K3674" s="64"/>
      <c r="L3674" s="58"/>
    </row>
    <row r="3675" spans="7:12" x14ac:dyDescent="0.25">
      <c r="G3675" s="58"/>
      <c r="H3675" s="69"/>
      <c r="I3675" s="58"/>
      <c r="J3675" s="58"/>
      <c r="K3675" s="64"/>
      <c r="L3675" s="58"/>
    </row>
    <row r="3676" spans="7:12" x14ac:dyDescent="0.25">
      <c r="G3676" s="58"/>
      <c r="H3676" s="69"/>
      <c r="I3676" s="58"/>
      <c r="J3676" s="58"/>
      <c r="K3676" s="64"/>
      <c r="L3676" s="58"/>
    </row>
    <row r="3677" spans="7:12" x14ac:dyDescent="0.25">
      <c r="G3677" s="58"/>
      <c r="H3677" s="69"/>
      <c r="I3677" s="58"/>
      <c r="J3677" s="58"/>
      <c r="K3677" s="64"/>
      <c r="L3677" s="58"/>
    </row>
    <row r="3678" spans="7:12" x14ac:dyDescent="0.25">
      <c r="G3678" s="58"/>
      <c r="H3678" s="69"/>
      <c r="I3678" s="58"/>
      <c r="J3678" s="58"/>
      <c r="K3678" s="64"/>
      <c r="L3678" s="58"/>
    </row>
    <row r="3679" spans="7:12" x14ac:dyDescent="0.25">
      <c r="G3679" s="58"/>
      <c r="H3679" s="69"/>
      <c r="I3679" s="58"/>
      <c r="J3679" s="58"/>
      <c r="K3679" s="64"/>
      <c r="L3679" s="58"/>
    </row>
    <row r="3680" spans="7:12" x14ac:dyDescent="0.25">
      <c r="G3680" s="58"/>
      <c r="H3680" s="69"/>
      <c r="I3680" s="58"/>
      <c r="J3680" s="58"/>
      <c r="K3680" s="64"/>
      <c r="L3680" s="58"/>
    </row>
    <row r="3681" spans="7:12" x14ac:dyDescent="0.25">
      <c r="G3681" s="58"/>
      <c r="H3681" s="69"/>
      <c r="I3681" s="58"/>
      <c r="J3681" s="58"/>
      <c r="K3681" s="64"/>
      <c r="L3681" s="58"/>
    </row>
    <row r="3682" spans="7:12" x14ac:dyDescent="0.25">
      <c r="G3682" s="58"/>
      <c r="H3682" s="69"/>
      <c r="I3682" s="58"/>
      <c r="J3682" s="58"/>
      <c r="K3682" s="64"/>
      <c r="L3682" s="58"/>
    </row>
    <row r="3683" spans="7:12" x14ac:dyDescent="0.25">
      <c r="G3683" s="58"/>
      <c r="H3683" s="69"/>
      <c r="I3683" s="58"/>
      <c r="J3683" s="58"/>
      <c r="K3683" s="64"/>
      <c r="L3683" s="58"/>
    </row>
    <row r="3684" spans="7:12" x14ac:dyDescent="0.25">
      <c r="G3684" s="58"/>
      <c r="H3684" s="69"/>
      <c r="I3684" s="58"/>
      <c r="J3684" s="58"/>
      <c r="K3684" s="64"/>
      <c r="L3684" s="58"/>
    </row>
    <row r="3685" spans="7:12" x14ac:dyDescent="0.25">
      <c r="G3685" s="58"/>
      <c r="H3685" s="69"/>
      <c r="I3685" s="58"/>
      <c r="J3685" s="58"/>
      <c r="K3685" s="64"/>
      <c r="L3685" s="58"/>
    </row>
    <row r="3686" spans="7:12" x14ac:dyDescent="0.25">
      <c r="G3686" s="58"/>
      <c r="H3686" s="69"/>
      <c r="I3686" s="58"/>
      <c r="J3686" s="58"/>
      <c r="K3686" s="64"/>
      <c r="L3686" s="58"/>
    </row>
    <row r="3687" spans="7:12" x14ac:dyDescent="0.25">
      <c r="G3687" s="58"/>
      <c r="H3687" s="69"/>
      <c r="I3687" s="58"/>
      <c r="J3687" s="58"/>
      <c r="K3687" s="64"/>
      <c r="L3687" s="58"/>
    </row>
    <row r="3688" spans="7:12" x14ac:dyDescent="0.25">
      <c r="G3688" s="58"/>
      <c r="H3688" s="69"/>
      <c r="I3688" s="58"/>
      <c r="J3688" s="58"/>
      <c r="K3688" s="64"/>
      <c r="L3688" s="58"/>
    </row>
    <row r="3689" spans="7:12" x14ac:dyDescent="0.25">
      <c r="G3689" s="58"/>
      <c r="H3689" s="69"/>
      <c r="I3689" s="58"/>
      <c r="J3689" s="58"/>
      <c r="K3689" s="64"/>
      <c r="L3689" s="58"/>
    </row>
    <row r="3690" spans="7:12" x14ac:dyDescent="0.25">
      <c r="G3690" s="58"/>
      <c r="H3690" s="69"/>
      <c r="I3690" s="58"/>
      <c r="J3690" s="58"/>
      <c r="K3690" s="64"/>
      <c r="L3690" s="58"/>
    </row>
    <row r="3691" spans="7:12" x14ac:dyDescent="0.25">
      <c r="G3691" s="58"/>
      <c r="H3691" s="69"/>
      <c r="I3691" s="58"/>
      <c r="J3691" s="58"/>
      <c r="K3691" s="64"/>
      <c r="L3691" s="58"/>
    </row>
    <row r="3692" spans="7:12" x14ac:dyDescent="0.25">
      <c r="G3692" s="58"/>
      <c r="H3692" s="69"/>
      <c r="I3692" s="58"/>
      <c r="J3692" s="58"/>
      <c r="K3692" s="64"/>
      <c r="L3692" s="58"/>
    </row>
    <row r="3693" spans="7:12" x14ac:dyDescent="0.25">
      <c r="G3693" s="58"/>
      <c r="H3693" s="69"/>
      <c r="I3693" s="58"/>
      <c r="J3693" s="58"/>
      <c r="K3693" s="64"/>
      <c r="L3693" s="58"/>
    </row>
    <row r="3694" spans="7:12" x14ac:dyDescent="0.25">
      <c r="G3694" s="58"/>
      <c r="H3694" s="69"/>
      <c r="I3694" s="58"/>
      <c r="J3694" s="58"/>
      <c r="K3694" s="64"/>
      <c r="L3694" s="58"/>
    </row>
    <row r="3695" spans="7:12" x14ac:dyDescent="0.25">
      <c r="G3695" s="58"/>
      <c r="H3695" s="69"/>
      <c r="I3695" s="58"/>
      <c r="J3695" s="58"/>
      <c r="K3695" s="64"/>
      <c r="L3695" s="58"/>
    </row>
    <row r="3696" spans="7:12" x14ac:dyDescent="0.25">
      <c r="G3696" s="58"/>
      <c r="H3696" s="69"/>
      <c r="I3696" s="58"/>
      <c r="J3696" s="58"/>
      <c r="K3696" s="64"/>
      <c r="L3696" s="58"/>
    </row>
    <row r="3697" spans="7:12" x14ac:dyDescent="0.25">
      <c r="G3697" s="58"/>
      <c r="H3697" s="69"/>
      <c r="I3697" s="58"/>
      <c r="J3697" s="58"/>
      <c r="K3697" s="64"/>
      <c r="L3697" s="58"/>
    </row>
  </sheetData>
  <protectedRanges>
    <protectedRange sqref="M6:Q501" name="Område2"/>
    <protectedRange sqref="A6:F501" name="Område1"/>
  </protectedRanges>
  <sortState ref="A6:AK728">
    <sortCondition ref="A6"/>
  </sortState>
  <mergeCells count="1">
    <mergeCell ref="A4:N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topLeftCell="A2" workbookViewId="0">
      <selection sqref="A1:XFD1"/>
    </sheetView>
  </sheetViews>
  <sheetFormatPr defaultColWidth="86" defaultRowHeight="15" x14ac:dyDescent="0.25"/>
  <cols>
    <col min="1" max="1" width="27.42578125" style="49" customWidth="1"/>
    <col min="2" max="2" width="49.42578125" style="52" customWidth="1"/>
    <col min="3" max="3" width="22.5703125" style="49" customWidth="1"/>
    <col min="4" max="4" width="50.42578125" style="49" customWidth="1"/>
    <col min="5" max="5" width="7.5703125" style="49" customWidth="1"/>
    <col min="6" max="6" width="14" style="49" customWidth="1"/>
    <col min="7" max="7" width="5.5703125" style="49" customWidth="1"/>
    <col min="8" max="16384" width="86" style="49"/>
  </cols>
  <sheetData>
    <row r="1" spans="1:9" ht="45" x14ac:dyDescent="0.25">
      <c r="A1" s="47" t="s">
        <v>1489</v>
      </c>
      <c r="B1" s="48" t="s">
        <v>1521</v>
      </c>
      <c r="C1" s="165" t="s">
        <v>1545</v>
      </c>
      <c r="D1" s="164" t="s">
        <v>1546</v>
      </c>
      <c r="F1" s="171" t="s">
        <v>1554</v>
      </c>
      <c r="G1" s="19"/>
      <c r="H1" s="24" t="s">
        <v>1587</v>
      </c>
      <c r="I1" s="162"/>
    </row>
    <row r="2" spans="1:9" ht="45" x14ac:dyDescent="0.25">
      <c r="A2" s="47" t="s">
        <v>1490</v>
      </c>
      <c r="B2" s="48" t="s">
        <v>1543</v>
      </c>
      <c r="C2" s="166" t="s">
        <v>1547</v>
      </c>
      <c r="D2" s="164" t="s">
        <v>1548</v>
      </c>
      <c r="F2" s="172" t="s">
        <v>1582</v>
      </c>
      <c r="G2" s="65"/>
      <c r="H2" s="24" t="s">
        <v>1588</v>
      </c>
      <c r="I2" s="53"/>
    </row>
    <row r="3" spans="1:9" ht="30" x14ac:dyDescent="0.25">
      <c r="A3" s="47" t="s">
        <v>1491</v>
      </c>
      <c r="B3" s="48" t="s">
        <v>1497</v>
      </c>
      <c r="C3" s="167" t="s">
        <v>1605</v>
      </c>
      <c r="D3" s="53" t="s">
        <v>1550</v>
      </c>
      <c r="F3" s="172" t="s">
        <v>1576</v>
      </c>
      <c r="G3" s="163"/>
    </row>
    <row r="4" spans="1:9" x14ac:dyDescent="0.25">
      <c r="A4" s="47" t="s">
        <v>1492</v>
      </c>
      <c r="B4" s="48" t="s">
        <v>1498</v>
      </c>
      <c r="C4" s="169" t="s">
        <v>1549</v>
      </c>
      <c r="D4" s="53" t="s">
        <v>1551</v>
      </c>
      <c r="F4" s="172" t="s">
        <v>1567</v>
      </c>
      <c r="G4" s="164"/>
    </row>
    <row r="5" spans="1:9" x14ac:dyDescent="0.25">
      <c r="A5" s="47" t="s">
        <v>1493</v>
      </c>
      <c r="B5" s="48" t="s">
        <v>1499</v>
      </c>
      <c r="C5" s="165" t="s">
        <v>1552</v>
      </c>
      <c r="D5" s="53" t="s">
        <v>1553</v>
      </c>
      <c r="F5" s="172" t="s">
        <v>1583</v>
      </c>
      <c r="G5" s="164"/>
    </row>
    <row r="6" spans="1:9" ht="45" x14ac:dyDescent="0.25">
      <c r="A6" s="47" t="s">
        <v>1494</v>
      </c>
      <c r="B6" s="48" t="s">
        <v>1500</v>
      </c>
      <c r="C6" s="169" t="s">
        <v>1554</v>
      </c>
      <c r="D6" s="53" t="s">
        <v>1555</v>
      </c>
      <c r="F6" s="172" t="s">
        <v>1584</v>
      </c>
      <c r="G6" s="164"/>
    </row>
    <row r="7" spans="1:9" ht="30" x14ac:dyDescent="0.25">
      <c r="A7" s="46" t="s">
        <v>1488</v>
      </c>
      <c r="B7" s="48" t="s">
        <v>1501</v>
      </c>
      <c r="C7" s="169" t="s">
        <v>1554</v>
      </c>
      <c r="D7" s="53" t="s">
        <v>1556</v>
      </c>
      <c r="F7" s="172" t="s">
        <v>1585</v>
      </c>
      <c r="G7" s="164"/>
    </row>
    <row r="8" spans="1:9" ht="45" x14ac:dyDescent="0.25">
      <c r="A8" s="47" t="s">
        <v>1495</v>
      </c>
      <c r="B8" s="48" t="s">
        <v>1502</v>
      </c>
      <c r="C8" s="169" t="s">
        <v>1557</v>
      </c>
      <c r="D8" s="53" t="s">
        <v>1558</v>
      </c>
      <c r="F8" s="172" t="s">
        <v>1586</v>
      </c>
      <c r="G8" s="164"/>
    </row>
    <row r="9" spans="1:9" x14ac:dyDescent="0.25">
      <c r="A9" s="46" t="s">
        <v>1496</v>
      </c>
      <c r="B9" s="48" t="s">
        <v>1503</v>
      </c>
      <c r="C9" s="169" t="s">
        <v>1559</v>
      </c>
      <c r="D9" s="53" t="s">
        <v>1560</v>
      </c>
      <c r="F9" s="172" t="s">
        <v>1557</v>
      </c>
      <c r="G9" s="164"/>
    </row>
    <row r="10" spans="1:9" x14ac:dyDescent="0.25">
      <c r="A10" s="47" t="s">
        <v>1484</v>
      </c>
      <c r="B10" s="48" t="s">
        <v>1504</v>
      </c>
      <c r="C10" s="169" t="s">
        <v>1559</v>
      </c>
      <c r="D10" s="53" t="s">
        <v>1561</v>
      </c>
      <c r="G10" s="164"/>
    </row>
    <row r="11" spans="1:9" ht="30" x14ac:dyDescent="0.25">
      <c r="A11" s="47" t="s">
        <v>1482</v>
      </c>
      <c r="B11" s="48" t="s">
        <v>1505</v>
      </c>
      <c r="C11" s="169" t="s">
        <v>1552</v>
      </c>
      <c r="D11" s="53" t="s">
        <v>1562</v>
      </c>
      <c r="G11" s="164"/>
    </row>
    <row r="12" spans="1:9" ht="45" x14ac:dyDescent="0.25">
      <c r="A12" s="47" t="s">
        <v>1485</v>
      </c>
      <c r="B12" s="48" t="s">
        <v>1544</v>
      </c>
      <c r="C12" s="166" t="s">
        <v>1547</v>
      </c>
      <c r="D12" s="53" t="s">
        <v>1563</v>
      </c>
      <c r="G12" s="164"/>
    </row>
    <row r="13" spans="1:9" ht="30" x14ac:dyDescent="0.25">
      <c r="A13" s="47" t="s">
        <v>1486</v>
      </c>
      <c r="B13" s="48" t="s">
        <v>1507</v>
      </c>
      <c r="C13" s="169" t="s">
        <v>1564</v>
      </c>
      <c r="D13" s="53" t="s">
        <v>1565</v>
      </c>
      <c r="G13" s="164"/>
    </row>
    <row r="14" spans="1:9" ht="45" x14ac:dyDescent="0.25">
      <c r="A14" s="47" t="s">
        <v>1487</v>
      </c>
      <c r="B14" s="48" t="s">
        <v>1506</v>
      </c>
      <c r="C14" s="169" t="s">
        <v>1557</v>
      </c>
      <c r="D14" s="53" t="s">
        <v>1566</v>
      </c>
      <c r="G14" s="164"/>
    </row>
    <row r="15" spans="1:9" ht="30" x14ac:dyDescent="0.25">
      <c r="A15" s="47"/>
      <c r="B15" s="48" t="s">
        <v>1508</v>
      </c>
      <c r="C15" s="169" t="s">
        <v>1564</v>
      </c>
      <c r="D15" s="53" t="s">
        <v>1568</v>
      </c>
      <c r="G15" s="164"/>
    </row>
    <row r="16" spans="1:9" ht="30" x14ac:dyDescent="0.25">
      <c r="A16" s="50"/>
      <c r="B16" s="48" t="s">
        <v>1509</v>
      </c>
      <c r="C16" s="169" t="s">
        <v>1557</v>
      </c>
      <c r="D16" s="53" t="s">
        <v>1569</v>
      </c>
      <c r="G16" s="164"/>
    </row>
    <row r="17" spans="1:7" ht="15" customHeight="1" x14ac:dyDescent="0.25">
      <c r="A17" s="47"/>
      <c r="B17" s="48" t="s">
        <v>1510</v>
      </c>
      <c r="C17" s="166" t="s">
        <v>1547</v>
      </c>
      <c r="D17" s="53" t="s">
        <v>1570</v>
      </c>
      <c r="G17" s="164"/>
    </row>
    <row r="18" spans="1:7" x14ac:dyDescent="0.25">
      <c r="A18" s="50"/>
      <c r="B18" s="48" t="s">
        <v>1511</v>
      </c>
      <c r="C18" s="166" t="s">
        <v>1547</v>
      </c>
      <c r="D18" s="53" t="s">
        <v>1571</v>
      </c>
      <c r="G18" s="164"/>
    </row>
    <row r="19" spans="1:7" ht="30" x14ac:dyDescent="0.25">
      <c r="A19" s="47"/>
      <c r="B19" s="48" t="s">
        <v>1512</v>
      </c>
      <c r="C19" s="166" t="s">
        <v>1547</v>
      </c>
      <c r="D19" s="53" t="s">
        <v>1572</v>
      </c>
      <c r="G19" s="164"/>
    </row>
    <row r="20" spans="1:7" ht="45" x14ac:dyDescent="0.25">
      <c r="A20" s="47"/>
      <c r="B20" s="48" t="s">
        <v>1513</v>
      </c>
      <c r="C20" s="166" t="s">
        <v>1549</v>
      </c>
      <c r="D20" s="53" t="s">
        <v>1573</v>
      </c>
      <c r="G20" s="164"/>
    </row>
    <row r="21" spans="1:7" ht="45" x14ac:dyDescent="0.25">
      <c r="A21" s="47"/>
      <c r="B21" s="48" t="s">
        <v>1514</v>
      </c>
      <c r="C21" s="167" t="s">
        <v>1605</v>
      </c>
      <c r="D21" s="170" t="s">
        <v>1574</v>
      </c>
      <c r="G21" s="164"/>
    </row>
    <row r="22" spans="1:7" ht="30" x14ac:dyDescent="0.25">
      <c r="A22" s="50"/>
      <c r="B22" s="48" t="s">
        <v>1515</v>
      </c>
      <c r="C22" s="167" t="s">
        <v>1557</v>
      </c>
      <c r="D22" s="170" t="s">
        <v>1575</v>
      </c>
      <c r="G22" s="164"/>
    </row>
    <row r="23" spans="1:7" ht="15" customHeight="1" x14ac:dyDescent="0.25">
      <c r="A23" s="47"/>
      <c r="B23" s="48" t="s">
        <v>1516</v>
      </c>
      <c r="C23" s="167" t="s">
        <v>1576</v>
      </c>
      <c r="D23" s="170" t="s">
        <v>1577</v>
      </c>
      <c r="G23" s="164"/>
    </row>
    <row r="24" spans="1:7" x14ac:dyDescent="0.25">
      <c r="A24" s="50"/>
      <c r="B24" s="48" t="s">
        <v>1517</v>
      </c>
      <c r="C24" s="167" t="s">
        <v>1576</v>
      </c>
      <c r="D24" s="170" t="s">
        <v>1578</v>
      </c>
      <c r="G24" s="164"/>
    </row>
    <row r="25" spans="1:7" x14ac:dyDescent="0.25">
      <c r="A25" s="46"/>
      <c r="B25" s="48" t="s">
        <v>1518</v>
      </c>
      <c r="C25" s="167" t="s">
        <v>1576</v>
      </c>
      <c r="D25" s="170" t="s">
        <v>1579</v>
      </c>
      <c r="G25" s="164"/>
    </row>
    <row r="26" spans="1:7" x14ac:dyDescent="0.25">
      <c r="A26" s="46"/>
      <c r="B26" s="45" t="s">
        <v>1519</v>
      </c>
      <c r="C26" s="167" t="s">
        <v>1576</v>
      </c>
      <c r="D26" s="170" t="s">
        <v>1580</v>
      </c>
      <c r="G26" s="164"/>
    </row>
    <row r="27" spans="1:7" ht="30" x14ac:dyDescent="0.25">
      <c r="A27" s="51"/>
      <c r="B27" s="45" t="s">
        <v>1520</v>
      </c>
      <c r="C27" s="166" t="s">
        <v>1547</v>
      </c>
      <c r="D27" s="170" t="s">
        <v>1581</v>
      </c>
      <c r="G27" s="164"/>
    </row>
    <row r="28" spans="1:7" x14ac:dyDescent="0.25">
      <c r="A28" s="50"/>
      <c r="B28" s="45"/>
      <c r="C28" s="169"/>
      <c r="D28" s="53"/>
      <c r="G28" s="164"/>
    </row>
    <row r="29" spans="1:7" x14ac:dyDescent="0.25">
      <c r="A29" s="46"/>
      <c r="C29" s="169"/>
      <c r="D29" s="53"/>
      <c r="G29" s="164"/>
    </row>
    <row r="30" spans="1:7" x14ac:dyDescent="0.25">
      <c r="A30" s="46"/>
      <c r="G30" s="164"/>
    </row>
    <row r="31" spans="1:7" x14ac:dyDescent="0.25">
      <c r="A31" s="46"/>
      <c r="E31" s="65"/>
      <c r="F31" s="168"/>
      <c r="G31" s="168"/>
    </row>
    <row r="32" spans="1:7" x14ac:dyDescent="0.25">
      <c r="A32" s="46"/>
      <c r="B32" s="158"/>
      <c r="E32" s="65"/>
      <c r="F32" s="168"/>
      <c r="G32" s="168"/>
    </row>
    <row r="33" spans="2:2" x14ac:dyDescent="0.25">
      <c r="B33" s="158"/>
    </row>
  </sheetData>
  <sheetProtection algorithmName="SHA-512" hashValue="TKZSTGSfUS1+dFTL+wQcplyX+auCrseB1rc21cJw6pFpL16n7t414n1vrwbTsn0NoSWRzgU62jrlgjrt+/Z8fg==" saltValue="V8AffBIJI9FuLlZbMtN6Og==" spinCount="100000" sheet="1" objects="1" scenarios="1"/>
  <sortState ref="A1:A39">
    <sortCondition ref="A1:A3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60"/>
  <sheetViews>
    <sheetView topLeftCell="A1424" workbookViewId="0">
      <selection activeCell="C1452" sqref="C1452"/>
    </sheetView>
  </sheetViews>
  <sheetFormatPr defaultRowHeight="12.75" x14ac:dyDescent="0.2"/>
  <cols>
    <col min="1" max="1" width="9.140625" style="27"/>
    <col min="2" max="2" width="22.42578125" style="27" bestFit="1" customWidth="1"/>
    <col min="3" max="3" width="30.5703125" style="27" bestFit="1" customWidth="1"/>
    <col min="4" max="4" width="50.140625" style="27" bestFit="1" customWidth="1"/>
    <col min="5" max="5" width="7" style="27" bestFit="1" customWidth="1"/>
    <col min="6" max="257" width="9.140625" style="27"/>
    <col min="258" max="258" width="22.42578125" style="27" bestFit="1" customWidth="1"/>
    <col min="259" max="259" width="30.5703125" style="27" bestFit="1" customWidth="1"/>
    <col min="260" max="260" width="50.140625" style="27" bestFit="1" customWidth="1"/>
    <col min="261" max="261" width="7" style="27" bestFit="1" customWidth="1"/>
    <col min="262" max="513" width="9.140625" style="27"/>
    <col min="514" max="514" width="22.42578125" style="27" bestFit="1" customWidth="1"/>
    <col min="515" max="515" width="30.5703125" style="27" bestFit="1" customWidth="1"/>
    <col min="516" max="516" width="50.140625" style="27" bestFit="1" customWidth="1"/>
    <col min="517" max="517" width="7" style="27" bestFit="1" customWidth="1"/>
    <col min="518" max="769" width="9.140625" style="27"/>
    <col min="770" max="770" width="22.42578125" style="27" bestFit="1" customWidth="1"/>
    <col min="771" max="771" width="30.5703125" style="27" bestFit="1" customWidth="1"/>
    <col min="772" max="772" width="50.140625" style="27" bestFit="1" customWidth="1"/>
    <col min="773" max="773" width="7" style="27" bestFit="1" customWidth="1"/>
    <col min="774" max="1025" width="9.140625" style="27"/>
    <col min="1026" max="1026" width="22.42578125" style="27" bestFit="1" customWidth="1"/>
    <col min="1027" max="1027" width="30.5703125" style="27" bestFit="1" customWidth="1"/>
    <col min="1028" max="1028" width="50.140625" style="27" bestFit="1" customWidth="1"/>
    <col min="1029" max="1029" width="7" style="27" bestFit="1" customWidth="1"/>
    <col min="1030" max="1281" width="9.140625" style="27"/>
    <col min="1282" max="1282" width="22.42578125" style="27" bestFit="1" customWidth="1"/>
    <col min="1283" max="1283" width="30.5703125" style="27" bestFit="1" customWidth="1"/>
    <col min="1284" max="1284" width="50.140625" style="27" bestFit="1" customWidth="1"/>
    <col min="1285" max="1285" width="7" style="27" bestFit="1" customWidth="1"/>
    <col min="1286" max="1537" width="9.140625" style="27"/>
    <col min="1538" max="1538" width="22.42578125" style="27" bestFit="1" customWidth="1"/>
    <col min="1539" max="1539" width="30.5703125" style="27" bestFit="1" customWidth="1"/>
    <col min="1540" max="1540" width="50.140625" style="27" bestFit="1" customWidth="1"/>
    <col min="1541" max="1541" width="7" style="27" bestFit="1" customWidth="1"/>
    <col min="1542" max="1793" width="9.140625" style="27"/>
    <col min="1794" max="1794" width="22.42578125" style="27" bestFit="1" customWidth="1"/>
    <col min="1795" max="1795" width="30.5703125" style="27" bestFit="1" customWidth="1"/>
    <col min="1796" max="1796" width="50.140625" style="27" bestFit="1" customWidth="1"/>
    <col min="1797" max="1797" width="7" style="27" bestFit="1" customWidth="1"/>
    <col min="1798" max="2049" width="9.140625" style="27"/>
    <col min="2050" max="2050" width="22.42578125" style="27" bestFit="1" customWidth="1"/>
    <col min="2051" max="2051" width="30.5703125" style="27" bestFit="1" customWidth="1"/>
    <col min="2052" max="2052" width="50.140625" style="27" bestFit="1" customWidth="1"/>
    <col min="2053" max="2053" width="7" style="27" bestFit="1" customWidth="1"/>
    <col min="2054" max="2305" width="9.140625" style="27"/>
    <col min="2306" max="2306" width="22.42578125" style="27" bestFit="1" customWidth="1"/>
    <col min="2307" max="2307" width="30.5703125" style="27" bestFit="1" customWidth="1"/>
    <col min="2308" max="2308" width="50.140625" style="27" bestFit="1" customWidth="1"/>
    <col min="2309" max="2309" width="7" style="27" bestFit="1" customWidth="1"/>
    <col min="2310" max="2561" width="9.140625" style="27"/>
    <col min="2562" max="2562" width="22.42578125" style="27" bestFit="1" customWidth="1"/>
    <col min="2563" max="2563" width="30.5703125" style="27" bestFit="1" customWidth="1"/>
    <col min="2564" max="2564" width="50.140625" style="27" bestFit="1" customWidth="1"/>
    <col min="2565" max="2565" width="7" style="27" bestFit="1" customWidth="1"/>
    <col min="2566" max="2817" width="9.140625" style="27"/>
    <col min="2818" max="2818" width="22.42578125" style="27" bestFit="1" customWidth="1"/>
    <col min="2819" max="2819" width="30.5703125" style="27" bestFit="1" customWidth="1"/>
    <col min="2820" max="2820" width="50.140625" style="27" bestFit="1" customWidth="1"/>
    <col min="2821" max="2821" width="7" style="27" bestFit="1" customWidth="1"/>
    <col min="2822" max="3073" width="9.140625" style="27"/>
    <col min="3074" max="3074" width="22.42578125" style="27" bestFit="1" customWidth="1"/>
    <col min="3075" max="3075" width="30.5703125" style="27" bestFit="1" customWidth="1"/>
    <col min="3076" max="3076" width="50.140625" style="27" bestFit="1" customWidth="1"/>
    <col min="3077" max="3077" width="7" style="27" bestFit="1" customWidth="1"/>
    <col min="3078" max="3329" width="9.140625" style="27"/>
    <col min="3330" max="3330" width="22.42578125" style="27" bestFit="1" customWidth="1"/>
    <col min="3331" max="3331" width="30.5703125" style="27" bestFit="1" customWidth="1"/>
    <col min="3332" max="3332" width="50.140625" style="27" bestFit="1" customWidth="1"/>
    <col min="3333" max="3333" width="7" style="27" bestFit="1" customWidth="1"/>
    <col min="3334" max="3585" width="9.140625" style="27"/>
    <col min="3586" max="3586" width="22.42578125" style="27" bestFit="1" customWidth="1"/>
    <col min="3587" max="3587" width="30.5703125" style="27" bestFit="1" customWidth="1"/>
    <col min="3588" max="3588" width="50.140625" style="27" bestFit="1" customWidth="1"/>
    <col min="3589" max="3589" width="7" style="27" bestFit="1" customWidth="1"/>
    <col min="3590" max="3841" width="9.140625" style="27"/>
    <col min="3842" max="3842" width="22.42578125" style="27" bestFit="1" customWidth="1"/>
    <col min="3843" max="3843" width="30.5703125" style="27" bestFit="1" customWidth="1"/>
    <col min="3844" max="3844" width="50.140625" style="27" bestFit="1" customWidth="1"/>
    <col min="3845" max="3845" width="7" style="27" bestFit="1" customWidth="1"/>
    <col min="3846" max="4097" width="9.140625" style="27"/>
    <col min="4098" max="4098" width="22.42578125" style="27" bestFit="1" customWidth="1"/>
    <col min="4099" max="4099" width="30.5703125" style="27" bestFit="1" customWidth="1"/>
    <col min="4100" max="4100" width="50.140625" style="27" bestFit="1" customWidth="1"/>
    <col min="4101" max="4101" width="7" style="27" bestFit="1" customWidth="1"/>
    <col min="4102" max="4353" width="9.140625" style="27"/>
    <col min="4354" max="4354" width="22.42578125" style="27" bestFit="1" customWidth="1"/>
    <col min="4355" max="4355" width="30.5703125" style="27" bestFit="1" customWidth="1"/>
    <col min="4356" max="4356" width="50.140625" style="27" bestFit="1" customWidth="1"/>
    <col min="4357" max="4357" width="7" style="27" bestFit="1" customWidth="1"/>
    <col min="4358" max="4609" width="9.140625" style="27"/>
    <col min="4610" max="4610" width="22.42578125" style="27" bestFit="1" customWidth="1"/>
    <col min="4611" max="4611" width="30.5703125" style="27" bestFit="1" customWidth="1"/>
    <col min="4612" max="4612" width="50.140625" style="27" bestFit="1" customWidth="1"/>
    <col min="4613" max="4613" width="7" style="27" bestFit="1" customWidth="1"/>
    <col min="4614" max="4865" width="9.140625" style="27"/>
    <col min="4866" max="4866" width="22.42578125" style="27" bestFit="1" customWidth="1"/>
    <col min="4867" max="4867" width="30.5703125" style="27" bestFit="1" customWidth="1"/>
    <col min="4868" max="4868" width="50.140625" style="27" bestFit="1" customWidth="1"/>
    <col min="4869" max="4869" width="7" style="27" bestFit="1" customWidth="1"/>
    <col min="4870" max="5121" width="9.140625" style="27"/>
    <col min="5122" max="5122" width="22.42578125" style="27" bestFit="1" customWidth="1"/>
    <col min="5123" max="5123" width="30.5703125" style="27" bestFit="1" customWidth="1"/>
    <col min="5124" max="5124" width="50.140625" style="27" bestFit="1" customWidth="1"/>
    <col min="5125" max="5125" width="7" style="27" bestFit="1" customWidth="1"/>
    <col min="5126" max="5377" width="9.140625" style="27"/>
    <col min="5378" max="5378" width="22.42578125" style="27" bestFit="1" customWidth="1"/>
    <col min="5379" max="5379" width="30.5703125" style="27" bestFit="1" customWidth="1"/>
    <col min="5380" max="5380" width="50.140625" style="27" bestFit="1" customWidth="1"/>
    <col min="5381" max="5381" width="7" style="27" bestFit="1" customWidth="1"/>
    <col min="5382" max="5633" width="9.140625" style="27"/>
    <col min="5634" max="5634" width="22.42578125" style="27" bestFit="1" customWidth="1"/>
    <col min="5635" max="5635" width="30.5703125" style="27" bestFit="1" customWidth="1"/>
    <col min="5636" max="5636" width="50.140625" style="27" bestFit="1" customWidth="1"/>
    <col min="5637" max="5637" width="7" style="27" bestFit="1" customWidth="1"/>
    <col min="5638" max="5889" width="9.140625" style="27"/>
    <col min="5890" max="5890" width="22.42578125" style="27" bestFit="1" customWidth="1"/>
    <col min="5891" max="5891" width="30.5703125" style="27" bestFit="1" customWidth="1"/>
    <col min="5892" max="5892" width="50.140625" style="27" bestFit="1" customWidth="1"/>
    <col min="5893" max="5893" width="7" style="27" bestFit="1" customWidth="1"/>
    <col min="5894" max="6145" width="9.140625" style="27"/>
    <col min="6146" max="6146" width="22.42578125" style="27" bestFit="1" customWidth="1"/>
    <col min="6147" max="6147" width="30.5703125" style="27" bestFit="1" customWidth="1"/>
    <col min="6148" max="6148" width="50.140625" style="27" bestFit="1" customWidth="1"/>
    <col min="6149" max="6149" width="7" style="27" bestFit="1" customWidth="1"/>
    <col min="6150" max="6401" width="9.140625" style="27"/>
    <col min="6402" max="6402" width="22.42578125" style="27" bestFit="1" customWidth="1"/>
    <col min="6403" max="6403" width="30.5703125" style="27" bestFit="1" customWidth="1"/>
    <col min="6404" max="6404" width="50.140625" style="27" bestFit="1" customWidth="1"/>
    <col min="6405" max="6405" width="7" style="27" bestFit="1" customWidth="1"/>
    <col min="6406" max="6657" width="9.140625" style="27"/>
    <col min="6658" max="6658" width="22.42578125" style="27" bestFit="1" customWidth="1"/>
    <col min="6659" max="6659" width="30.5703125" style="27" bestFit="1" customWidth="1"/>
    <col min="6660" max="6660" width="50.140625" style="27" bestFit="1" customWidth="1"/>
    <col min="6661" max="6661" width="7" style="27" bestFit="1" customWidth="1"/>
    <col min="6662" max="6913" width="9.140625" style="27"/>
    <col min="6914" max="6914" width="22.42578125" style="27" bestFit="1" customWidth="1"/>
    <col min="6915" max="6915" width="30.5703125" style="27" bestFit="1" customWidth="1"/>
    <col min="6916" max="6916" width="50.140625" style="27" bestFit="1" customWidth="1"/>
    <col min="6917" max="6917" width="7" style="27" bestFit="1" customWidth="1"/>
    <col min="6918" max="7169" width="9.140625" style="27"/>
    <col min="7170" max="7170" width="22.42578125" style="27" bestFit="1" customWidth="1"/>
    <col min="7171" max="7171" width="30.5703125" style="27" bestFit="1" customWidth="1"/>
    <col min="7172" max="7172" width="50.140625" style="27" bestFit="1" customWidth="1"/>
    <col min="7173" max="7173" width="7" style="27" bestFit="1" customWidth="1"/>
    <col min="7174" max="7425" width="9.140625" style="27"/>
    <col min="7426" max="7426" width="22.42578125" style="27" bestFit="1" customWidth="1"/>
    <col min="7427" max="7427" width="30.5703125" style="27" bestFit="1" customWidth="1"/>
    <col min="7428" max="7428" width="50.140625" style="27" bestFit="1" customWidth="1"/>
    <col min="7429" max="7429" width="7" style="27" bestFit="1" customWidth="1"/>
    <col min="7430" max="7681" width="9.140625" style="27"/>
    <col min="7682" max="7682" width="22.42578125" style="27" bestFit="1" customWidth="1"/>
    <col min="7683" max="7683" width="30.5703125" style="27" bestFit="1" customWidth="1"/>
    <col min="7684" max="7684" width="50.140625" style="27" bestFit="1" customWidth="1"/>
    <col min="7685" max="7685" width="7" style="27" bestFit="1" customWidth="1"/>
    <col min="7686" max="7937" width="9.140625" style="27"/>
    <col min="7938" max="7938" width="22.42578125" style="27" bestFit="1" customWidth="1"/>
    <col min="7939" max="7939" width="30.5703125" style="27" bestFit="1" customWidth="1"/>
    <col min="7940" max="7940" width="50.140625" style="27" bestFit="1" customWidth="1"/>
    <col min="7941" max="7941" width="7" style="27" bestFit="1" customWidth="1"/>
    <col min="7942" max="8193" width="9.140625" style="27"/>
    <col min="8194" max="8194" width="22.42578125" style="27" bestFit="1" customWidth="1"/>
    <col min="8195" max="8195" width="30.5703125" style="27" bestFit="1" customWidth="1"/>
    <col min="8196" max="8196" width="50.140625" style="27" bestFit="1" customWidth="1"/>
    <col min="8197" max="8197" width="7" style="27" bestFit="1" customWidth="1"/>
    <col min="8198" max="8449" width="9.140625" style="27"/>
    <col min="8450" max="8450" width="22.42578125" style="27" bestFit="1" customWidth="1"/>
    <col min="8451" max="8451" width="30.5703125" style="27" bestFit="1" customWidth="1"/>
    <col min="8452" max="8452" width="50.140625" style="27" bestFit="1" customWidth="1"/>
    <col min="8453" max="8453" width="7" style="27" bestFit="1" customWidth="1"/>
    <col min="8454" max="8705" width="9.140625" style="27"/>
    <col min="8706" max="8706" width="22.42578125" style="27" bestFit="1" customWidth="1"/>
    <col min="8707" max="8707" width="30.5703125" style="27" bestFit="1" customWidth="1"/>
    <col min="8708" max="8708" width="50.140625" style="27" bestFit="1" customWidth="1"/>
    <col min="8709" max="8709" width="7" style="27" bestFit="1" customWidth="1"/>
    <col min="8710" max="8961" width="9.140625" style="27"/>
    <col min="8962" max="8962" width="22.42578125" style="27" bestFit="1" customWidth="1"/>
    <col min="8963" max="8963" width="30.5703125" style="27" bestFit="1" customWidth="1"/>
    <col min="8964" max="8964" width="50.140625" style="27" bestFit="1" customWidth="1"/>
    <col min="8965" max="8965" width="7" style="27" bestFit="1" customWidth="1"/>
    <col min="8966" max="9217" width="9.140625" style="27"/>
    <col min="9218" max="9218" width="22.42578125" style="27" bestFit="1" customWidth="1"/>
    <col min="9219" max="9219" width="30.5703125" style="27" bestFit="1" customWidth="1"/>
    <col min="9220" max="9220" width="50.140625" style="27" bestFit="1" customWidth="1"/>
    <col min="9221" max="9221" width="7" style="27" bestFit="1" customWidth="1"/>
    <col min="9222" max="9473" width="9.140625" style="27"/>
    <col min="9474" max="9474" width="22.42578125" style="27" bestFit="1" customWidth="1"/>
    <col min="9475" max="9475" width="30.5703125" style="27" bestFit="1" customWidth="1"/>
    <col min="9476" max="9476" width="50.140625" style="27" bestFit="1" customWidth="1"/>
    <col min="9477" max="9477" width="7" style="27" bestFit="1" customWidth="1"/>
    <col min="9478" max="9729" width="9.140625" style="27"/>
    <col min="9730" max="9730" width="22.42578125" style="27" bestFit="1" customWidth="1"/>
    <col min="9731" max="9731" width="30.5703125" style="27" bestFit="1" customWidth="1"/>
    <col min="9732" max="9732" width="50.140625" style="27" bestFit="1" customWidth="1"/>
    <col min="9733" max="9733" width="7" style="27" bestFit="1" customWidth="1"/>
    <col min="9734" max="9985" width="9.140625" style="27"/>
    <col min="9986" max="9986" width="22.42578125" style="27" bestFit="1" customWidth="1"/>
    <col min="9987" max="9987" width="30.5703125" style="27" bestFit="1" customWidth="1"/>
    <col min="9988" max="9988" width="50.140625" style="27" bestFit="1" customWidth="1"/>
    <col min="9989" max="9989" width="7" style="27" bestFit="1" customWidth="1"/>
    <col min="9990" max="10241" width="9.140625" style="27"/>
    <col min="10242" max="10242" width="22.42578125" style="27" bestFit="1" customWidth="1"/>
    <col min="10243" max="10243" width="30.5703125" style="27" bestFit="1" customWidth="1"/>
    <col min="10244" max="10244" width="50.140625" style="27" bestFit="1" customWidth="1"/>
    <col min="10245" max="10245" width="7" style="27" bestFit="1" customWidth="1"/>
    <col min="10246" max="10497" width="9.140625" style="27"/>
    <col min="10498" max="10498" width="22.42578125" style="27" bestFit="1" customWidth="1"/>
    <col min="10499" max="10499" width="30.5703125" style="27" bestFit="1" customWidth="1"/>
    <col min="10500" max="10500" width="50.140625" style="27" bestFit="1" customWidth="1"/>
    <col min="10501" max="10501" width="7" style="27" bestFit="1" customWidth="1"/>
    <col min="10502" max="10753" width="9.140625" style="27"/>
    <col min="10754" max="10754" width="22.42578125" style="27" bestFit="1" customWidth="1"/>
    <col min="10755" max="10755" width="30.5703125" style="27" bestFit="1" customWidth="1"/>
    <col min="10756" max="10756" width="50.140625" style="27" bestFit="1" customWidth="1"/>
    <col min="10757" max="10757" width="7" style="27" bestFit="1" customWidth="1"/>
    <col min="10758" max="11009" width="9.140625" style="27"/>
    <col min="11010" max="11010" width="22.42578125" style="27" bestFit="1" customWidth="1"/>
    <col min="11011" max="11011" width="30.5703125" style="27" bestFit="1" customWidth="1"/>
    <col min="11012" max="11012" width="50.140625" style="27" bestFit="1" customWidth="1"/>
    <col min="11013" max="11013" width="7" style="27" bestFit="1" customWidth="1"/>
    <col min="11014" max="11265" width="9.140625" style="27"/>
    <col min="11266" max="11266" width="22.42578125" style="27" bestFit="1" customWidth="1"/>
    <col min="11267" max="11267" width="30.5703125" style="27" bestFit="1" customWidth="1"/>
    <col min="11268" max="11268" width="50.140625" style="27" bestFit="1" customWidth="1"/>
    <col min="11269" max="11269" width="7" style="27" bestFit="1" customWidth="1"/>
    <col min="11270" max="11521" width="9.140625" style="27"/>
    <col min="11522" max="11522" width="22.42578125" style="27" bestFit="1" customWidth="1"/>
    <col min="11523" max="11523" width="30.5703125" style="27" bestFit="1" customWidth="1"/>
    <col min="11524" max="11524" width="50.140625" style="27" bestFit="1" customWidth="1"/>
    <col min="11525" max="11525" width="7" style="27" bestFit="1" customWidth="1"/>
    <col min="11526" max="11777" width="9.140625" style="27"/>
    <col min="11778" max="11778" width="22.42578125" style="27" bestFit="1" customWidth="1"/>
    <col min="11779" max="11779" width="30.5703125" style="27" bestFit="1" customWidth="1"/>
    <col min="11780" max="11780" width="50.140625" style="27" bestFit="1" customWidth="1"/>
    <col min="11781" max="11781" width="7" style="27" bestFit="1" customWidth="1"/>
    <col min="11782" max="12033" width="9.140625" style="27"/>
    <col min="12034" max="12034" width="22.42578125" style="27" bestFit="1" customWidth="1"/>
    <col min="12035" max="12035" width="30.5703125" style="27" bestFit="1" customWidth="1"/>
    <col min="12036" max="12036" width="50.140625" style="27" bestFit="1" customWidth="1"/>
    <col min="12037" max="12037" width="7" style="27" bestFit="1" customWidth="1"/>
    <col min="12038" max="12289" width="9.140625" style="27"/>
    <col min="12290" max="12290" width="22.42578125" style="27" bestFit="1" customWidth="1"/>
    <col min="12291" max="12291" width="30.5703125" style="27" bestFit="1" customWidth="1"/>
    <col min="12292" max="12292" width="50.140625" style="27" bestFit="1" customWidth="1"/>
    <col min="12293" max="12293" width="7" style="27" bestFit="1" customWidth="1"/>
    <col min="12294" max="12545" width="9.140625" style="27"/>
    <col min="12546" max="12546" width="22.42578125" style="27" bestFit="1" customWidth="1"/>
    <col min="12547" max="12547" width="30.5703125" style="27" bestFit="1" customWidth="1"/>
    <col min="12548" max="12548" width="50.140625" style="27" bestFit="1" customWidth="1"/>
    <col min="12549" max="12549" width="7" style="27" bestFit="1" customWidth="1"/>
    <col min="12550" max="12801" width="9.140625" style="27"/>
    <col min="12802" max="12802" width="22.42578125" style="27" bestFit="1" customWidth="1"/>
    <col min="12803" max="12803" width="30.5703125" style="27" bestFit="1" customWidth="1"/>
    <col min="12804" max="12804" width="50.140625" style="27" bestFit="1" customWidth="1"/>
    <col min="12805" max="12805" width="7" style="27" bestFit="1" customWidth="1"/>
    <col min="12806" max="13057" width="9.140625" style="27"/>
    <col min="13058" max="13058" width="22.42578125" style="27" bestFit="1" customWidth="1"/>
    <col min="13059" max="13059" width="30.5703125" style="27" bestFit="1" customWidth="1"/>
    <col min="13060" max="13060" width="50.140625" style="27" bestFit="1" customWidth="1"/>
    <col min="13061" max="13061" width="7" style="27" bestFit="1" customWidth="1"/>
    <col min="13062" max="13313" width="9.140625" style="27"/>
    <col min="13314" max="13314" width="22.42578125" style="27" bestFit="1" customWidth="1"/>
    <col min="13315" max="13315" width="30.5703125" style="27" bestFit="1" customWidth="1"/>
    <col min="13316" max="13316" width="50.140625" style="27" bestFit="1" customWidth="1"/>
    <col min="13317" max="13317" width="7" style="27" bestFit="1" customWidth="1"/>
    <col min="13318" max="13569" width="9.140625" style="27"/>
    <col min="13570" max="13570" width="22.42578125" style="27" bestFit="1" customWidth="1"/>
    <col min="13571" max="13571" width="30.5703125" style="27" bestFit="1" customWidth="1"/>
    <col min="13572" max="13572" width="50.140625" style="27" bestFit="1" customWidth="1"/>
    <col min="13573" max="13573" width="7" style="27" bestFit="1" customWidth="1"/>
    <col min="13574" max="13825" width="9.140625" style="27"/>
    <col min="13826" max="13826" width="22.42578125" style="27" bestFit="1" customWidth="1"/>
    <col min="13827" max="13827" width="30.5703125" style="27" bestFit="1" customWidth="1"/>
    <col min="13828" max="13828" width="50.140625" style="27" bestFit="1" customWidth="1"/>
    <col min="13829" max="13829" width="7" style="27" bestFit="1" customWidth="1"/>
    <col min="13830" max="14081" width="9.140625" style="27"/>
    <col min="14082" max="14082" width="22.42578125" style="27" bestFit="1" customWidth="1"/>
    <col min="14083" max="14083" width="30.5703125" style="27" bestFit="1" customWidth="1"/>
    <col min="14084" max="14084" width="50.140625" style="27" bestFit="1" customWidth="1"/>
    <col min="14085" max="14085" width="7" style="27" bestFit="1" customWidth="1"/>
    <col min="14086" max="14337" width="9.140625" style="27"/>
    <col min="14338" max="14338" width="22.42578125" style="27" bestFit="1" customWidth="1"/>
    <col min="14339" max="14339" width="30.5703125" style="27" bestFit="1" customWidth="1"/>
    <col min="14340" max="14340" width="50.140625" style="27" bestFit="1" customWidth="1"/>
    <col min="14341" max="14341" width="7" style="27" bestFit="1" customWidth="1"/>
    <col min="14342" max="14593" width="9.140625" style="27"/>
    <col min="14594" max="14594" width="22.42578125" style="27" bestFit="1" customWidth="1"/>
    <col min="14595" max="14595" width="30.5703125" style="27" bestFit="1" customWidth="1"/>
    <col min="14596" max="14596" width="50.140625" style="27" bestFit="1" customWidth="1"/>
    <col min="14597" max="14597" width="7" style="27" bestFit="1" customWidth="1"/>
    <col min="14598" max="14849" width="9.140625" style="27"/>
    <col min="14850" max="14850" width="22.42578125" style="27" bestFit="1" customWidth="1"/>
    <col min="14851" max="14851" width="30.5703125" style="27" bestFit="1" customWidth="1"/>
    <col min="14852" max="14852" width="50.140625" style="27" bestFit="1" customWidth="1"/>
    <col min="14853" max="14853" width="7" style="27" bestFit="1" customWidth="1"/>
    <col min="14854" max="15105" width="9.140625" style="27"/>
    <col min="15106" max="15106" width="22.42578125" style="27" bestFit="1" customWidth="1"/>
    <col min="15107" max="15107" width="30.5703125" style="27" bestFit="1" customWidth="1"/>
    <col min="15108" max="15108" width="50.140625" style="27" bestFit="1" customWidth="1"/>
    <col min="15109" max="15109" width="7" style="27" bestFit="1" customWidth="1"/>
    <col min="15110" max="15361" width="9.140625" style="27"/>
    <col min="15362" max="15362" width="22.42578125" style="27" bestFit="1" customWidth="1"/>
    <col min="15363" max="15363" width="30.5703125" style="27" bestFit="1" customWidth="1"/>
    <col min="15364" max="15364" width="50.140625" style="27" bestFit="1" customWidth="1"/>
    <col min="15365" max="15365" width="7" style="27" bestFit="1" customWidth="1"/>
    <col min="15366" max="15617" width="9.140625" style="27"/>
    <col min="15618" max="15618" width="22.42578125" style="27" bestFit="1" customWidth="1"/>
    <col min="15619" max="15619" width="30.5703125" style="27" bestFit="1" customWidth="1"/>
    <col min="15620" max="15620" width="50.140625" style="27" bestFit="1" customWidth="1"/>
    <col min="15621" max="15621" width="7" style="27" bestFit="1" customWidth="1"/>
    <col min="15622" max="15873" width="9.140625" style="27"/>
    <col min="15874" max="15874" width="22.42578125" style="27" bestFit="1" customWidth="1"/>
    <col min="15875" max="15875" width="30.5703125" style="27" bestFit="1" customWidth="1"/>
    <col min="15876" max="15876" width="50.140625" style="27" bestFit="1" customWidth="1"/>
    <col min="15877" max="15877" width="7" style="27" bestFit="1" customWidth="1"/>
    <col min="15878" max="16129" width="9.140625" style="27"/>
    <col min="16130" max="16130" width="22.42578125" style="27" bestFit="1" customWidth="1"/>
    <col min="16131" max="16131" width="30.5703125" style="27" bestFit="1" customWidth="1"/>
    <col min="16132" max="16132" width="50.140625" style="27" bestFit="1" customWidth="1"/>
    <col min="16133" max="16133" width="7" style="27" bestFit="1" customWidth="1"/>
    <col min="16134" max="16384" width="9.140625" style="27"/>
  </cols>
  <sheetData>
    <row r="1" spans="1:6" x14ac:dyDescent="0.2">
      <c r="A1" s="27" t="s">
        <v>34</v>
      </c>
    </row>
    <row r="2" spans="1:6" x14ac:dyDescent="0.2">
      <c r="A2" s="27" t="s">
        <v>33</v>
      </c>
      <c r="B2" s="27" t="s">
        <v>35</v>
      </c>
      <c r="C2" s="27" t="s">
        <v>36</v>
      </c>
      <c r="D2" s="27" t="s">
        <v>37</v>
      </c>
      <c r="E2" s="27" t="s">
        <v>38</v>
      </c>
      <c r="F2" s="27" t="s">
        <v>39</v>
      </c>
    </row>
    <row r="3" spans="1:6" x14ac:dyDescent="0.2">
      <c r="A3" s="28" t="s">
        <v>40</v>
      </c>
      <c r="B3" s="27" t="s">
        <v>41</v>
      </c>
      <c r="D3" s="27" t="s">
        <v>42</v>
      </c>
      <c r="E3" s="27" t="s">
        <v>43</v>
      </c>
      <c r="F3" s="27">
        <v>1</v>
      </c>
    </row>
    <row r="4" spans="1:6" x14ac:dyDescent="0.2">
      <c r="A4" s="28" t="s">
        <v>44</v>
      </c>
      <c r="B4" s="27" t="s">
        <v>45</v>
      </c>
      <c r="E4" s="27" t="s">
        <v>46</v>
      </c>
      <c r="F4" s="27">
        <v>1</v>
      </c>
    </row>
    <row r="5" spans="1:6" x14ac:dyDescent="0.2">
      <c r="A5" s="28" t="s">
        <v>47</v>
      </c>
      <c r="B5" s="27" t="s">
        <v>48</v>
      </c>
      <c r="C5" s="27" t="s">
        <v>49</v>
      </c>
      <c r="D5" s="27" t="s">
        <v>50</v>
      </c>
      <c r="E5" s="27" t="s">
        <v>46</v>
      </c>
      <c r="F5" s="27">
        <v>1</v>
      </c>
    </row>
    <row r="6" spans="1:6" x14ac:dyDescent="0.2">
      <c r="A6" s="28" t="s">
        <v>51</v>
      </c>
      <c r="B6" s="27" t="s">
        <v>52</v>
      </c>
      <c r="C6" s="27" t="s">
        <v>53</v>
      </c>
      <c r="D6" s="27" t="s">
        <v>50</v>
      </c>
      <c r="E6" s="27" t="s">
        <v>46</v>
      </c>
      <c r="F6" s="27">
        <v>1</v>
      </c>
    </row>
    <row r="7" spans="1:6" x14ac:dyDescent="0.2">
      <c r="A7" s="28" t="s">
        <v>54</v>
      </c>
      <c r="B7" s="27" t="s">
        <v>55</v>
      </c>
      <c r="C7" s="27" t="s">
        <v>56</v>
      </c>
      <c r="D7" s="27" t="s">
        <v>57</v>
      </c>
      <c r="E7" s="27" t="s">
        <v>43</v>
      </c>
      <c r="F7" s="27">
        <v>1</v>
      </c>
    </row>
    <row r="8" spans="1:6" x14ac:dyDescent="0.2">
      <c r="A8" s="28" t="s">
        <v>58</v>
      </c>
      <c r="B8" s="27" t="s">
        <v>59</v>
      </c>
      <c r="C8" s="27" t="s">
        <v>60</v>
      </c>
      <c r="D8" s="27" t="s">
        <v>61</v>
      </c>
      <c r="E8" s="27" t="s">
        <v>46</v>
      </c>
      <c r="F8" s="27">
        <v>1</v>
      </c>
    </row>
    <row r="9" spans="1:6" x14ac:dyDescent="0.2">
      <c r="A9" s="28" t="s">
        <v>62</v>
      </c>
      <c r="B9" s="27" t="s">
        <v>63</v>
      </c>
      <c r="C9" s="27" t="s">
        <v>64</v>
      </c>
      <c r="E9" s="27" t="s">
        <v>46</v>
      </c>
      <c r="F9" s="27">
        <v>1</v>
      </c>
    </row>
    <row r="10" spans="1:6" x14ac:dyDescent="0.2">
      <c r="A10" s="28" t="s">
        <v>65</v>
      </c>
      <c r="B10" s="27" t="s">
        <v>66</v>
      </c>
      <c r="C10" s="27" t="s">
        <v>64</v>
      </c>
      <c r="E10" s="27" t="s">
        <v>46</v>
      </c>
      <c r="F10" s="27">
        <v>1</v>
      </c>
    </row>
    <row r="11" spans="1:6" x14ac:dyDescent="0.2">
      <c r="A11" s="28" t="s">
        <v>67</v>
      </c>
      <c r="B11" s="27" t="s">
        <v>68</v>
      </c>
      <c r="D11" s="27" t="s">
        <v>69</v>
      </c>
      <c r="E11" s="27" t="s">
        <v>46</v>
      </c>
      <c r="F11" s="27">
        <v>1</v>
      </c>
    </row>
    <row r="12" spans="1:6" x14ac:dyDescent="0.2">
      <c r="A12" s="28" t="s">
        <v>70</v>
      </c>
      <c r="B12" s="27" t="s">
        <v>71</v>
      </c>
      <c r="D12" s="27" t="s">
        <v>69</v>
      </c>
      <c r="E12" s="27" t="s">
        <v>46</v>
      </c>
      <c r="F12" s="27">
        <v>1</v>
      </c>
    </row>
    <row r="13" spans="1:6" x14ac:dyDescent="0.2">
      <c r="A13" s="28" t="s">
        <v>72</v>
      </c>
      <c r="B13" s="27" t="s">
        <v>59</v>
      </c>
      <c r="D13" s="27" t="s">
        <v>73</v>
      </c>
      <c r="E13" s="27" t="s">
        <v>46</v>
      </c>
      <c r="F13" s="27">
        <v>1</v>
      </c>
    </row>
    <row r="14" spans="1:6" x14ac:dyDescent="0.2">
      <c r="A14" s="28" t="s">
        <v>74</v>
      </c>
      <c r="B14" s="27" t="s">
        <v>59</v>
      </c>
      <c r="C14" s="27" t="s">
        <v>75</v>
      </c>
      <c r="E14" s="27" t="s">
        <v>46</v>
      </c>
      <c r="F14" s="27">
        <v>1</v>
      </c>
    </row>
    <row r="15" spans="1:6" x14ac:dyDescent="0.2">
      <c r="A15" s="28" t="s">
        <v>76</v>
      </c>
      <c r="B15" s="27" t="s">
        <v>77</v>
      </c>
      <c r="D15" s="27" t="s">
        <v>78</v>
      </c>
      <c r="E15" s="27" t="s">
        <v>46</v>
      </c>
      <c r="F15" s="27">
        <v>1</v>
      </c>
    </row>
    <row r="16" spans="1:6" x14ac:dyDescent="0.2">
      <c r="A16" s="28" t="s">
        <v>79</v>
      </c>
      <c r="B16" s="27" t="s">
        <v>77</v>
      </c>
      <c r="D16" s="27" t="s">
        <v>80</v>
      </c>
      <c r="E16" s="27" t="s">
        <v>46</v>
      </c>
      <c r="F16" s="27">
        <v>1</v>
      </c>
    </row>
    <row r="17" spans="1:6" x14ac:dyDescent="0.2">
      <c r="A17" s="28" t="s">
        <v>81</v>
      </c>
      <c r="B17" s="27" t="s">
        <v>77</v>
      </c>
      <c r="D17" s="27" t="s">
        <v>80</v>
      </c>
      <c r="E17" s="27" t="s">
        <v>46</v>
      </c>
      <c r="F17" s="27">
        <v>1</v>
      </c>
    </row>
    <row r="18" spans="1:6" x14ac:dyDescent="0.2">
      <c r="A18" s="28" t="s">
        <v>82</v>
      </c>
      <c r="B18" s="27" t="s">
        <v>83</v>
      </c>
      <c r="D18" s="27" t="s">
        <v>80</v>
      </c>
      <c r="E18" s="27" t="s">
        <v>46</v>
      </c>
      <c r="F18" s="27">
        <v>1</v>
      </c>
    </row>
    <row r="19" spans="1:6" x14ac:dyDescent="0.2">
      <c r="A19" s="28" t="s">
        <v>84</v>
      </c>
      <c r="B19" s="27" t="s">
        <v>85</v>
      </c>
      <c r="E19" s="27" t="s">
        <v>46</v>
      </c>
      <c r="F19" s="27">
        <v>1</v>
      </c>
    </row>
    <row r="20" spans="1:6" x14ac:dyDescent="0.2">
      <c r="A20" s="28" t="s">
        <v>86</v>
      </c>
      <c r="B20" s="27" t="s">
        <v>59</v>
      </c>
      <c r="C20" s="27" t="s">
        <v>64</v>
      </c>
      <c r="E20" s="27" t="s">
        <v>46</v>
      </c>
      <c r="F20" s="27">
        <v>1</v>
      </c>
    </row>
    <row r="21" spans="1:6" x14ac:dyDescent="0.2">
      <c r="A21" s="28" t="s">
        <v>87</v>
      </c>
      <c r="B21" s="27" t="s">
        <v>88</v>
      </c>
      <c r="D21" s="27" t="s">
        <v>89</v>
      </c>
      <c r="E21" s="27" t="s">
        <v>46</v>
      </c>
      <c r="F21" s="27">
        <v>1</v>
      </c>
    </row>
    <row r="22" spans="1:6" x14ac:dyDescent="0.2">
      <c r="A22" s="28" t="s">
        <v>90</v>
      </c>
      <c r="B22" s="27" t="s">
        <v>59</v>
      </c>
      <c r="D22" s="27" t="s">
        <v>91</v>
      </c>
      <c r="E22" s="27" t="s">
        <v>46</v>
      </c>
      <c r="F22" s="27">
        <v>1</v>
      </c>
    </row>
    <row r="23" spans="1:6" x14ac:dyDescent="0.2">
      <c r="A23" s="27">
        <v>1001</v>
      </c>
      <c r="B23" s="27" t="s">
        <v>92</v>
      </c>
      <c r="C23" s="27" t="s">
        <v>93</v>
      </c>
      <c r="E23" s="27" t="s">
        <v>46</v>
      </c>
      <c r="F23" s="27">
        <v>1</v>
      </c>
    </row>
    <row r="24" spans="1:6" x14ac:dyDescent="0.2">
      <c r="A24" s="27">
        <v>1002</v>
      </c>
      <c r="B24" s="27" t="s">
        <v>92</v>
      </c>
      <c r="C24" s="27" t="s">
        <v>93</v>
      </c>
      <c r="E24" s="27" t="s">
        <v>46</v>
      </c>
      <c r="F24" s="27">
        <v>1</v>
      </c>
    </row>
    <row r="25" spans="1:6" x14ac:dyDescent="0.2">
      <c r="A25" s="27">
        <v>1003</v>
      </c>
      <c r="B25" s="27" t="s">
        <v>92</v>
      </c>
      <c r="C25" s="27" t="s">
        <v>93</v>
      </c>
      <c r="E25" s="27" t="s">
        <v>46</v>
      </c>
      <c r="F25" s="27">
        <v>1</v>
      </c>
    </row>
    <row r="26" spans="1:6" x14ac:dyDescent="0.2">
      <c r="A26" s="27">
        <v>1004</v>
      </c>
      <c r="B26" s="27" t="s">
        <v>92</v>
      </c>
      <c r="C26" s="27" t="s">
        <v>93</v>
      </c>
      <c r="E26" s="27" t="s">
        <v>46</v>
      </c>
      <c r="F26" s="27">
        <v>1</v>
      </c>
    </row>
    <row r="27" spans="1:6" x14ac:dyDescent="0.2">
      <c r="A27" s="27">
        <v>1005</v>
      </c>
      <c r="B27" s="27" t="s">
        <v>92</v>
      </c>
      <c r="C27" s="27" t="s">
        <v>93</v>
      </c>
      <c r="E27" s="27" t="s">
        <v>46</v>
      </c>
      <c r="F27" s="27">
        <v>1</v>
      </c>
    </row>
    <row r="28" spans="1:6" x14ac:dyDescent="0.2">
      <c r="A28" s="27">
        <v>1006</v>
      </c>
      <c r="B28" s="27" t="s">
        <v>92</v>
      </c>
      <c r="C28" s="27" t="s">
        <v>93</v>
      </c>
      <c r="E28" s="27" t="s">
        <v>46</v>
      </c>
      <c r="F28" s="27">
        <v>1</v>
      </c>
    </row>
    <row r="29" spans="1:6" x14ac:dyDescent="0.2">
      <c r="A29" s="27">
        <v>1007</v>
      </c>
      <c r="B29" s="27" t="s">
        <v>92</v>
      </c>
      <c r="C29" s="27" t="s">
        <v>93</v>
      </c>
      <c r="E29" s="27" t="s">
        <v>46</v>
      </c>
      <c r="F29" s="27">
        <v>1</v>
      </c>
    </row>
    <row r="30" spans="1:6" x14ac:dyDescent="0.2">
      <c r="A30" s="27">
        <v>1008</v>
      </c>
      <c r="B30" s="27" t="s">
        <v>92</v>
      </c>
      <c r="C30" s="27" t="s">
        <v>93</v>
      </c>
      <c r="E30" s="27" t="s">
        <v>46</v>
      </c>
      <c r="F30" s="27">
        <v>1</v>
      </c>
    </row>
    <row r="31" spans="1:6" x14ac:dyDescent="0.2">
      <c r="A31" s="27">
        <v>1009</v>
      </c>
      <c r="B31" s="27" t="s">
        <v>92</v>
      </c>
      <c r="C31" s="27" t="s">
        <v>93</v>
      </c>
      <c r="E31" s="27" t="s">
        <v>46</v>
      </c>
      <c r="F31" s="27">
        <v>1</v>
      </c>
    </row>
    <row r="32" spans="1:6" x14ac:dyDescent="0.2">
      <c r="A32" s="27">
        <v>1010</v>
      </c>
      <c r="B32" s="27" t="s">
        <v>92</v>
      </c>
      <c r="C32" s="27" t="s">
        <v>93</v>
      </c>
      <c r="E32" s="27" t="s">
        <v>46</v>
      </c>
      <c r="F32" s="27">
        <v>1</v>
      </c>
    </row>
    <row r="33" spans="1:6" x14ac:dyDescent="0.2">
      <c r="A33" s="27">
        <v>1011</v>
      </c>
      <c r="B33" s="27" t="s">
        <v>92</v>
      </c>
      <c r="C33" s="27" t="s">
        <v>93</v>
      </c>
      <c r="E33" s="27" t="s">
        <v>46</v>
      </c>
      <c r="F33" s="27">
        <v>1</v>
      </c>
    </row>
    <row r="34" spans="1:6" x14ac:dyDescent="0.2">
      <c r="A34" s="27">
        <v>1012</v>
      </c>
      <c r="B34" s="27" t="s">
        <v>92</v>
      </c>
      <c r="C34" s="27" t="s">
        <v>93</v>
      </c>
      <c r="E34" s="27" t="s">
        <v>46</v>
      </c>
      <c r="F34" s="27">
        <v>1</v>
      </c>
    </row>
    <row r="35" spans="1:6" x14ac:dyDescent="0.2">
      <c r="A35" s="27">
        <v>1013</v>
      </c>
      <c r="B35" s="27" t="s">
        <v>92</v>
      </c>
      <c r="C35" s="27" t="s">
        <v>93</v>
      </c>
      <c r="E35" s="27" t="s">
        <v>46</v>
      </c>
      <c r="F35" s="27">
        <v>1</v>
      </c>
    </row>
    <row r="36" spans="1:6" x14ac:dyDescent="0.2">
      <c r="A36" s="27">
        <v>1014</v>
      </c>
      <c r="B36" s="27" t="s">
        <v>92</v>
      </c>
      <c r="C36" s="27" t="s">
        <v>93</v>
      </c>
      <c r="E36" s="27" t="s">
        <v>46</v>
      </c>
      <c r="F36" s="27">
        <v>1</v>
      </c>
    </row>
    <row r="37" spans="1:6" x14ac:dyDescent="0.2">
      <c r="A37" s="27">
        <v>1015</v>
      </c>
      <c r="B37" s="27" t="s">
        <v>92</v>
      </c>
      <c r="C37" s="27" t="s">
        <v>93</v>
      </c>
      <c r="E37" s="27" t="s">
        <v>46</v>
      </c>
      <c r="F37" s="27">
        <v>1</v>
      </c>
    </row>
    <row r="38" spans="1:6" x14ac:dyDescent="0.2">
      <c r="A38" s="27">
        <v>1016</v>
      </c>
      <c r="B38" s="27" t="s">
        <v>92</v>
      </c>
      <c r="C38" s="27" t="s">
        <v>93</v>
      </c>
      <c r="E38" s="27" t="s">
        <v>46</v>
      </c>
      <c r="F38" s="27">
        <v>1</v>
      </c>
    </row>
    <row r="39" spans="1:6" x14ac:dyDescent="0.2">
      <c r="A39" s="27">
        <v>1017</v>
      </c>
      <c r="B39" s="27" t="s">
        <v>92</v>
      </c>
      <c r="C39" s="27" t="s">
        <v>93</v>
      </c>
      <c r="E39" s="27" t="s">
        <v>46</v>
      </c>
      <c r="F39" s="27">
        <v>1</v>
      </c>
    </row>
    <row r="40" spans="1:6" x14ac:dyDescent="0.2">
      <c r="A40" s="27">
        <v>1018</v>
      </c>
      <c r="B40" s="27" t="s">
        <v>92</v>
      </c>
      <c r="C40" s="27" t="s">
        <v>93</v>
      </c>
      <c r="E40" s="27" t="s">
        <v>46</v>
      </c>
      <c r="F40" s="27">
        <v>1</v>
      </c>
    </row>
    <row r="41" spans="1:6" x14ac:dyDescent="0.2">
      <c r="A41" s="27">
        <v>1019</v>
      </c>
      <c r="B41" s="27" t="s">
        <v>92</v>
      </c>
      <c r="C41" s="27" t="s">
        <v>93</v>
      </c>
      <c r="E41" s="27" t="s">
        <v>46</v>
      </c>
      <c r="F41" s="27">
        <v>1</v>
      </c>
    </row>
    <row r="42" spans="1:6" x14ac:dyDescent="0.2">
      <c r="A42" s="27">
        <v>1020</v>
      </c>
      <c r="B42" s="27" t="s">
        <v>92</v>
      </c>
      <c r="C42" s="27" t="s">
        <v>93</v>
      </c>
      <c r="E42" s="27" t="s">
        <v>46</v>
      </c>
      <c r="F42" s="27">
        <v>1</v>
      </c>
    </row>
    <row r="43" spans="1:6" x14ac:dyDescent="0.2">
      <c r="A43" s="27">
        <v>1021</v>
      </c>
      <c r="B43" s="27" t="s">
        <v>92</v>
      </c>
      <c r="C43" s="27" t="s">
        <v>93</v>
      </c>
      <c r="E43" s="27" t="s">
        <v>46</v>
      </c>
      <c r="F43" s="27">
        <v>1</v>
      </c>
    </row>
    <row r="44" spans="1:6" x14ac:dyDescent="0.2">
      <c r="A44" s="27">
        <v>1022</v>
      </c>
      <c r="B44" s="27" t="s">
        <v>92</v>
      </c>
      <c r="C44" s="27" t="s">
        <v>93</v>
      </c>
      <c r="E44" s="27" t="s">
        <v>46</v>
      </c>
      <c r="F44" s="27">
        <v>1</v>
      </c>
    </row>
    <row r="45" spans="1:6" x14ac:dyDescent="0.2">
      <c r="A45" s="27">
        <v>1023</v>
      </c>
      <c r="B45" s="27" t="s">
        <v>92</v>
      </c>
      <c r="C45" s="27" t="s">
        <v>93</v>
      </c>
      <c r="E45" s="27" t="s">
        <v>46</v>
      </c>
      <c r="F45" s="27">
        <v>1</v>
      </c>
    </row>
    <row r="46" spans="1:6" x14ac:dyDescent="0.2">
      <c r="A46" s="27">
        <v>1024</v>
      </c>
      <c r="B46" s="27" t="s">
        <v>92</v>
      </c>
      <c r="C46" s="27" t="s">
        <v>93</v>
      </c>
      <c r="E46" s="27" t="s">
        <v>46</v>
      </c>
      <c r="F46" s="27">
        <v>1</v>
      </c>
    </row>
    <row r="47" spans="1:6" x14ac:dyDescent="0.2">
      <c r="A47" s="27">
        <v>1025</v>
      </c>
      <c r="B47" s="27" t="s">
        <v>92</v>
      </c>
      <c r="C47" s="27" t="s">
        <v>93</v>
      </c>
      <c r="E47" s="27" t="s">
        <v>46</v>
      </c>
      <c r="F47" s="27">
        <v>1</v>
      </c>
    </row>
    <row r="48" spans="1:6" x14ac:dyDescent="0.2">
      <c r="A48" s="27">
        <v>1026</v>
      </c>
      <c r="B48" s="27" t="s">
        <v>92</v>
      </c>
      <c r="C48" s="27" t="s">
        <v>93</v>
      </c>
      <c r="E48" s="27" t="s">
        <v>46</v>
      </c>
      <c r="F48" s="27">
        <v>1</v>
      </c>
    </row>
    <row r="49" spans="1:6" x14ac:dyDescent="0.2">
      <c r="A49" s="27">
        <v>1045</v>
      </c>
      <c r="B49" s="27" t="s">
        <v>92</v>
      </c>
      <c r="C49" s="27" t="s">
        <v>64</v>
      </c>
      <c r="E49" s="27" t="s">
        <v>46</v>
      </c>
      <c r="F49" s="27">
        <v>1</v>
      </c>
    </row>
    <row r="50" spans="1:6" x14ac:dyDescent="0.2">
      <c r="A50" s="27">
        <v>1050</v>
      </c>
      <c r="B50" s="27" t="s">
        <v>92</v>
      </c>
      <c r="C50" s="27" t="s">
        <v>94</v>
      </c>
      <c r="E50" s="27" t="s">
        <v>46</v>
      </c>
      <c r="F50" s="27">
        <v>1</v>
      </c>
    </row>
    <row r="51" spans="1:6" x14ac:dyDescent="0.2">
      <c r="A51" s="27">
        <v>1051</v>
      </c>
      <c r="B51" s="27" t="s">
        <v>92</v>
      </c>
      <c r="C51" s="27" t="s">
        <v>95</v>
      </c>
      <c r="E51" s="27" t="s">
        <v>46</v>
      </c>
      <c r="F51" s="27">
        <v>1</v>
      </c>
    </row>
    <row r="52" spans="1:6" x14ac:dyDescent="0.2">
      <c r="A52" s="27">
        <v>1052</v>
      </c>
      <c r="B52" s="27" t="s">
        <v>92</v>
      </c>
      <c r="C52" s="27" t="s">
        <v>96</v>
      </c>
      <c r="E52" s="27" t="s">
        <v>46</v>
      </c>
      <c r="F52" s="27">
        <v>1</v>
      </c>
    </row>
    <row r="53" spans="1:6" x14ac:dyDescent="0.2">
      <c r="A53" s="27">
        <v>1053</v>
      </c>
      <c r="B53" s="27" t="s">
        <v>92</v>
      </c>
      <c r="C53" s="27" t="s">
        <v>97</v>
      </c>
      <c r="E53" s="27" t="s">
        <v>46</v>
      </c>
      <c r="F53" s="27">
        <v>1</v>
      </c>
    </row>
    <row r="54" spans="1:6" x14ac:dyDescent="0.2">
      <c r="A54" s="27">
        <v>1054</v>
      </c>
      <c r="B54" s="27" t="s">
        <v>92</v>
      </c>
      <c r="C54" s="27" t="s">
        <v>98</v>
      </c>
      <c r="E54" s="27" t="s">
        <v>46</v>
      </c>
      <c r="F54" s="27">
        <v>1</v>
      </c>
    </row>
    <row r="55" spans="1:6" x14ac:dyDescent="0.2">
      <c r="A55" s="27">
        <v>1055</v>
      </c>
      <c r="B55" s="27" t="s">
        <v>92</v>
      </c>
      <c r="C55" s="27" t="s">
        <v>99</v>
      </c>
      <c r="E55" s="27" t="s">
        <v>46</v>
      </c>
      <c r="F55" s="27">
        <v>1</v>
      </c>
    </row>
    <row r="56" spans="1:6" x14ac:dyDescent="0.2">
      <c r="A56" s="27">
        <v>1055</v>
      </c>
      <c r="B56" s="27" t="s">
        <v>92</v>
      </c>
      <c r="C56" s="27" t="s">
        <v>100</v>
      </c>
      <c r="E56" s="27" t="s">
        <v>46</v>
      </c>
      <c r="F56" s="27">
        <v>1</v>
      </c>
    </row>
    <row r="57" spans="1:6" x14ac:dyDescent="0.2">
      <c r="A57" s="27">
        <v>1056</v>
      </c>
      <c r="B57" s="27" t="s">
        <v>92</v>
      </c>
      <c r="C57" s="27" t="s">
        <v>101</v>
      </c>
      <c r="E57" s="27" t="s">
        <v>46</v>
      </c>
      <c r="F57" s="27">
        <v>1</v>
      </c>
    </row>
    <row r="58" spans="1:6" x14ac:dyDescent="0.2">
      <c r="A58" s="27">
        <v>1057</v>
      </c>
      <c r="B58" s="27" t="s">
        <v>92</v>
      </c>
      <c r="C58" s="27" t="s">
        <v>102</v>
      </c>
      <c r="E58" s="27" t="s">
        <v>46</v>
      </c>
      <c r="F58" s="27">
        <v>1</v>
      </c>
    </row>
    <row r="59" spans="1:6" x14ac:dyDescent="0.2">
      <c r="A59" s="27">
        <v>1058</v>
      </c>
      <c r="B59" s="27" t="s">
        <v>92</v>
      </c>
      <c r="C59" s="27" t="s">
        <v>103</v>
      </c>
      <c r="E59" s="27" t="s">
        <v>46</v>
      </c>
      <c r="F59" s="27">
        <v>1</v>
      </c>
    </row>
    <row r="60" spans="1:6" x14ac:dyDescent="0.2">
      <c r="A60" s="27">
        <v>1059</v>
      </c>
      <c r="B60" s="27" t="s">
        <v>92</v>
      </c>
      <c r="C60" s="27" t="s">
        <v>104</v>
      </c>
      <c r="E60" s="27" t="s">
        <v>46</v>
      </c>
      <c r="F60" s="27">
        <v>1</v>
      </c>
    </row>
    <row r="61" spans="1:6" x14ac:dyDescent="0.2">
      <c r="A61" s="27">
        <v>1060</v>
      </c>
      <c r="B61" s="27" t="s">
        <v>92</v>
      </c>
      <c r="C61" s="27" t="s">
        <v>105</v>
      </c>
      <c r="E61" s="27" t="s">
        <v>46</v>
      </c>
      <c r="F61" s="27">
        <v>1</v>
      </c>
    </row>
    <row r="62" spans="1:6" x14ac:dyDescent="0.2">
      <c r="A62" s="27">
        <v>1061</v>
      </c>
      <c r="B62" s="27" t="s">
        <v>92</v>
      </c>
      <c r="C62" s="27" t="s">
        <v>106</v>
      </c>
      <c r="E62" s="27" t="s">
        <v>46</v>
      </c>
      <c r="F62" s="27">
        <v>1</v>
      </c>
    </row>
    <row r="63" spans="1:6" x14ac:dyDescent="0.2">
      <c r="A63" s="27">
        <v>1062</v>
      </c>
      <c r="B63" s="27" t="s">
        <v>92</v>
      </c>
      <c r="C63" s="27" t="s">
        <v>107</v>
      </c>
      <c r="E63" s="27" t="s">
        <v>46</v>
      </c>
      <c r="F63" s="27">
        <v>1</v>
      </c>
    </row>
    <row r="64" spans="1:6" x14ac:dyDescent="0.2">
      <c r="A64" s="27">
        <v>1063</v>
      </c>
      <c r="B64" s="27" t="s">
        <v>92</v>
      </c>
      <c r="C64" s="27" t="s">
        <v>108</v>
      </c>
      <c r="E64" s="27" t="s">
        <v>46</v>
      </c>
      <c r="F64" s="27">
        <v>1</v>
      </c>
    </row>
    <row r="65" spans="1:6" x14ac:dyDescent="0.2">
      <c r="A65" s="27">
        <v>1064</v>
      </c>
      <c r="B65" s="27" t="s">
        <v>92</v>
      </c>
      <c r="C65" s="27" t="s">
        <v>109</v>
      </c>
      <c r="E65" s="27" t="s">
        <v>46</v>
      </c>
      <c r="F65" s="27">
        <v>1</v>
      </c>
    </row>
    <row r="66" spans="1:6" x14ac:dyDescent="0.2">
      <c r="A66" s="27">
        <v>1065</v>
      </c>
      <c r="B66" s="27" t="s">
        <v>92</v>
      </c>
      <c r="C66" s="27" t="s">
        <v>110</v>
      </c>
      <c r="E66" s="27" t="s">
        <v>46</v>
      </c>
      <c r="F66" s="27">
        <v>1</v>
      </c>
    </row>
    <row r="67" spans="1:6" x14ac:dyDescent="0.2">
      <c r="A67" s="27">
        <v>1066</v>
      </c>
      <c r="B67" s="27" t="s">
        <v>92</v>
      </c>
      <c r="C67" s="27" t="s">
        <v>111</v>
      </c>
      <c r="E67" s="27" t="s">
        <v>46</v>
      </c>
      <c r="F67" s="27">
        <v>1</v>
      </c>
    </row>
    <row r="68" spans="1:6" x14ac:dyDescent="0.2">
      <c r="A68" s="27">
        <v>1067</v>
      </c>
      <c r="B68" s="27" t="s">
        <v>92</v>
      </c>
      <c r="C68" s="27" t="s">
        <v>112</v>
      </c>
      <c r="E68" s="27" t="s">
        <v>46</v>
      </c>
      <c r="F68" s="27">
        <v>1</v>
      </c>
    </row>
    <row r="69" spans="1:6" x14ac:dyDescent="0.2">
      <c r="A69" s="27">
        <v>1068</v>
      </c>
      <c r="B69" s="27" t="s">
        <v>92</v>
      </c>
      <c r="C69" s="27" t="s">
        <v>113</v>
      </c>
      <c r="E69" s="27" t="s">
        <v>46</v>
      </c>
      <c r="F69" s="27">
        <v>1</v>
      </c>
    </row>
    <row r="70" spans="1:6" x14ac:dyDescent="0.2">
      <c r="A70" s="27">
        <v>1069</v>
      </c>
      <c r="B70" s="27" t="s">
        <v>92</v>
      </c>
      <c r="C70" s="27" t="s">
        <v>114</v>
      </c>
      <c r="E70" s="27" t="s">
        <v>46</v>
      </c>
      <c r="F70" s="27">
        <v>1</v>
      </c>
    </row>
    <row r="71" spans="1:6" x14ac:dyDescent="0.2">
      <c r="A71" s="27">
        <v>1070</v>
      </c>
      <c r="B71" s="27" t="s">
        <v>92</v>
      </c>
      <c r="C71" s="27" t="s">
        <v>115</v>
      </c>
      <c r="E71" s="27" t="s">
        <v>46</v>
      </c>
      <c r="F71" s="27">
        <v>1</v>
      </c>
    </row>
    <row r="72" spans="1:6" x14ac:dyDescent="0.2">
      <c r="A72" s="27">
        <v>1071</v>
      </c>
      <c r="B72" s="27" t="s">
        <v>92</v>
      </c>
      <c r="C72" s="27" t="s">
        <v>116</v>
      </c>
      <c r="E72" s="27" t="s">
        <v>46</v>
      </c>
      <c r="F72" s="27">
        <v>1</v>
      </c>
    </row>
    <row r="73" spans="1:6" x14ac:dyDescent="0.2">
      <c r="A73" s="27">
        <v>1072</v>
      </c>
      <c r="B73" s="27" t="s">
        <v>92</v>
      </c>
      <c r="C73" s="27" t="s">
        <v>117</v>
      </c>
      <c r="E73" s="27" t="s">
        <v>46</v>
      </c>
      <c r="F73" s="27">
        <v>1</v>
      </c>
    </row>
    <row r="74" spans="1:6" x14ac:dyDescent="0.2">
      <c r="A74" s="27">
        <v>1073</v>
      </c>
      <c r="B74" s="27" t="s">
        <v>92</v>
      </c>
      <c r="C74" s="27" t="s">
        <v>118</v>
      </c>
      <c r="E74" s="27" t="s">
        <v>46</v>
      </c>
      <c r="F74" s="27">
        <v>1</v>
      </c>
    </row>
    <row r="75" spans="1:6" x14ac:dyDescent="0.2">
      <c r="A75" s="27">
        <v>1074</v>
      </c>
      <c r="B75" s="27" t="s">
        <v>92</v>
      </c>
      <c r="C75" s="27" t="s">
        <v>119</v>
      </c>
      <c r="E75" s="27" t="s">
        <v>46</v>
      </c>
      <c r="F75" s="27">
        <v>1</v>
      </c>
    </row>
    <row r="76" spans="1:6" x14ac:dyDescent="0.2">
      <c r="A76" s="27">
        <v>1092</v>
      </c>
      <c r="B76" s="27" t="s">
        <v>92</v>
      </c>
      <c r="C76" s="27" t="s">
        <v>120</v>
      </c>
      <c r="D76" s="27" t="s">
        <v>121</v>
      </c>
      <c r="E76" s="27" t="s">
        <v>46</v>
      </c>
      <c r="F76" s="27">
        <v>1</v>
      </c>
    </row>
    <row r="77" spans="1:6" x14ac:dyDescent="0.2">
      <c r="A77" s="27">
        <v>1093</v>
      </c>
      <c r="B77" s="27" t="s">
        <v>92</v>
      </c>
      <c r="C77" s="27" t="s">
        <v>122</v>
      </c>
      <c r="D77" s="27" t="s">
        <v>123</v>
      </c>
      <c r="E77" s="27" t="s">
        <v>46</v>
      </c>
      <c r="F77" s="27">
        <v>1</v>
      </c>
    </row>
    <row r="78" spans="1:6" x14ac:dyDescent="0.2">
      <c r="A78" s="27">
        <v>1095</v>
      </c>
      <c r="B78" s="27" t="s">
        <v>92</v>
      </c>
      <c r="C78" s="27" t="s">
        <v>124</v>
      </c>
      <c r="D78" s="27" t="s">
        <v>125</v>
      </c>
      <c r="E78" s="27" t="s">
        <v>46</v>
      </c>
      <c r="F78" s="27">
        <v>1</v>
      </c>
    </row>
    <row r="79" spans="1:6" x14ac:dyDescent="0.2">
      <c r="A79" s="27">
        <v>1098</v>
      </c>
      <c r="B79" s="27" t="s">
        <v>92</v>
      </c>
      <c r="C79" s="27" t="s">
        <v>126</v>
      </c>
      <c r="D79" s="27" t="s">
        <v>127</v>
      </c>
      <c r="E79" s="27" t="s">
        <v>46</v>
      </c>
      <c r="F79" s="27">
        <v>1</v>
      </c>
    </row>
    <row r="80" spans="1:6" x14ac:dyDescent="0.2">
      <c r="A80" s="27">
        <v>1100</v>
      </c>
      <c r="B80" s="27" t="s">
        <v>92</v>
      </c>
      <c r="C80" s="27" t="s">
        <v>128</v>
      </c>
      <c r="E80" s="27" t="s">
        <v>46</v>
      </c>
      <c r="F80" s="27">
        <v>1</v>
      </c>
    </row>
    <row r="81" spans="1:6" x14ac:dyDescent="0.2">
      <c r="A81" s="27">
        <v>1101</v>
      </c>
      <c r="B81" s="27" t="s">
        <v>92</v>
      </c>
      <c r="C81" s="27" t="s">
        <v>129</v>
      </c>
      <c r="E81" s="27" t="s">
        <v>46</v>
      </c>
      <c r="F81" s="27">
        <v>1</v>
      </c>
    </row>
    <row r="82" spans="1:6" x14ac:dyDescent="0.2">
      <c r="A82" s="27">
        <v>1102</v>
      </c>
      <c r="B82" s="27" t="s">
        <v>92</v>
      </c>
      <c r="C82" s="27" t="s">
        <v>130</v>
      </c>
      <c r="E82" s="27" t="s">
        <v>46</v>
      </c>
      <c r="F82" s="27">
        <v>1</v>
      </c>
    </row>
    <row r="83" spans="1:6" x14ac:dyDescent="0.2">
      <c r="A83" s="27">
        <v>1103</v>
      </c>
      <c r="B83" s="27" t="s">
        <v>92</v>
      </c>
      <c r="C83" s="27" t="s">
        <v>131</v>
      </c>
      <c r="E83" s="27" t="s">
        <v>46</v>
      </c>
      <c r="F83" s="27">
        <v>1</v>
      </c>
    </row>
    <row r="84" spans="1:6" x14ac:dyDescent="0.2">
      <c r="A84" s="27">
        <v>1104</v>
      </c>
      <c r="B84" s="27" t="s">
        <v>92</v>
      </c>
      <c r="C84" s="27" t="s">
        <v>132</v>
      </c>
      <c r="E84" s="27" t="s">
        <v>46</v>
      </c>
      <c r="F84" s="27">
        <v>1</v>
      </c>
    </row>
    <row r="85" spans="1:6" x14ac:dyDescent="0.2">
      <c r="A85" s="27">
        <v>1105</v>
      </c>
      <c r="B85" s="27" t="s">
        <v>92</v>
      </c>
      <c r="C85" s="27" t="s">
        <v>133</v>
      </c>
      <c r="E85" s="27" t="s">
        <v>46</v>
      </c>
      <c r="F85" s="27">
        <v>1</v>
      </c>
    </row>
    <row r="86" spans="1:6" x14ac:dyDescent="0.2">
      <c r="A86" s="27">
        <v>1106</v>
      </c>
      <c r="B86" s="27" t="s">
        <v>92</v>
      </c>
      <c r="C86" s="27" t="s">
        <v>134</v>
      </c>
      <c r="E86" s="27" t="s">
        <v>46</v>
      </c>
      <c r="F86" s="27">
        <v>1</v>
      </c>
    </row>
    <row r="87" spans="1:6" x14ac:dyDescent="0.2">
      <c r="A87" s="27">
        <v>1107</v>
      </c>
      <c r="B87" s="27" t="s">
        <v>92</v>
      </c>
      <c r="C87" s="27" t="s">
        <v>135</v>
      </c>
      <c r="E87" s="27" t="s">
        <v>46</v>
      </c>
      <c r="F87" s="27">
        <v>1</v>
      </c>
    </row>
    <row r="88" spans="1:6" x14ac:dyDescent="0.2">
      <c r="A88" s="27">
        <v>1110</v>
      </c>
      <c r="B88" s="27" t="s">
        <v>92</v>
      </c>
      <c r="C88" s="27" t="s">
        <v>136</v>
      </c>
      <c r="E88" s="27" t="s">
        <v>46</v>
      </c>
      <c r="F88" s="27">
        <v>1</v>
      </c>
    </row>
    <row r="89" spans="1:6" x14ac:dyDescent="0.2">
      <c r="A89" s="27">
        <v>1111</v>
      </c>
      <c r="B89" s="27" t="s">
        <v>92</v>
      </c>
      <c r="C89" s="27" t="s">
        <v>137</v>
      </c>
      <c r="E89" s="27" t="s">
        <v>46</v>
      </c>
      <c r="F89" s="27">
        <v>1</v>
      </c>
    </row>
    <row r="90" spans="1:6" x14ac:dyDescent="0.2">
      <c r="A90" s="27">
        <v>1112</v>
      </c>
      <c r="B90" s="27" t="s">
        <v>92</v>
      </c>
      <c r="C90" s="27" t="s">
        <v>138</v>
      </c>
      <c r="E90" s="27" t="s">
        <v>46</v>
      </c>
      <c r="F90" s="27">
        <v>1</v>
      </c>
    </row>
    <row r="91" spans="1:6" x14ac:dyDescent="0.2">
      <c r="A91" s="27">
        <v>1113</v>
      </c>
      <c r="B91" s="27" t="s">
        <v>92</v>
      </c>
      <c r="C91" s="27" t="s">
        <v>139</v>
      </c>
      <c r="E91" s="27" t="s">
        <v>46</v>
      </c>
      <c r="F91" s="27">
        <v>1</v>
      </c>
    </row>
    <row r="92" spans="1:6" x14ac:dyDescent="0.2">
      <c r="A92" s="27">
        <v>1114</v>
      </c>
      <c r="B92" s="27" t="s">
        <v>92</v>
      </c>
      <c r="C92" s="27" t="s">
        <v>140</v>
      </c>
      <c r="E92" s="27" t="s">
        <v>46</v>
      </c>
      <c r="F92" s="27">
        <v>1</v>
      </c>
    </row>
    <row r="93" spans="1:6" x14ac:dyDescent="0.2">
      <c r="A93" s="27">
        <v>1115</v>
      </c>
      <c r="B93" s="27" t="s">
        <v>92</v>
      </c>
      <c r="C93" s="27" t="s">
        <v>141</v>
      </c>
      <c r="E93" s="27" t="s">
        <v>46</v>
      </c>
      <c r="F93" s="27">
        <v>1</v>
      </c>
    </row>
    <row r="94" spans="1:6" x14ac:dyDescent="0.2">
      <c r="A94" s="27">
        <v>1116</v>
      </c>
      <c r="B94" s="27" t="s">
        <v>92</v>
      </c>
      <c r="C94" s="27" t="s">
        <v>142</v>
      </c>
      <c r="E94" s="27" t="s">
        <v>46</v>
      </c>
      <c r="F94" s="27">
        <v>1</v>
      </c>
    </row>
    <row r="95" spans="1:6" x14ac:dyDescent="0.2">
      <c r="A95" s="27">
        <v>1117</v>
      </c>
      <c r="B95" s="27" t="s">
        <v>92</v>
      </c>
      <c r="C95" s="27" t="s">
        <v>143</v>
      </c>
      <c r="E95" s="27" t="s">
        <v>46</v>
      </c>
      <c r="F95" s="27">
        <v>1</v>
      </c>
    </row>
    <row r="96" spans="1:6" x14ac:dyDescent="0.2">
      <c r="A96" s="27">
        <v>1118</v>
      </c>
      <c r="B96" s="27" t="s">
        <v>92</v>
      </c>
      <c r="C96" s="27" t="s">
        <v>144</v>
      </c>
      <c r="E96" s="27" t="s">
        <v>46</v>
      </c>
      <c r="F96" s="27">
        <v>1</v>
      </c>
    </row>
    <row r="97" spans="1:6" x14ac:dyDescent="0.2">
      <c r="A97" s="27">
        <v>1119</v>
      </c>
      <c r="B97" s="27" t="s">
        <v>92</v>
      </c>
      <c r="C97" s="27" t="s">
        <v>145</v>
      </c>
      <c r="E97" s="27" t="s">
        <v>46</v>
      </c>
      <c r="F97" s="27">
        <v>1</v>
      </c>
    </row>
    <row r="98" spans="1:6" x14ac:dyDescent="0.2">
      <c r="A98" s="27">
        <v>1120</v>
      </c>
      <c r="B98" s="27" t="s">
        <v>92</v>
      </c>
      <c r="C98" s="27" t="s">
        <v>146</v>
      </c>
      <c r="E98" s="27" t="s">
        <v>46</v>
      </c>
      <c r="F98" s="27">
        <v>1</v>
      </c>
    </row>
    <row r="99" spans="1:6" x14ac:dyDescent="0.2">
      <c r="A99" s="27">
        <v>1121</v>
      </c>
      <c r="B99" s="27" t="s">
        <v>92</v>
      </c>
      <c r="C99" s="27" t="s">
        <v>147</v>
      </c>
      <c r="E99" s="27" t="s">
        <v>46</v>
      </c>
      <c r="F99" s="27">
        <v>1</v>
      </c>
    </row>
    <row r="100" spans="1:6" x14ac:dyDescent="0.2">
      <c r="A100" s="27">
        <v>1122</v>
      </c>
      <c r="B100" s="27" t="s">
        <v>92</v>
      </c>
      <c r="C100" s="27" t="s">
        <v>148</v>
      </c>
      <c r="E100" s="27" t="s">
        <v>46</v>
      </c>
      <c r="F100" s="27">
        <v>1</v>
      </c>
    </row>
    <row r="101" spans="1:6" x14ac:dyDescent="0.2">
      <c r="A101" s="27">
        <v>1123</v>
      </c>
      <c r="B101" s="27" t="s">
        <v>92</v>
      </c>
      <c r="C101" s="27" t="s">
        <v>149</v>
      </c>
      <c r="E101" s="27" t="s">
        <v>46</v>
      </c>
      <c r="F101" s="27">
        <v>1</v>
      </c>
    </row>
    <row r="102" spans="1:6" x14ac:dyDescent="0.2">
      <c r="A102" s="27">
        <v>1124</v>
      </c>
      <c r="B102" s="27" t="s">
        <v>92</v>
      </c>
      <c r="C102" s="27" t="s">
        <v>150</v>
      </c>
      <c r="E102" s="27" t="s">
        <v>46</v>
      </c>
      <c r="F102" s="27">
        <v>1</v>
      </c>
    </row>
    <row r="103" spans="1:6" x14ac:dyDescent="0.2">
      <c r="A103" s="27">
        <v>1125</v>
      </c>
      <c r="B103" s="27" t="s">
        <v>92</v>
      </c>
      <c r="C103" s="27" t="s">
        <v>151</v>
      </c>
      <c r="E103" s="27" t="s">
        <v>46</v>
      </c>
      <c r="F103" s="27">
        <v>1</v>
      </c>
    </row>
    <row r="104" spans="1:6" x14ac:dyDescent="0.2">
      <c r="A104" s="27">
        <v>1126</v>
      </c>
      <c r="B104" s="27" t="s">
        <v>92</v>
      </c>
      <c r="C104" s="27" t="s">
        <v>152</v>
      </c>
      <c r="E104" s="27" t="s">
        <v>46</v>
      </c>
      <c r="F104" s="27">
        <v>1</v>
      </c>
    </row>
    <row r="105" spans="1:6" x14ac:dyDescent="0.2">
      <c r="A105" s="27">
        <v>1127</v>
      </c>
      <c r="B105" s="27" t="s">
        <v>92</v>
      </c>
      <c r="C105" s="27" t="s">
        <v>153</v>
      </c>
      <c r="E105" s="27" t="s">
        <v>46</v>
      </c>
      <c r="F105" s="27">
        <v>1</v>
      </c>
    </row>
    <row r="106" spans="1:6" x14ac:dyDescent="0.2">
      <c r="A106" s="27">
        <v>1128</v>
      </c>
      <c r="B106" s="27" t="s">
        <v>92</v>
      </c>
      <c r="C106" s="27" t="s">
        <v>154</v>
      </c>
      <c r="E106" s="27" t="s">
        <v>46</v>
      </c>
      <c r="F106" s="27">
        <v>1</v>
      </c>
    </row>
    <row r="107" spans="1:6" x14ac:dyDescent="0.2">
      <c r="A107" s="27">
        <v>1129</v>
      </c>
      <c r="B107" s="27" t="s">
        <v>92</v>
      </c>
      <c r="C107" s="27" t="s">
        <v>155</v>
      </c>
      <c r="E107" s="27" t="s">
        <v>46</v>
      </c>
      <c r="F107" s="27">
        <v>1</v>
      </c>
    </row>
    <row r="108" spans="1:6" x14ac:dyDescent="0.2">
      <c r="A108" s="27">
        <v>1130</v>
      </c>
      <c r="B108" s="27" t="s">
        <v>92</v>
      </c>
      <c r="C108" s="27" t="s">
        <v>156</v>
      </c>
      <c r="E108" s="27" t="s">
        <v>46</v>
      </c>
      <c r="F108" s="27">
        <v>1</v>
      </c>
    </row>
    <row r="109" spans="1:6" x14ac:dyDescent="0.2">
      <c r="A109" s="27">
        <v>1131</v>
      </c>
      <c r="B109" s="27" t="s">
        <v>92</v>
      </c>
      <c r="C109" s="27" t="s">
        <v>157</v>
      </c>
      <c r="E109" s="27" t="s">
        <v>46</v>
      </c>
      <c r="F109" s="27">
        <v>1</v>
      </c>
    </row>
    <row r="110" spans="1:6" x14ac:dyDescent="0.2">
      <c r="A110" s="27">
        <v>1140</v>
      </c>
      <c r="B110" s="27" t="s">
        <v>92</v>
      </c>
      <c r="C110" s="27" t="s">
        <v>158</v>
      </c>
      <c r="D110" s="27" t="s">
        <v>159</v>
      </c>
      <c r="E110" s="27" t="s">
        <v>46</v>
      </c>
      <c r="F110" s="27">
        <v>1</v>
      </c>
    </row>
    <row r="111" spans="1:6" x14ac:dyDescent="0.2">
      <c r="A111" s="27">
        <v>1147</v>
      </c>
      <c r="B111" s="27" t="s">
        <v>92</v>
      </c>
      <c r="C111" s="27" t="s">
        <v>160</v>
      </c>
      <c r="D111" s="27" t="s">
        <v>161</v>
      </c>
      <c r="E111" s="27" t="s">
        <v>46</v>
      </c>
      <c r="F111" s="27">
        <v>1</v>
      </c>
    </row>
    <row r="112" spans="1:6" x14ac:dyDescent="0.2">
      <c r="A112" s="27">
        <v>1148</v>
      </c>
      <c r="B112" s="27" t="s">
        <v>92</v>
      </c>
      <c r="C112" s="27" t="s">
        <v>162</v>
      </c>
      <c r="D112" s="27" t="s">
        <v>163</v>
      </c>
      <c r="E112" s="27" t="s">
        <v>46</v>
      </c>
      <c r="F112" s="27">
        <v>1</v>
      </c>
    </row>
    <row r="113" spans="1:6" x14ac:dyDescent="0.2">
      <c r="A113" s="27">
        <v>1150</v>
      </c>
      <c r="B113" s="27" t="s">
        <v>92</v>
      </c>
      <c r="C113" s="27" t="s">
        <v>164</v>
      </c>
      <c r="E113" s="27" t="s">
        <v>46</v>
      </c>
      <c r="F113" s="27">
        <v>1</v>
      </c>
    </row>
    <row r="114" spans="1:6" x14ac:dyDescent="0.2">
      <c r="A114" s="27">
        <v>1151</v>
      </c>
      <c r="B114" s="27" t="s">
        <v>92</v>
      </c>
      <c r="C114" s="27" t="s">
        <v>165</v>
      </c>
      <c r="E114" s="27" t="s">
        <v>46</v>
      </c>
      <c r="F114" s="27">
        <v>1</v>
      </c>
    </row>
    <row r="115" spans="1:6" x14ac:dyDescent="0.2">
      <c r="A115" s="27">
        <v>1152</v>
      </c>
      <c r="B115" s="27" t="s">
        <v>92</v>
      </c>
      <c r="C115" s="27" t="s">
        <v>166</v>
      </c>
      <c r="E115" s="27" t="s">
        <v>46</v>
      </c>
      <c r="F115" s="27">
        <v>1</v>
      </c>
    </row>
    <row r="116" spans="1:6" x14ac:dyDescent="0.2">
      <c r="A116" s="27">
        <v>1153</v>
      </c>
      <c r="B116" s="27" t="s">
        <v>92</v>
      </c>
      <c r="C116" s="27" t="s">
        <v>167</v>
      </c>
      <c r="E116" s="27" t="s">
        <v>46</v>
      </c>
      <c r="F116" s="27">
        <v>1</v>
      </c>
    </row>
    <row r="117" spans="1:6" x14ac:dyDescent="0.2">
      <c r="A117" s="27">
        <v>1154</v>
      </c>
      <c r="B117" s="27" t="s">
        <v>92</v>
      </c>
      <c r="C117" s="27" t="s">
        <v>168</v>
      </c>
      <c r="E117" s="27" t="s">
        <v>46</v>
      </c>
      <c r="F117" s="27">
        <v>1</v>
      </c>
    </row>
    <row r="118" spans="1:6" x14ac:dyDescent="0.2">
      <c r="A118" s="27">
        <v>1155</v>
      </c>
      <c r="B118" s="27" t="s">
        <v>92</v>
      </c>
      <c r="C118" s="27" t="s">
        <v>169</v>
      </c>
      <c r="E118" s="27" t="s">
        <v>46</v>
      </c>
      <c r="F118" s="27">
        <v>1</v>
      </c>
    </row>
    <row r="119" spans="1:6" x14ac:dyDescent="0.2">
      <c r="A119" s="27">
        <v>1156</v>
      </c>
      <c r="B119" s="27" t="s">
        <v>92</v>
      </c>
      <c r="C119" s="27" t="s">
        <v>170</v>
      </c>
      <c r="E119" s="27" t="s">
        <v>46</v>
      </c>
      <c r="F119" s="27">
        <v>1</v>
      </c>
    </row>
    <row r="120" spans="1:6" x14ac:dyDescent="0.2">
      <c r="A120" s="27">
        <v>1157</v>
      </c>
      <c r="B120" s="27" t="s">
        <v>92</v>
      </c>
      <c r="C120" s="27" t="s">
        <v>171</v>
      </c>
      <c r="E120" s="27" t="s">
        <v>46</v>
      </c>
      <c r="F120" s="27">
        <v>1</v>
      </c>
    </row>
    <row r="121" spans="1:6" x14ac:dyDescent="0.2">
      <c r="A121" s="27">
        <v>1158</v>
      </c>
      <c r="B121" s="27" t="s">
        <v>92</v>
      </c>
      <c r="C121" s="27" t="s">
        <v>172</v>
      </c>
      <c r="E121" s="27" t="s">
        <v>46</v>
      </c>
      <c r="F121" s="27">
        <v>1</v>
      </c>
    </row>
    <row r="122" spans="1:6" x14ac:dyDescent="0.2">
      <c r="A122" s="27">
        <v>1159</v>
      </c>
      <c r="B122" s="27" t="s">
        <v>92</v>
      </c>
      <c r="C122" s="27" t="s">
        <v>173</v>
      </c>
      <c r="E122" s="27" t="s">
        <v>46</v>
      </c>
      <c r="F122" s="27">
        <v>1</v>
      </c>
    </row>
    <row r="123" spans="1:6" x14ac:dyDescent="0.2">
      <c r="A123" s="27">
        <v>1160</v>
      </c>
      <c r="B123" s="27" t="s">
        <v>92</v>
      </c>
      <c r="C123" s="27" t="s">
        <v>174</v>
      </c>
      <c r="E123" s="27" t="s">
        <v>46</v>
      </c>
      <c r="F123" s="27">
        <v>1</v>
      </c>
    </row>
    <row r="124" spans="1:6" x14ac:dyDescent="0.2">
      <c r="A124" s="27">
        <v>1161</v>
      </c>
      <c r="B124" s="27" t="s">
        <v>92</v>
      </c>
      <c r="C124" s="27" t="s">
        <v>175</v>
      </c>
      <c r="E124" s="27" t="s">
        <v>46</v>
      </c>
      <c r="F124" s="27">
        <v>1</v>
      </c>
    </row>
    <row r="125" spans="1:6" x14ac:dyDescent="0.2">
      <c r="A125" s="27">
        <v>1162</v>
      </c>
      <c r="B125" s="27" t="s">
        <v>92</v>
      </c>
      <c r="C125" s="27" t="s">
        <v>176</v>
      </c>
      <c r="E125" s="27" t="s">
        <v>46</v>
      </c>
      <c r="F125" s="27">
        <v>1</v>
      </c>
    </row>
    <row r="126" spans="1:6" x14ac:dyDescent="0.2">
      <c r="A126" s="27">
        <v>1164</v>
      </c>
      <c r="B126" s="27" t="s">
        <v>92</v>
      </c>
      <c r="C126" s="27" t="s">
        <v>177</v>
      </c>
      <c r="E126" s="27" t="s">
        <v>46</v>
      </c>
      <c r="F126" s="27">
        <v>1</v>
      </c>
    </row>
    <row r="127" spans="1:6" x14ac:dyDescent="0.2">
      <c r="A127" s="27">
        <v>1165</v>
      </c>
      <c r="B127" s="27" t="s">
        <v>92</v>
      </c>
      <c r="C127" s="27" t="s">
        <v>178</v>
      </c>
      <c r="E127" s="27" t="s">
        <v>46</v>
      </c>
      <c r="F127" s="27">
        <v>1</v>
      </c>
    </row>
    <row r="128" spans="1:6" x14ac:dyDescent="0.2">
      <c r="A128" s="27">
        <v>1165</v>
      </c>
      <c r="B128" s="27" t="s">
        <v>92</v>
      </c>
      <c r="C128" s="27" t="s">
        <v>179</v>
      </c>
      <c r="E128" s="27" t="s">
        <v>46</v>
      </c>
      <c r="F128" s="27">
        <v>1</v>
      </c>
    </row>
    <row r="129" spans="1:6" x14ac:dyDescent="0.2">
      <c r="A129" s="27">
        <v>1166</v>
      </c>
      <c r="B129" s="27" t="s">
        <v>92</v>
      </c>
      <c r="C129" s="27" t="s">
        <v>180</v>
      </c>
      <c r="E129" s="27" t="s">
        <v>46</v>
      </c>
      <c r="F129" s="27">
        <v>1</v>
      </c>
    </row>
    <row r="130" spans="1:6" x14ac:dyDescent="0.2">
      <c r="A130" s="27">
        <v>1167</v>
      </c>
      <c r="B130" s="27" t="s">
        <v>92</v>
      </c>
      <c r="C130" s="27" t="s">
        <v>181</v>
      </c>
      <c r="E130" s="27" t="s">
        <v>46</v>
      </c>
      <c r="F130" s="27">
        <v>1</v>
      </c>
    </row>
    <row r="131" spans="1:6" x14ac:dyDescent="0.2">
      <c r="A131" s="27">
        <v>1168</v>
      </c>
      <c r="B131" s="27" t="s">
        <v>92</v>
      </c>
      <c r="C131" s="27" t="s">
        <v>182</v>
      </c>
      <c r="E131" s="27" t="s">
        <v>46</v>
      </c>
      <c r="F131" s="27">
        <v>1</v>
      </c>
    </row>
    <row r="132" spans="1:6" x14ac:dyDescent="0.2">
      <c r="A132" s="27">
        <v>1169</v>
      </c>
      <c r="B132" s="27" t="s">
        <v>92</v>
      </c>
      <c r="C132" s="27" t="s">
        <v>183</v>
      </c>
      <c r="E132" s="27" t="s">
        <v>46</v>
      </c>
      <c r="F132" s="27">
        <v>1</v>
      </c>
    </row>
    <row r="133" spans="1:6" x14ac:dyDescent="0.2">
      <c r="A133" s="27">
        <v>1170</v>
      </c>
      <c r="B133" s="27" t="s">
        <v>92</v>
      </c>
      <c r="C133" s="27" t="s">
        <v>184</v>
      </c>
      <c r="E133" s="27" t="s">
        <v>46</v>
      </c>
      <c r="F133" s="27">
        <v>1</v>
      </c>
    </row>
    <row r="134" spans="1:6" x14ac:dyDescent="0.2">
      <c r="A134" s="27">
        <v>1171</v>
      </c>
      <c r="B134" s="27" t="s">
        <v>92</v>
      </c>
      <c r="C134" s="27" t="s">
        <v>185</v>
      </c>
      <c r="E134" s="27" t="s">
        <v>46</v>
      </c>
      <c r="F134" s="27">
        <v>1</v>
      </c>
    </row>
    <row r="135" spans="1:6" x14ac:dyDescent="0.2">
      <c r="A135" s="27">
        <v>1172</v>
      </c>
      <c r="B135" s="27" t="s">
        <v>92</v>
      </c>
      <c r="C135" s="27" t="s">
        <v>186</v>
      </c>
      <c r="E135" s="27" t="s">
        <v>46</v>
      </c>
      <c r="F135" s="27">
        <v>1</v>
      </c>
    </row>
    <row r="136" spans="1:6" x14ac:dyDescent="0.2">
      <c r="A136" s="27">
        <v>1173</v>
      </c>
      <c r="B136" s="27" t="s">
        <v>92</v>
      </c>
      <c r="C136" s="27" t="s">
        <v>187</v>
      </c>
      <c r="E136" s="27" t="s">
        <v>46</v>
      </c>
      <c r="F136" s="27">
        <v>1</v>
      </c>
    </row>
    <row r="137" spans="1:6" x14ac:dyDescent="0.2">
      <c r="A137" s="27">
        <v>1174</v>
      </c>
      <c r="B137" s="27" t="s">
        <v>92</v>
      </c>
      <c r="C137" s="27" t="s">
        <v>188</v>
      </c>
      <c r="E137" s="27" t="s">
        <v>46</v>
      </c>
      <c r="F137" s="27">
        <v>1</v>
      </c>
    </row>
    <row r="138" spans="1:6" x14ac:dyDescent="0.2">
      <c r="A138" s="27">
        <v>1175</v>
      </c>
      <c r="B138" s="27" t="s">
        <v>92</v>
      </c>
      <c r="C138" s="27" t="s">
        <v>189</v>
      </c>
      <c r="E138" s="27" t="s">
        <v>46</v>
      </c>
      <c r="F138" s="27">
        <v>1</v>
      </c>
    </row>
    <row r="139" spans="1:6" x14ac:dyDescent="0.2">
      <c r="A139" s="27">
        <v>1200</v>
      </c>
      <c r="B139" s="27" t="s">
        <v>92</v>
      </c>
      <c r="C139" s="27" t="s">
        <v>190</v>
      </c>
      <c r="E139" s="27" t="s">
        <v>46</v>
      </c>
      <c r="F139" s="27">
        <v>1</v>
      </c>
    </row>
    <row r="140" spans="1:6" x14ac:dyDescent="0.2">
      <c r="A140" s="27">
        <v>1201</v>
      </c>
      <c r="B140" s="27" t="s">
        <v>92</v>
      </c>
      <c r="C140" s="27" t="s">
        <v>191</v>
      </c>
      <c r="E140" s="27" t="s">
        <v>46</v>
      </c>
      <c r="F140" s="27">
        <v>1</v>
      </c>
    </row>
    <row r="141" spans="1:6" x14ac:dyDescent="0.2">
      <c r="A141" s="27">
        <v>1202</v>
      </c>
      <c r="B141" s="27" t="s">
        <v>92</v>
      </c>
      <c r="C141" s="27" t="s">
        <v>192</v>
      </c>
      <c r="E141" s="27" t="s">
        <v>46</v>
      </c>
      <c r="F141" s="27">
        <v>1</v>
      </c>
    </row>
    <row r="142" spans="1:6" x14ac:dyDescent="0.2">
      <c r="A142" s="27">
        <v>1203</v>
      </c>
      <c r="B142" s="27" t="s">
        <v>92</v>
      </c>
      <c r="C142" s="27" t="s">
        <v>193</v>
      </c>
      <c r="E142" s="27" t="s">
        <v>46</v>
      </c>
      <c r="F142" s="27">
        <v>1</v>
      </c>
    </row>
    <row r="143" spans="1:6" x14ac:dyDescent="0.2">
      <c r="A143" s="27">
        <v>1204</v>
      </c>
      <c r="B143" s="27" t="s">
        <v>92</v>
      </c>
      <c r="C143" s="27" t="s">
        <v>194</v>
      </c>
      <c r="E143" s="27" t="s">
        <v>46</v>
      </c>
      <c r="F143" s="27">
        <v>1</v>
      </c>
    </row>
    <row r="144" spans="1:6" x14ac:dyDescent="0.2">
      <c r="A144" s="27">
        <v>1205</v>
      </c>
      <c r="B144" s="27" t="s">
        <v>92</v>
      </c>
      <c r="C144" s="27" t="s">
        <v>195</v>
      </c>
      <c r="E144" s="27" t="s">
        <v>46</v>
      </c>
      <c r="F144" s="27">
        <v>1</v>
      </c>
    </row>
    <row r="145" spans="1:6" x14ac:dyDescent="0.2">
      <c r="A145" s="27">
        <v>1206</v>
      </c>
      <c r="B145" s="27" t="s">
        <v>92</v>
      </c>
      <c r="C145" s="27" t="s">
        <v>196</v>
      </c>
      <c r="E145" s="27" t="s">
        <v>46</v>
      </c>
      <c r="F145" s="27">
        <v>1</v>
      </c>
    </row>
    <row r="146" spans="1:6" x14ac:dyDescent="0.2">
      <c r="A146" s="27">
        <v>1207</v>
      </c>
      <c r="B146" s="27" t="s">
        <v>92</v>
      </c>
      <c r="C146" s="27" t="s">
        <v>197</v>
      </c>
      <c r="E146" s="27" t="s">
        <v>46</v>
      </c>
      <c r="F146" s="27">
        <v>1</v>
      </c>
    </row>
    <row r="147" spans="1:6" x14ac:dyDescent="0.2">
      <c r="A147" s="27">
        <v>1208</v>
      </c>
      <c r="B147" s="27" t="s">
        <v>92</v>
      </c>
      <c r="C147" s="27" t="s">
        <v>198</v>
      </c>
      <c r="E147" s="27" t="s">
        <v>46</v>
      </c>
      <c r="F147" s="27">
        <v>1</v>
      </c>
    </row>
    <row r="148" spans="1:6" x14ac:dyDescent="0.2">
      <c r="A148" s="27">
        <v>1209</v>
      </c>
      <c r="B148" s="27" t="s">
        <v>92</v>
      </c>
      <c r="C148" s="27" t="s">
        <v>199</v>
      </c>
      <c r="E148" s="27" t="s">
        <v>46</v>
      </c>
      <c r="F148" s="27">
        <v>1</v>
      </c>
    </row>
    <row r="149" spans="1:6" x14ac:dyDescent="0.2">
      <c r="A149" s="27">
        <v>1210</v>
      </c>
      <c r="B149" s="27" t="s">
        <v>92</v>
      </c>
      <c r="C149" s="27" t="s">
        <v>200</v>
      </c>
      <c r="E149" s="27" t="s">
        <v>46</v>
      </c>
      <c r="F149" s="27">
        <v>1</v>
      </c>
    </row>
    <row r="150" spans="1:6" x14ac:dyDescent="0.2">
      <c r="A150" s="27">
        <v>1211</v>
      </c>
      <c r="B150" s="27" t="s">
        <v>92</v>
      </c>
      <c r="C150" s="27" t="s">
        <v>201</v>
      </c>
      <c r="E150" s="27" t="s">
        <v>46</v>
      </c>
      <c r="F150" s="27">
        <v>1</v>
      </c>
    </row>
    <row r="151" spans="1:6" x14ac:dyDescent="0.2">
      <c r="A151" s="27">
        <v>1212</v>
      </c>
      <c r="B151" s="27" t="s">
        <v>92</v>
      </c>
      <c r="C151" s="27" t="s">
        <v>202</v>
      </c>
      <c r="E151" s="27" t="s">
        <v>46</v>
      </c>
      <c r="F151" s="27">
        <v>1</v>
      </c>
    </row>
    <row r="152" spans="1:6" x14ac:dyDescent="0.2">
      <c r="A152" s="27">
        <v>1213</v>
      </c>
      <c r="B152" s="27" t="s">
        <v>92</v>
      </c>
      <c r="C152" s="27" t="s">
        <v>203</v>
      </c>
      <c r="E152" s="27" t="s">
        <v>46</v>
      </c>
      <c r="F152" s="27">
        <v>1</v>
      </c>
    </row>
    <row r="153" spans="1:6" x14ac:dyDescent="0.2">
      <c r="A153" s="27">
        <v>1214</v>
      </c>
      <c r="B153" s="27" t="s">
        <v>92</v>
      </c>
      <c r="C153" s="27" t="s">
        <v>204</v>
      </c>
      <c r="E153" s="27" t="s">
        <v>46</v>
      </c>
      <c r="F153" s="27">
        <v>1</v>
      </c>
    </row>
    <row r="154" spans="1:6" x14ac:dyDescent="0.2">
      <c r="A154" s="27">
        <v>1215</v>
      </c>
      <c r="B154" s="27" t="s">
        <v>92</v>
      </c>
      <c r="C154" s="27" t="s">
        <v>205</v>
      </c>
      <c r="E154" s="27" t="s">
        <v>46</v>
      </c>
      <c r="F154" s="27">
        <v>1</v>
      </c>
    </row>
    <row r="155" spans="1:6" x14ac:dyDescent="0.2">
      <c r="A155" s="27">
        <v>1216</v>
      </c>
      <c r="B155" s="27" t="s">
        <v>92</v>
      </c>
      <c r="C155" s="27" t="s">
        <v>206</v>
      </c>
      <c r="E155" s="27" t="s">
        <v>46</v>
      </c>
      <c r="F155" s="27">
        <v>1</v>
      </c>
    </row>
    <row r="156" spans="1:6" x14ac:dyDescent="0.2">
      <c r="A156" s="27">
        <v>1217</v>
      </c>
      <c r="B156" s="27" t="s">
        <v>92</v>
      </c>
      <c r="C156" s="27" t="s">
        <v>207</v>
      </c>
      <c r="D156" s="27" t="s">
        <v>208</v>
      </c>
      <c r="E156" s="27" t="s">
        <v>46</v>
      </c>
      <c r="F156" s="27">
        <v>1</v>
      </c>
    </row>
    <row r="157" spans="1:6" x14ac:dyDescent="0.2">
      <c r="A157" s="27">
        <v>1218</v>
      </c>
      <c r="B157" s="27" t="s">
        <v>92</v>
      </c>
      <c r="C157" s="27" t="s">
        <v>209</v>
      </c>
      <c r="E157" s="27" t="s">
        <v>46</v>
      </c>
      <c r="F157" s="27">
        <v>1</v>
      </c>
    </row>
    <row r="158" spans="1:6" x14ac:dyDescent="0.2">
      <c r="A158" s="27">
        <v>1218</v>
      </c>
      <c r="B158" s="27" t="s">
        <v>92</v>
      </c>
      <c r="C158" s="27" t="s">
        <v>210</v>
      </c>
      <c r="E158" s="27" t="s">
        <v>46</v>
      </c>
      <c r="F158" s="27">
        <v>1</v>
      </c>
    </row>
    <row r="159" spans="1:6" x14ac:dyDescent="0.2">
      <c r="A159" s="27">
        <v>1218</v>
      </c>
      <c r="B159" s="27" t="s">
        <v>92</v>
      </c>
      <c r="C159" s="27" t="s">
        <v>211</v>
      </c>
      <c r="E159" s="27" t="s">
        <v>46</v>
      </c>
      <c r="F159" s="27">
        <v>1</v>
      </c>
    </row>
    <row r="160" spans="1:6" x14ac:dyDescent="0.2">
      <c r="A160" s="27">
        <v>1218</v>
      </c>
      <c r="B160" s="27" t="s">
        <v>92</v>
      </c>
      <c r="C160" s="27" t="s">
        <v>212</v>
      </c>
      <c r="E160" s="27" t="s">
        <v>46</v>
      </c>
      <c r="F160" s="27">
        <v>1</v>
      </c>
    </row>
    <row r="161" spans="1:6" x14ac:dyDescent="0.2">
      <c r="A161" s="27">
        <v>1218</v>
      </c>
      <c r="B161" s="27" t="s">
        <v>92</v>
      </c>
      <c r="C161" s="27" t="s">
        <v>213</v>
      </c>
      <c r="E161" s="27" t="s">
        <v>46</v>
      </c>
      <c r="F161" s="27">
        <v>1</v>
      </c>
    </row>
    <row r="162" spans="1:6" x14ac:dyDescent="0.2">
      <c r="A162" s="27">
        <v>1218</v>
      </c>
      <c r="B162" s="27" t="s">
        <v>92</v>
      </c>
      <c r="C162" s="27" t="s">
        <v>214</v>
      </c>
      <c r="E162" s="27" t="s">
        <v>46</v>
      </c>
      <c r="F162" s="27">
        <v>1</v>
      </c>
    </row>
    <row r="163" spans="1:6" x14ac:dyDescent="0.2">
      <c r="A163" s="27">
        <v>1219</v>
      </c>
      <c r="B163" s="27" t="s">
        <v>92</v>
      </c>
      <c r="C163" s="27" t="s">
        <v>215</v>
      </c>
      <c r="E163" s="27" t="s">
        <v>46</v>
      </c>
      <c r="F163" s="27">
        <v>1</v>
      </c>
    </row>
    <row r="164" spans="1:6" x14ac:dyDescent="0.2">
      <c r="A164" s="27">
        <v>1220</v>
      </c>
      <c r="B164" s="27" t="s">
        <v>92</v>
      </c>
      <c r="C164" s="27" t="s">
        <v>216</v>
      </c>
      <c r="E164" s="27" t="s">
        <v>46</v>
      </c>
      <c r="F164" s="27">
        <v>1</v>
      </c>
    </row>
    <row r="165" spans="1:6" x14ac:dyDescent="0.2">
      <c r="A165" s="27">
        <v>1221</v>
      </c>
      <c r="B165" s="27" t="s">
        <v>92</v>
      </c>
      <c r="C165" s="27" t="s">
        <v>217</v>
      </c>
      <c r="E165" s="27" t="s">
        <v>46</v>
      </c>
      <c r="F165" s="27">
        <v>1</v>
      </c>
    </row>
    <row r="166" spans="1:6" x14ac:dyDescent="0.2">
      <c r="A166" s="27">
        <v>1240</v>
      </c>
      <c r="B166" s="27" t="s">
        <v>92</v>
      </c>
      <c r="C166" s="27" t="s">
        <v>209</v>
      </c>
      <c r="D166" s="27" t="s">
        <v>218</v>
      </c>
      <c r="E166" s="27" t="s">
        <v>46</v>
      </c>
      <c r="F166" s="27">
        <v>1</v>
      </c>
    </row>
    <row r="167" spans="1:6" x14ac:dyDescent="0.2">
      <c r="A167" s="27">
        <v>1250</v>
      </c>
      <c r="B167" s="27" t="s">
        <v>92</v>
      </c>
      <c r="C167" s="27" t="s">
        <v>219</v>
      </c>
      <c r="E167" s="27" t="s">
        <v>46</v>
      </c>
      <c r="F167" s="27">
        <v>1</v>
      </c>
    </row>
    <row r="168" spans="1:6" x14ac:dyDescent="0.2">
      <c r="A168" s="27">
        <v>1251</v>
      </c>
      <c r="B168" s="27" t="s">
        <v>92</v>
      </c>
      <c r="C168" s="27" t="s">
        <v>220</v>
      </c>
      <c r="E168" s="27" t="s">
        <v>46</v>
      </c>
      <c r="F168" s="27">
        <v>1</v>
      </c>
    </row>
    <row r="169" spans="1:6" x14ac:dyDescent="0.2">
      <c r="A169" s="27">
        <v>1252</v>
      </c>
      <c r="B169" s="27" t="s">
        <v>92</v>
      </c>
      <c r="C169" s="27" t="s">
        <v>221</v>
      </c>
      <c r="E169" s="27" t="s">
        <v>46</v>
      </c>
      <c r="F169" s="27">
        <v>1</v>
      </c>
    </row>
    <row r="170" spans="1:6" x14ac:dyDescent="0.2">
      <c r="A170" s="27">
        <v>1253</v>
      </c>
      <c r="B170" s="27" t="s">
        <v>92</v>
      </c>
      <c r="C170" s="27" t="s">
        <v>222</v>
      </c>
      <c r="E170" s="27" t="s">
        <v>46</v>
      </c>
      <c r="F170" s="27">
        <v>1</v>
      </c>
    </row>
    <row r="171" spans="1:6" x14ac:dyDescent="0.2">
      <c r="A171" s="27">
        <v>1254</v>
      </c>
      <c r="B171" s="27" t="s">
        <v>92</v>
      </c>
      <c r="C171" s="27" t="s">
        <v>223</v>
      </c>
      <c r="E171" s="27" t="s">
        <v>46</v>
      </c>
      <c r="F171" s="27">
        <v>1</v>
      </c>
    </row>
    <row r="172" spans="1:6" x14ac:dyDescent="0.2">
      <c r="A172" s="27">
        <v>1255</v>
      </c>
      <c r="B172" s="27" t="s">
        <v>92</v>
      </c>
      <c r="C172" s="27" t="s">
        <v>224</v>
      </c>
      <c r="E172" s="27" t="s">
        <v>46</v>
      </c>
      <c r="F172" s="27">
        <v>1</v>
      </c>
    </row>
    <row r="173" spans="1:6" x14ac:dyDescent="0.2">
      <c r="A173" s="27">
        <v>1256</v>
      </c>
      <c r="B173" s="27" t="s">
        <v>92</v>
      </c>
      <c r="C173" s="27" t="s">
        <v>225</v>
      </c>
      <c r="E173" s="27" t="s">
        <v>46</v>
      </c>
      <c r="F173" s="27">
        <v>1</v>
      </c>
    </row>
    <row r="174" spans="1:6" x14ac:dyDescent="0.2">
      <c r="A174" s="27">
        <v>1257</v>
      </c>
      <c r="B174" s="27" t="s">
        <v>92</v>
      </c>
      <c r="C174" s="27" t="s">
        <v>226</v>
      </c>
      <c r="E174" s="27" t="s">
        <v>46</v>
      </c>
      <c r="F174" s="27">
        <v>1</v>
      </c>
    </row>
    <row r="175" spans="1:6" x14ac:dyDescent="0.2">
      <c r="A175" s="27">
        <v>1259</v>
      </c>
      <c r="B175" s="27" t="s">
        <v>92</v>
      </c>
      <c r="C175" s="27" t="s">
        <v>227</v>
      </c>
      <c r="E175" s="27" t="s">
        <v>46</v>
      </c>
      <c r="F175" s="27">
        <v>1</v>
      </c>
    </row>
    <row r="176" spans="1:6" x14ac:dyDescent="0.2">
      <c r="A176" s="27">
        <v>1259</v>
      </c>
      <c r="B176" s="27" t="s">
        <v>92</v>
      </c>
      <c r="C176" s="27" t="s">
        <v>228</v>
      </c>
      <c r="E176" s="27" t="s">
        <v>46</v>
      </c>
      <c r="F176" s="27">
        <v>1</v>
      </c>
    </row>
    <row r="177" spans="1:6" x14ac:dyDescent="0.2">
      <c r="A177" s="27">
        <v>1260</v>
      </c>
      <c r="B177" s="27" t="s">
        <v>92</v>
      </c>
      <c r="C177" s="27" t="s">
        <v>229</v>
      </c>
      <c r="E177" s="27" t="s">
        <v>46</v>
      </c>
      <c r="F177" s="27">
        <v>1</v>
      </c>
    </row>
    <row r="178" spans="1:6" x14ac:dyDescent="0.2">
      <c r="A178" s="27">
        <v>1261</v>
      </c>
      <c r="B178" s="27" t="s">
        <v>92</v>
      </c>
      <c r="C178" s="27" t="s">
        <v>230</v>
      </c>
      <c r="E178" s="27" t="s">
        <v>46</v>
      </c>
      <c r="F178" s="27">
        <v>1</v>
      </c>
    </row>
    <row r="179" spans="1:6" x14ac:dyDescent="0.2">
      <c r="A179" s="27">
        <v>1263</v>
      </c>
      <c r="B179" s="27" t="s">
        <v>92</v>
      </c>
      <c r="C179" s="27" t="s">
        <v>231</v>
      </c>
      <c r="E179" s="27" t="s">
        <v>46</v>
      </c>
      <c r="F179" s="27">
        <v>1</v>
      </c>
    </row>
    <row r="180" spans="1:6" x14ac:dyDescent="0.2">
      <c r="A180" s="27">
        <v>1263</v>
      </c>
      <c r="B180" s="27" t="s">
        <v>92</v>
      </c>
      <c r="C180" s="27" t="s">
        <v>232</v>
      </c>
      <c r="E180" s="27" t="s">
        <v>46</v>
      </c>
      <c r="F180" s="27">
        <v>1</v>
      </c>
    </row>
    <row r="181" spans="1:6" x14ac:dyDescent="0.2">
      <c r="A181" s="27">
        <v>1264</v>
      </c>
      <c r="B181" s="27" t="s">
        <v>92</v>
      </c>
      <c r="C181" s="27" t="s">
        <v>233</v>
      </c>
      <c r="E181" s="27" t="s">
        <v>46</v>
      </c>
      <c r="F181" s="27">
        <v>1</v>
      </c>
    </row>
    <row r="182" spans="1:6" x14ac:dyDescent="0.2">
      <c r="A182" s="27">
        <v>1265</v>
      </c>
      <c r="B182" s="27" t="s">
        <v>92</v>
      </c>
      <c r="C182" s="27" t="s">
        <v>234</v>
      </c>
      <c r="E182" s="27" t="s">
        <v>46</v>
      </c>
      <c r="F182" s="27">
        <v>1</v>
      </c>
    </row>
    <row r="183" spans="1:6" x14ac:dyDescent="0.2">
      <c r="A183" s="27">
        <v>1266</v>
      </c>
      <c r="B183" s="27" t="s">
        <v>92</v>
      </c>
      <c r="C183" s="27" t="s">
        <v>235</v>
      </c>
      <c r="E183" s="27" t="s">
        <v>46</v>
      </c>
      <c r="F183" s="27">
        <v>1</v>
      </c>
    </row>
    <row r="184" spans="1:6" x14ac:dyDescent="0.2">
      <c r="A184" s="27">
        <v>1267</v>
      </c>
      <c r="B184" s="27" t="s">
        <v>92</v>
      </c>
      <c r="C184" s="27" t="s">
        <v>236</v>
      </c>
      <c r="E184" s="27" t="s">
        <v>46</v>
      </c>
      <c r="F184" s="27">
        <v>1</v>
      </c>
    </row>
    <row r="185" spans="1:6" x14ac:dyDescent="0.2">
      <c r="A185" s="27">
        <v>1268</v>
      </c>
      <c r="B185" s="27" t="s">
        <v>92</v>
      </c>
      <c r="C185" s="27" t="s">
        <v>237</v>
      </c>
      <c r="E185" s="27" t="s">
        <v>46</v>
      </c>
      <c r="F185" s="27">
        <v>1</v>
      </c>
    </row>
    <row r="186" spans="1:6" x14ac:dyDescent="0.2">
      <c r="A186" s="27">
        <v>1270</v>
      </c>
      <c r="B186" s="27" t="s">
        <v>92</v>
      </c>
      <c r="C186" s="27" t="s">
        <v>238</v>
      </c>
      <c r="E186" s="27" t="s">
        <v>46</v>
      </c>
      <c r="F186" s="27">
        <v>1</v>
      </c>
    </row>
    <row r="187" spans="1:6" x14ac:dyDescent="0.2">
      <c r="A187" s="27">
        <v>1271</v>
      </c>
      <c r="B187" s="27" t="s">
        <v>92</v>
      </c>
      <c r="C187" s="27" t="s">
        <v>239</v>
      </c>
      <c r="E187" s="27" t="s">
        <v>46</v>
      </c>
      <c r="F187" s="27">
        <v>1</v>
      </c>
    </row>
    <row r="188" spans="1:6" x14ac:dyDescent="0.2">
      <c r="A188" s="27">
        <v>1300</v>
      </c>
      <c r="B188" s="27" t="s">
        <v>92</v>
      </c>
      <c r="C188" s="27" t="s">
        <v>240</v>
      </c>
      <c r="E188" s="27" t="s">
        <v>46</v>
      </c>
      <c r="F188" s="27">
        <v>1</v>
      </c>
    </row>
    <row r="189" spans="1:6" x14ac:dyDescent="0.2">
      <c r="A189" s="27">
        <v>1301</v>
      </c>
      <c r="B189" s="27" t="s">
        <v>92</v>
      </c>
      <c r="C189" s="27" t="s">
        <v>241</v>
      </c>
      <c r="E189" s="27" t="s">
        <v>46</v>
      </c>
      <c r="F189" s="27">
        <v>1</v>
      </c>
    </row>
    <row r="190" spans="1:6" x14ac:dyDescent="0.2">
      <c r="A190" s="27">
        <v>1302</v>
      </c>
      <c r="B190" s="27" t="s">
        <v>92</v>
      </c>
      <c r="C190" s="27" t="s">
        <v>242</v>
      </c>
      <c r="E190" s="27" t="s">
        <v>46</v>
      </c>
      <c r="F190" s="27">
        <v>1</v>
      </c>
    </row>
    <row r="191" spans="1:6" x14ac:dyDescent="0.2">
      <c r="A191" s="27">
        <v>1303</v>
      </c>
      <c r="B191" s="27" t="s">
        <v>92</v>
      </c>
      <c r="C191" s="27" t="s">
        <v>243</v>
      </c>
      <c r="E191" s="27" t="s">
        <v>46</v>
      </c>
      <c r="F191" s="27">
        <v>1</v>
      </c>
    </row>
    <row r="192" spans="1:6" x14ac:dyDescent="0.2">
      <c r="A192" s="27">
        <v>1304</v>
      </c>
      <c r="B192" s="27" t="s">
        <v>92</v>
      </c>
      <c r="C192" s="27" t="s">
        <v>244</v>
      </c>
      <c r="E192" s="27" t="s">
        <v>46</v>
      </c>
      <c r="F192" s="27">
        <v>1</v>
      </c>
    </row>
    <row r="193" spans="1:6" x14ac:dyDescent="0.2">
      <c r="A193" s="27">
        <v>1306</v>
      </c>
      <c r="B193" s="27" t="s">
        <v>92</v>
      </c>
      <c r="C193" s="27" t="s">
        <v>245</v>
      </c>
      <c r="E193" s="27" t="s">
        <v>46</v>
      </c>
      <c r="F193" s="27">
        <v>1</v>
      </c>
    </row>
    <row r="194" spans="1:6" x14ac:dyDescent="0.2">
      <c r="A194" s="27">
        <v>1307</v>
      </c>
      <c r="B194" s="27" t="s">
        <v>92</v>
      </c>
      <c r="C194" s="27" t="s">
        <v>246</v>
      </c>
      <c r="E194" s="27" t="s">
        <v>46</v>
      </c>
      <c r="F194" s="27">
        <v>1</v>
      </c>
    </row>
    <row r="195" spans="1:6" x14ac:dyDescent="0.2">
      <c r="A195" s="27">
        <v>1307</v>
      </c>
      <c r="B195" s="27" t="s">
        <v>92</v>
      </c>
      <c r="C195" s="27" t="s">
        <v>247</v>
      </c>
      <c r="E195" s="27" t="s">
        <v>46</v>
      </c>
      <c r="F195" s="27">
        <v>1</v>
      </c>
    </row>
    <row r="196" spans="1:6" x14ac:dyDescent="0.2">
      <c r="A196" s="27">
        <v>1308</v>
      </c>
      <c r="B196" s="27" t="s">
        <v>92</v>
      </c>
      <c r="C196" s="27" t="s">
        <v>248</v>
      </c>
      <c r="E196" s="27" t="s">
        <v>46</v>
      </c>
      <c r="F196" s="27">
        <v>1</v>
      </c>
    </row>
    <row r="197" spans="1:6" x14ac:dyDescent="0.2">
      <c r="A197" s="27">
        <v>1309</v>
      </c>
      <c r="B197" s="27" t="s">
        <v>92</v>
      </c>
      <c r="C197" s="27" t="s">
        <v>249</v>
      </c>
      <c r="E197" s="27" t="s">
        <v>46</v>
      </c>
      <c r="F197" s="27">
        <v>1</v>
      </c>
    </row>
    <row r="198" spans="1:6" x14ac:dyDescent="0.2">
      <c r="A198" s="27">
        <v>1310</v>
      </c>
      <c r="B198" s="27" t="s">
        <v>92</v>
      </c>
      <c r="C198" s="27" t="s">
        <v>250</v>
      </c>
      <c r="E198" s="27" t="s">
        <v>46</v>
      </c>
      <c r="F198" s="27">
        <v>1</v>
      </c>
    </row>
    <row r="199" spans="1:6" x14ac:dyDescent="0.2">
      <c r="A199" s="27">
        <v>1311</v>
      </c>
      <c r="B199" s="27" t="s">
        <v>92</v>
      </c>
      <c r="C199" s="27" t="s">
        <v>251</v>
      </c>
      <c r="E199" s="27" t="s">
        <v>46</v>
      </c>
      <c r="F199" s="27">
        <v>1</v>
      </c>
    </row>
    <row r="200" spans="1:6" x14ac:dyDescent="0.2">
      <c r="A200" s="27">
        <v>1312</v>
      </c>
      <c r="B200" s="27" t="s">
        <v>92</v>
      </c>
      <c r="C200" s="27" t="s">
        <v>252</v>
      </c>
      <c r="E200" s="27" t="s">
        <v>46</v>
      </c>
      <c r="F200" s="27">
        <v>1</v>
      </c>
    </row>
    <row r="201" spans="1:6" x14ac:dyDescent="0.2">
      <c r="A201" s="27">
        <v>1313</v>
      </c>
      <c r="B201" s="27" t="s">
        <v>92</v>
      </c>
      <c r="C201" s="27" t="s">
        <v>253</v>
      </c>
      <c r="E201" s="27" t="s">
        <v>46</v>
      </c>
      <c r="F201" s="27">
        <v>1</v>
      </c>
    </row>
    <row r="202" spans="1:6" x14ac:dyDescent="0.2">
      <c r="A202" s="27">
        <v>1314</v>
      </c>
      <c r="B202" s="27" t="s">
        <v>92</v>
      </c>
      <c r="C202" s="27" t="s">
        <v>254</v>
      </c>
      <c r="E202" s="27" t="s">
        <v>46</v>
      </c>
      <c r="F202" s="27">
        <v>1</v>
      </c>
    </row>
    <row r="203" spans="1:6" x14ac:dyDescent="0.2">
      <c r="A203" s="27">
        <v>1315</v>
      </c>
      <c r="B203" s="27" t="s">
        <v>92</v>
      </c>
      <c r="C203" s="27" t="s">
        <v>255</v>
      </c>
      <c r="E203" s="27" t="s">
        <v>46</v>
      </c>
      <c r="F203" s="27">
        <v>1</v>
      </c>
    </row>
    <row r="204" spans="1:6" x14ac:dyDescent="0.2">
      <c r="A204" s="27">
        <v>1316</v>
      </c>
      <c r="B204" s="27" t="s">
        <v>92</v>
      </c>
      <c r="C204" s="27" t="s">
        <v>256</v>
      </c>
      <c r="E204" s="27" t="s">
        <v>46</v>
      </c>
      <c r="F204" s="27">
        <v>1</v>
      </c>
    </row>
    <row r="205" spans="1:6" x14ac:dyDescent="0.2">
      <c r="A205" s="27">
        <v>1317</v>
      </c>
      <c r="B205" s="27" t="s">
        <v>92</v>
      </c>
      <c r="C205" s="27" t="s">
        <v>257</v>
      </c>
      <c r="E205" s="27" t="s">
        <v>46</v>
      </c>
      <c r="F205" s="27">
        <v>1</v>
      </c>
    </row>
    <row r="206" spans="1:6" x14ac:dyDescent="0.2">
      <c r="A206" s="27">
        <v>1318</v>
      </c>
      <c r="B206" s="27" t="s">
        <v>92</v>
      </c>
      <c r="C206" s="27" t="s">
        <v>258</v>
      </c>
      <c r="E206" s="27" t="s">
        <v>46</v>
      </c>
      <c r="F206" s="27">
        <v>1</v>
      </c>
    </row>
    <row r="207" spans="1:6" x14ac:dyDescent="0.2">
      <c r="A207" s="27">
        <v>1319</v>
      </c>
      <c r="B207" s="27" t="s">
        <v>92</v>
      </c>
      <c r="C207" s="27" t="s">
        <v>259</v>
      </c>
      <c r="E207" s="27" t="s">
        <v>46</v>
      </c>
      <c r="F207" s="27">
        <v>1</v>
      </c>
    </row>
    <row r="208" spans="1:6" x14ac:dyDescent="0.2">
      <c r="A208" s="27">
        <v>1320</v>
      </c>
      <c r="B208" s="27" t="s">
        <v>92</v>
      </c>
      <c r="C208" s="27" t="s">
        <v>260</v>
      </c>
      <c r="E208" s="27" t="s">
        <v>46</v>
      </c>
      <c r="F208" s="27">
        <v>1</v>
      </c>
    </row>
    <row r="209" spans="1:6" x14ac:dyDescent="0.2">
      <c r="A209" s="27">
        <v>1321</v>
      </c>
      <c r="B209" s="27" t="s">
        <v>92</v>
      </c>
      <c r="C209" s="27" t="s">
        <v>261</v>
      </c>
      <c r="E209" s="27" t="s">
        <v>46</v>
      </c>
      <c r="F209" s="27">
        <v>1</v>
      </c>
    </row>
    <row r="210" spans="1:6" x14ac:dyDescent="0.2">
      <c r="A210" s="27">
        <v>1322</v>
      </c>
      <c r="B210" s="27" t="s">
        <v>92</v>
      </c>
      <c r="C210" s="27" t="s">
        <v>262</v>
      </c>
      <c r="E210" s="27" t="s">
        <v>46</v>
      </c>
      <c r="F210" s="27">
        <v>1</v>
      </c>
    </row>
    <row r="211" spans="1:6" x14ac:dyDescent="0.2">
      <c r="A211" s="27">
        <v>1323</v>
      </c>
      <c r="B211" s="27" t="s">
        <v>92</v>
      </c>
      <c r="C211" s="27" t="s">
        <v>263</v>
      </c>
      <c r="E211" s="27" t="s">
        <v>46</v>
      </c>
      <c r="F211" s="27">
        <v>1</v>
      </c>
    </row>
    <row r="212" spans="1:6" x14ac:dyDescent="0.2">
      <c r="A212" s="27">
        <v>1324</v>
      </c>
      <c r="B212" s="27" t="s">
        <v>92</v>
      </c>
      <c r="C212" s="27" t="s">
        <v>264</v>
      </c>
      <c r="E212" s="27" t="s">
        <v>46</v>
      </c>
      <c r="F212" s="27">
        <v>1</v>
      </c>
    </row>
    <row r="213" spans="1:6" x14ac:dyDescent="0.2">
      <c r="A213" s="27">
        <v>1325</v>
      </c>
      <c r="B213" s="27" t="s">
        <v>92</v>
      </c>
      <c r="C213" s="27" t="s">
        <v>265</v>
      </c>
      <c r="E213" s="27" t="s">
        <v>46</v>
      </c>
      <c r="F213" s="27">
        <v>1</v>
      </c>
    </row>
    <row r="214" spans="1:6" x14ac:dyDescent="0.2">
      <c r="A214" s="27">
        <v>1326</v>
      </c>
      <c r="B214" s="27" t="s">
        <v>92</v>
      </c>
      <c r="C214" s="27" t="s">
        <v>266</v>
      </c>
      <c r="E214" s="27" t="s">
        <v>46</v>
      </c>
      <c r="F214" s="27">
        <v>1</v>
      </c>
    </row>
    <row r="215" spans="1:6" x14ac:dyDescent="0.2">
      <c r="A215" s="27">
        <v>1327</v>
      </c>
      <c r="B215" s="27" t="s">
        <v>92</v>
      </c>
      <c r="C215" s="27" t="s">
        <v>267</v>
      </c>
      <c r="E215" s="27" t="s">
        <v>46</v>
      </c>
      <c r="F215" s="27">
        <v>1</v>
      </c>
    </row>
    <row r="216" spans="1:6" x14ac:dyDescent="0.2">
      <c r="A216" s="27">
        <v>1328</v>
      </c>
      <c r="B216" s="27" t="s">
        <v>92</v>
      </c>
      <c r="C216" s="27" t="s">
        <v>268</v>
      </c>
      <c r="E216" s="27" t="s">
        <v>46</v>
      </c>
      <c r="F216" s="27">
        <v>1</v>
      </c>
    </row>
    <row r="217" spans="1:6" x14ac:dyDescent="0.2">
      <c r="A217" s="27">
        <v>1329</v>
      </c>
      <c r="B217" s="27" t="s">
        <v>92</v>
      </c>
      <c r="C217" s="27" t="s">
        <v>269</v>
      </c>
      <c r="E217" s="27" t="s">
        <v>46</v>
      </c>
      <c r="F217" s="27">
        <v>1</v>
      </c>
    </row>
    <row r="218" spans="1:6" x14ac:dyDescent="0.2">
      <c r="A218" s="27">
        <v>1350</v>
      </c>
      <c r="B218" s="27" t="s">
        <v>92</v>
      </c>
      <c r="C218" s="27" t="s">
        <v>270</v>
      </c>
      <c r="E218" s="27" t="s">
        <v>46</v>
      </c>
      <c r="F218" s="27">
        <v>1</v>
      </c>
    </row>
    <row r="219" spans="1:6" x14ac:dyDescent="0.2">
      <c r="A219" s="27">
        <v>1352</v>
      </c>
      <c r="B219" s="27" t="s">
        <v>92</v>
      </c>
      <c r="C219" s="27" t="s">
        <v>271</v>
      </c>
      <c r="E219" s="27" t="s">
        <v>46</v>
      </c>
      <c r="F219" s="27">
        <v>1</v>
      </c>
    </row>
    <row r="220" spans="1:6" x14ac:dyDescent="0.2">
      <c r="A220" s="27">
        <v>1353</v>
      </c>
      <c r="B220" s="27" t="s">
        <v>92</v>
      </c>
      <c r="C220" s="27" t="s">
        <v>272</v>
      </c>
      <c r="E220" s="27" t="s">
        <v>46</v>
      </c>
      <c r="F220" s="27">
        <v>1</v>
      </c>
    </row>
    <row r="221" spans="1:6" x14ac:dyDescent="0.2">
      <c r="A221" s="27">
        <v>1354</v>
      </c>
      <c r="B221" s="27" t="s">
        <v>92</v>
      </c>
      <c r="C221" s="27" t="s">
        <v>273</v>
      </c>
      <c r="E221" s="27" t="s">
        <v>46</v>
      </c>
      <c r="F221" s="27">
        <v>1</v>
      </c>
    </row>
    <row r="222" spans="1:6" x14ac:dyDescent="0.2">
      <c r="A222" s="27">
        <v>1355</v>
      </c>
      <c r="B222" s="27" t="s">
        <v>92</v>
      </c>
      <c r="C222" s="27" t="s">
        <v>274</v>
      </c>
      <c r="E222" s="27" t="s">
        <v>46</v>
      </c>
      <c r="F222" s="27">
        <v>1</v>
      </c>
    </row>
    <row r="223" spans="1:6" x14ac:dyDescent="0.2">
      <c r="A223" s="27">
        <v>1356</v>
      </c>
      <c r="B223" s="27" t="s">
        <v>92</v>
      </c>
      <c r="C223" s="27" t="s">
        <v>275</v>
      </c>
      <c r="E223" s="27" t="s">
        <v>46</v>
      </c>
      <c r="F223" s="27">
        <v>1</v>
      </c>
    </row>
    <row r="224" spans="1:6" x14ac:dyDescent="0.2">
      <c r="A224" s="27">
        <v>1357</v>
      </c>
      <c r="B224" s="27" t="s">
        <v>92</v>
      </c>
      <c r="C224" s="27" t="s">
        <v>276</v>
      </c>
      <c r="E224" s="27" t="s">
        <v>46</v>
      </c>
      <c r="F224" s="27">
        <v>1</v>
      </c>
    </row>
    <row r="225" spans="1:6" x14ac:dyDescent="0.2">
      <c r="A225" s="27">
        <v>1358</v>
      </c>
      <c r="B225" s="27" t="s">
        <v>92</v>
      </c>
      <c r="C225" s="27" t="s">
        <v>277</v>
      </c>
      <c r="E225" s="27" t="s">
        <v>46</v>
      </c>
      <c r="F225" s="27">
        <v>1</v>
      </c>
    </row>
    <row r="226" spans="1:6" x14ac:dyDescent="0.2">
      <c r="A226" s="27">
        <v>1359</v>
      </c>
      <c r="B226" s="27" t="s">
        <v>92</v>
      </c>
      <c r="C226" s="27" t="s">
        <v>278</v>
      </c>
      <c r="E226" s="27" t="s">
        <v>46</v>
      </c>
      <c r="F226" s="27">
        <v>1</v>
      </c>
    </row>
    <row r="227" spans="1:6" x14ac:dyDescent="0.2">
      <c r="A227" s="27">
        <v>1359</v>
      </c>
      <c r="B227" s="27" t="s">
        <v>92</v>
      </c>
      <c r="C227" s="27" t="s">
        <v>279</v>
      </c>
      <c r="E227" s="27" t="s">
        <v>46</v>
      </c>
      <c r="F227" s="27">
        <v>1</v>
      </c>
    </row>
    <row r="228" spans="1:6" x14ac:dyDescent="0.2">
      <c r="A228" s="27">
        <v>1360</v>
      </c>
      <c r="B228" s="27" t="s">
        <v>92</v>
      </c>
      <c r="C228" s="27" t="s">
        <v>280</v>
      </c>
      <c r="E228" s="27" t="s">
        <v>46</v>
      </c>
      <c r="F228" s="27">
        <v>1</v>
      </c>
    </row>
    <row r="229" spans="1:6" x14ac:dyDescent="0.2">
      <c r="A229" s="27">
        <v>1361</v>
      </c>
      <c r="B229" s="27" t="s">
        <v>92</v>
      </c>
      <c r="C229" s="27" t="s">
        <v>281</v>
      </c>
      <c r="E229" s="27" t="s">
        <v>46</v>
      </c>
      <c r="F229" s="27">
        <v>1</v>
      </c>
    </row>
    <row r="230" spans="1:6" x14ac:dyDescent="0.2">
      <c r="A230" s="27">
        <v>1361</v>
      </c>
      <c r="B230" s="27" t="s">
        <v>92</v>
      </c>
      <c r="C230" s="27" t="s">
        <v>282</v>
      </c>
      <c r="E230" s="27" t="s">
        <v>46</v>
      </c>
      <c r="F230" s="27">
        <v>1</v>
      </c>
    </row>
    <row r="231" spans="1:6" x14ac:dyDescent="0.2">
      <c r="A231" s="27">
        <v>1362</v>
      </c>
      <c r="B231" s="27" t="s">
        <v>92</v>
      </c>
      <c r="C231" s="27" t="s">
        <v>283</v>
      </c>
      <c r="E231" s="27" t="s">
        <v>46</v>
      </c>
      <c r="F231" s="27">
        <v>1</v>
      </c>
    </row>
    <row r="232" spans="1:6" x14ac:dyDescent="0.2">
      <c r="A232" s="27">
        <v>1363</v>
      </c>
      <c r="B232" s="27" t="s">
        <v>92</v>
      </c>
      <c r="C232" s="27" t="s">
        <v>284</v>
      </c>
      <c r="E232" s="27" t="s">
        <v>46</v>
      </c>
      <c r="F232" s="27">
        <v>1</v>
      </c>
    </row>
    <row r="233" spans="1:6" x14ac:dyDescent="0.2">
      <c r="A233" s="27">
        <v>1364</v>
      </c>
      <c r="B233" s="27" t="s">
        <v>92</v>
      </c>
      <c r="C233" s="27" t="s">
        <v>285</v>
      </c>
      <c r="E233" s="27" t="s">
        <v>46</v>
      </c>
      <c r="F233" s="27">
        <v>1</v>
      </c>
    </row>
    <row r="234" spans="1:6" x14ac:dyDescent="0.2">
      <c r="A234" s="27">
        <v>1365</v>
      </c>
      <c r="B234" s="27" t="s">
        <v>92</v>
      </c>
      <c r="C234" s="27" t="s">
        <v>286</v>
      </c>
      <c r="E234" s="27" t="s">
        <v>46</v>
      </c>
      <c r="F234" s="27">
        <v>1</v>
      </c>
    </row>
    <row r="235" spans="1:6" x14ac:dyDescent="0.2">
      <c r="A235" s="27">
        <v>1366</v>
      </c>
      <c r="B235" s="27" t="s">
        <v>92</v>
      </c>
      <c r="C235" s="27" t="s">
        <v>287</v>
      </c>
      <c r="E235" s="27" t="s">
        <v>46</v>
      </c>
      <c r="F235" s="27">
        <v>1</v>
      </c>
    </row>
    <row r="236" spans="1:6" x14ac:dyDescent="0.2">
      <c r="A236" s="27">
        <v>1367</v>
      </c>
      <c r="B236" s="27" t="s">
        <v>92</v>
      </c>
      <c r="C236" s="27" t="s">
        <v>288</v>
      </c>
      <c r="E236" s="27" t="s">
        <v>46</v>
      </c>
      <c r="F236" s="27">
        <v>1</v>
      </c>
    </row>
    <row r="237" spans="1:6" x14ac:dyDescent="0.2">
      <c r="A237" s="27">
        <v>1368</v>
      </c>
      <c r="B237" s="27" t="s">
        <v>92</v>
      </c>
      <c r="C237" s="27" t="s">
        <v>289</v>
      </c>
      <c r="E237" s="27" t="s">
        <v>46</v>
      </c>
      <c r="F237" s="27">
        <v>1</v>
      </c>
    </row>
    <row r="238" spans="1:6" x14ac:dyDescent="0.2">
      <c r="A238" s="27">
        <v>1369</v>
      </c>
      <c r="B238" s="27" t="s">
        <v>92</v>
      </c>
      <c r="C238" s="27" t="s">
        <v>290</v>
      </c>
      <c r="E238" s="27" t="s">
        <v>46</v>
      </c>
      <c r="F238" s="27">
        <v>1</v>
      </c>
    </row>
    <row r="239" spans="1:6" x14ac:dyDescent="0.2">
      <c r="A239" s="27">
        <v>1370</v>
      </c>
      <c r="B239" s="27" t="s">
        <v>92</v>
      </c>
      <c r="C239" s="27" t="s">
        <v>291</v>
      </c>
      <c r="E239" s="27" t="s">
        <v>46</v>
      </c>
      <c r="F239" s="27">
        <v>1</v>
      </c>
    </row>
    <row r="240" spans="1:6" x14ac:dyDescent="0.2">
      <c r="A240" s="27">
        <v>1371</v>
      </c>
      <c r="B240" s="27" t="s">
        <v>92</v>
      </c>
      <c r="C240" s="27" t="s">
        <v>292</v>
      </c>
      <c r="E240" s="27" t="s">
        <v>46</v>
      </c>
      <c r="F240" s="27">
        <v>1</v>
      </c>
    </row>
    <row r="241" spans="1:6" x14ac:dyDescent="0.2">
      <c r="A241" s="27">
        <v>1400</v>
      </c>
      <c r="B241" s="27" t="s">
        <v>92</v>
      </c>
      <c r="C241" s="27" t="s">
        <v>293</v>
      </c>
      <c r="E241" s="27" t="s">
        <v>46</v>
      </c>
      <c r="F241" s="27">
        <v>1</v>
      </c>
    </row>
    <row r="242" spans="1:6" x14ac:dyDescent="0.2">
      <c r="A242" s="27">
        <v>1400</v>
      </c>
      <c r="B242" s="27" t="s">
        <v>92</v>
      </c>
      <c r="C242" s="27" t="s">
        <v>294</v>
      </c>
      <c r="E242" s="27" t="s">
        <v>46</v>
      </c>
      <c r="F242" s="27">
        <v>1</v>
      </c>
    </row>
    <row r="243" spans="1:6" x14ac:dyDescent="0.2">
      <c r="A243" s="27">
        <v>1401</v>
      </c>
      <c r="B243" s="27" t="s">
        <v>92</v>
      </c>
      <c r="C243" s="27" t="s">
        <v>295</v>
      </c>
      <c r="E243" s="27" t="s">
        <v>46</v>
      </c>
      <c r="F243" s="27">
        <v>1</v>
      </c>
    </row>
    <row r="244" spans="1:6" x14ac:dyDescent="0.2">
      <c r="A244" s="27">
        <v>1402</v>
      </c>
      <c r="B244" s="27" t="s">
        <v>92</v>
      </c>
      <c r="C244" s="27" t="s">
        <v>296</v>
      </c>
      <c r="E244" s="27" t="s">
        <v>46</v>
      </c>
      <c r="F244" s="27">
        <v>1</v>
      </c>
    </row>
    <row r="245" spans="1:6" x14ac:dyDescent="0.2">
      <c r="A245" s="27">
        <v>1402</v>
      </c>
      <c r="B245" s="27" t="s">
        <v>92</v>
      </c>
      <c r="C245" s="27" t="s">
        <v>297</v>
      </c>
      <c r="E245" s="27" t="s">
        <v>46</v>
      </c>
      <c r="F245" s="27">
        <v>1</v>
      </c>
    </row>
    <row r="246" spans="1:6" x14ac:dyDescent="0.2">
      <c r="A246" s="27">
        <v>1402</v>
      </c>
      <c r="B246" s="27" t="s">
        <v>92</v>
      </c>
      <c r="C246" s="27" t="s">
        <v>298</v>
      </c>
      <c r="E246" s="27" t="s">
        <v>46</v>
      </c>
      <c r="F246" s="27">
        <v>1</v>
      </c>
    </row>
    <row r="247" spans="1:6" x14ac:dyDescent="0.2">
      <c r="A247" s="27">
        <v>1402</v>
      </c>
      <c r="B247" s="27" t="s">
        <v>92</v>
      </c>
      <c r="C247" s="27" t="s">
        <v>299</v>
      </c>
      <c r="E247" s="27" t="s">
        <v>46</v>
      </c>
      <c r="F247" s="27">
        <v>1</v>
      </c>
    </row>
    <row r="248" spans="1:6" x14ac:dyDescent="0.2">
      <c r="A248" s="27">
        <v>1402</v>
      </c>
      <c r="B248" s="27" t="s">
        <v>92</v>
      </c>
      <c r="C248" s="27" t="s">
        <v>300</v>
      </c>
      <c r="E248" s="27" t="s">
        <v>46</v>
      </c>
      <c r="F248" s="27">
        <v>1</v>
      </c>
    </row>
    <row r="249" spans="1:6" x14ac:dyDescent="0.2">
      <c r="A249" s="27">
        <v>1403</v>
      </c>
      <c r="B249" s="27" t="s">
        <v>92</v>
      </c>
      <c r="C249" s="27" t="s">
        <v>301</v>
      </c>
      <c r="E249" s="27" t="s">
        <v>46</v>
      </c>
      <c r="F249" s="27">
        <v>1</v>
      </c>
    </row>
    <row r="250" spans="1:6" x14ac:dyDescent="0.2">
      <c r="A250" s="27">
        <v>1406</v>
      </c>
      <c r="B250" s="27" t="s">
        <v>92</v>
      </c>
      <c r="C250" s="27" t="s">
        <v>302</v>
      </c>
      <c r="E250" s="27" t="s">
        <v>46</v>
      </c>
      <c r="F250" s="27">
        <v>1</v>
      </c>
    </row>
    <row r="251" spans="1:6" x14ac:dyDescent="0.2">
      <c r="A251" s="27">
        <v>1407</v>
      </c>
      <c r="B251" s="27" t="s">
        <v>92</v>
      </c>
      <c r="C251" s="27" t="s">
        <v>303</v>
      </c>
      <c r="E251" s="27" t="s">
        <v>46</v>
      </c>
      <c r="F251" s="27">
        <v>1</v>
      </c>
    </row>
    <row r="252" spans="1:6" x14ac:dyDescent="0.2">
      <c r="A252" s="27">
        <v>1408</v>
      </c>
      <c r="B252" s="27" t="s">
        <v>92</v>
      </c>
      <c r="C252" s="27" t="s">
        <v>304</v>
      </c>
      <c r="E252" s="27" t="s">
        <v>46</v>
      </c>
      <c r="F252" s="27">
        <v>1</v>
      </c>
    </row>
    <row r="253" spans="1:6" x14ac:dyDescent="0.2">
      <c r="A253" s="27">
        <v>1409</v>
      </c>
      <c r="B253" s="27" t="s">
        <v>92</v>
      </c>
      <c r="C253" s="27" t="s">
        <v>305</v>
      </c>
      <c r="E253" s="27" t="s">
        <v>46</v>
      </c>
      <c r="F253" s="27">
        <v>1</v>
      </c>
    </row>
    <row r="254" spans="1:6" x14ac:dyDescent="0.2">
      <c r="A254" s="27">
        <v>1410</v>
      </c>
      <c r="B254" s="27" t="s">
        <v>92</v>
      </c>
      <c r="C254" s="27" t="s">
        <v>306</v>
      </c>
      <c r="E254" s="27" t="s">
        <v>46</v>
      </c>
      <c r="F254" s="27">
        <v>1</v>
      </c>
    </row>
    <row r="255" spans="1:6" x14ac:dyDescent="0.2">
      <c r="A255" s="27">
        <v>1411</v>
      </c>
      <c r="B255" s="27" t="s">
        <v>92</v>
      </c>
      <c r="C255" s="27" t="s">
        <v>307</v>
      </c>
      <c r="E255" s="27" t="s">
        <v>46</v>
      </c>
      <c r="F255" s="27">
        <v>1</v>
      </c>
    </row>
    <row r="256" spans="1:6" x14ac:dyDescent="0.2">
      <c r="A256" s="27">
        <v>1411</v>
      </c>
      <c r="B256" s="27" t="s">
        <v>92</v>
      </c>
      <c r="C256" s="27" t="s">
        <v>308</v>
      </c>
      <c r="E256" s="27" t="s">
        <v>46</v>
      </c>
      <c r="F256" s="27">
        <v>1</v>
      </c>
    </row>
    <row r="257" spans="1:6" x14ac:dyDescent="0.2">
      <c r="A257" s="27">
        <v>1412</v>
      </c>
      <c r="B257" s="27" t="s">
        <v>92</v>
      </c>
      <c r="C257" s="27" t="s">
        <v>309</v>
      </c>
      <c r="E257" s="27" t="s">
        <v>46</v>
      </c>
      <c r="F257" s="27">
        <v>1</v>
      </c>
    </row>
    <row r="258" spans="1:6" x14ac:dyDescent="0.2">
      <c r="A258" s="27">
        <v>1413</v>
      </c>
      <c r="B258" s="27" t="s">
        <v>92</v>
      </c>
      <c r="C258" s="27" t="s">
        <v>310</v>
      </c>
      <c r="E258" s="27" t="s">
        <v>46</v>
      </c>
      <c r="F258" s="27">
        <v>1</v>
      </c>
    </row>
    <row r="259" spans="1:6" x14ac:dyDescent="0.2">
      <c r="A259" s="27">
        <v>1414</v>
      </c>
      <c r="B259" s="27" t="s">
        <v>92</v>
      </c>
      <c r="C259" s="27" t="s">
        <v>311</v>
      </c>
      <c r="E259" s="27" t="s">
        <v>46</v>
      </c>
      <c r="F259" s="27">
        <v>1</v>
      </c>
    </row>
    <row r="260" spans="1:6" x14ac:dyDescent="0.2">
      <c r="A260" s="27">
        <v>1415</v>
      </c>
      <c r="B260" s="27" t="s">
        <v>92</v>
      </c>
      <c r="C260" s="27" t="s">
        <v>312</v>
      </c>
      <c r="E260" s="27" t="s">
        <v>46</v>
      </c>
      <c r="F260" s="27">
        <v>1</v>
      </c>
    </row>
    <row r="261" spans="1:6" x14ac:dyDescent="0.2">
      <c r="A261" s="27">
        <v>1416</v>
      </c>
      <c r="B261" s="27" t="s">
        <v>92</v>
      </c>
      <c r="C261" s="27" t="s">
        <v>313</v>
      </c>
      <c r="E261" s="27" t="s">
        <v>46</v>
      </c>
      <c r="F261" s="27">
        <v>1</v>
      </c>
    </row>
    <row r="262" spans="1:6" x14ac:dyDescent="0.2">
      <c r="A262" s="27">
        <v>1417</v>
      </c>
      <c r="B262" s="27" t="s">
        <v>92</v>
      </c>
      <c r="C262" s="27" t="s">
        <v>314</v>
      </c>
      <c r="E262" s="27" t="s">
        <v>46</v>
      </c>
      <c r="F262" s="27">
        <v>1</v>
      </c>
    </row>
    <row r="263" spans="1:6" x14ac:dyDescent="0.2">
      <c r="A263" s="27">
        <v>1418</v>
      </c>
      <c r="B263" s="27" t="s">
        <v>92</v>
      </c>
      <c r="C263" s="27" t="s">
        <v>315</v>
      </c>
      <c r="E263" s="27" t="s">
        <v>46</v>
      </c>
      <c r="F263" s="27">
        <v>1</v>
      </c>
    </row>
    <row r="264" spans="1:6" x14ac:dyDescent="0.2">
      <c r="A264" s="27">
        <v>1419</v>
      </c>
      <c r="B264" s="27" t="s">
        <v>92</v>
      </c>
      <c r="C264" s="27" t="s">
        <v>316</v>
      </c>
      <c r="E264" s="27" t="s">
        <v>46</v>
      </c>
      <c r="F264" s="27">
        <v>1</v>
      </c>
    </row>
    <row r="265" spans="1:6" x14ac:dyDescent="0.2">
      <c r="A265" s="27">
        <v>1420</v>
      </c>
      <c r="B265" s="27" t="s">
        <v>92</v>
      </c>
      <c r="C265" s="27" t="s">
        <v>317</v>
      </c>
      <c r="E265" s="27" t="s">
        <v>46</v>
      </c>
      <c r="F265" s="27">
        <v>1</v>
      </c>
    </row>
    <row r="266" spans="1:6" x14ac:dyDescent="0.2">
      <c r="A266" s="27">
        <v>1421</v>
      </c>
      <c r="B266" s="27" t="s">
        <v>92</v>
      </c>
      <c r="C266" s="27" t="s">
        <v>318</v>
      </c>
      <c r="E266" s="27" t="s">
        <v>46</v>
      </c>
      <c r="F266" s="27">
        <v>1</v>
      </c>
    </row>
    <row r="267" spans="1:6" x14ac:dyDescent="0.2">
      <c r="A267" s="27">
        <v>1422</v>
      </c>
      <c r="B267" s="27" t="s">
        <v>92</v>
      </c>
      <c r="C267" s="27" t="s">
        <v>319</v>
      </c>
      <c r="E267" s="27" t="s">
        <v>46</v>
      </c>
      <c r="F267" s="27">
        <v>1</v>
      </c>
    </row>
    <row r="268" spans="1:6" x14ac:dyDescent="0.2">
      <c r="A268" s="27">
        <v>1423</v>
      </c>
      <c r="B268" s="27" t="s">
        <v>92</v>
      </c>
      <c r="C268" s="27" t="s">
        <v>320</v>
      </c>
      <c r="E268" s="27" t="s">
        <v>46</v>
      </c>
      <c r="F268" s="27">
        <v>1</v>
      </c>
    </row>
    <row r="269" spans="1:6" x14ac:dyDescent="0.2">
      <c r="A269" s="27">
        <v>1424</v>
      </c>
      <c r="B269" s="27" t="s">
        <v>92</v>
      </c>
      <c r="C269" s="27" t="s">
        <v>321</v>
      </c>
      <c r="E269" s="27" t="s">
        <v>46</v>
      </c>
      <c r="F269" s="27">
        <v>1</v>
      </c>
    </row>
    <row r="270" spans="1:6" x14ac:dyDescent="0.2">
      <c r="A270" s="27">
        <v>1425</v>
      </c>
      <c r="B270" s="27" t="s">
        <v>92</v>
      </c>
      <c r="C270" s="27" t="s">
        <v>322</v>
      </c>
      <c r="E270" s="27" t="s">
        <v>46</v>
      </c>
      <c r="F270" s="27">
        <v>1</v>
      </c>
    </row>
    <row r="271" spans="1:6" x14ac:dyDescent="0.2">
      <c r="A271" s="27">
        <v>1426</v>
      </c>
      <c r="B271" s="27" t="s">
        <v>92</v>
      </c>
      <c r="C271" s="27" t="s">
        <v>323</v>
      </c>
      <c r="E271" s="27" t="s">
        <v>46</v>
      </c>
      <c r="F271" s="27">
        <v>1</v>
      </c>
    </row>
    <row r="272" spans="1:6" x14ac:dyDescent="0.2">
      <c r="A272" s="27">
        <v>1427</v>
      </c>
      <c r="B272" s="27" t="s">
        <v>92</v>
      </c>
      <c r="C272" s="27" t="s">
        <v>324</v>
      </c>
      <c r="E272" s="27" t="s">
        <v>46</v>
      </c>
      <c r="F272" s="27">
        <v>1</v>
      </c>
    </row>
    <row r="273" spans="1:6" x14ac:dyDescent="0.2">
      <c r="A273" s="27">
        <v>1428</v>
      </c>
      <c r="B273" s="27" t="s">
        <v>92</v>
      </c>
      <c r="C273" s="27" t="s">
        <v>325</v>
      </c>
      <c r="E273" s="27" t="s">
        <v>46</v>
      </c>
      <c r="F273" s="27">
        <v>1</v>
      </c>
    </row>
    <row r="274" spans="1:6" x14ac:dyDescent="0.2">
      <c r="A274" s="27">
        <v>1429</v>
      </c>
      <c r="B274" s="27" t="s">
        <v>92</v>
      </c>
      <c r="C274" s="27" t="s">
        <v>326</v>
      </c>
      <c r="E274" s="27" t="s">
        <v>46</v>
      </c>
      <c r="F274" s="27">
        <v>1</v>
      </c>
    </row>
    <row r="275" spans="1:6" x14ac:dyDescent="0.2">
      <c r="A275" s="27">
        <v>1430</v>
      </c>
      <c r="B275" s="27" t="s">
        <v>92</v>
      </c>
      <c r="C275" s="27" t="s">
        <v>327</v>
      </c>
      <c r="E275" s="27" t="s">
        <v>46</v>
      </c>
      <c r="F275" s="27">
        <v>1</v>
      </c>
    </row>
    <row r="276" spans="1:6" x14ac:dyDescent="0.2">
      <c r="A276" s="27">
        <v>1432</v>
      </c>
      <c r="B276" s="27" t="s">
        <v>92</v>
      </c>
      <c r="C276" s="27" t="s">
        <v>328</v>
      </c>
      <c r="E276" s="27" t="s">
        <v>46</v>
      </c>
      <c r="F276" s="27">
        <v>1</v>
      </c>
    </row>
    <row r="277" spans="1:6" x14ac:dyDescent="0.2">
      <c r="A277" s="27">
        <v>1432</v>
      </c>
      <c r="B277" s="27" t="s">
        <v>92</v>
      </c>
      <c r="C277" s="27" t="s">
        <v>329</v>
      </c>
      <c r="E277" s="27" t="s">
        <v>46</v>
      </c>
      <c r="F277" s="27">
        <v>1</v>
      </c>
    </row>
    <row r="278" spans="1:6" x14ac:dyDescent="0.2">
      <c r="A278" s="27">
        <v>1432</v>
      </c>
      <c r="B278" s="27" t="s">
        <v>92</v>
      </c>
      <c r="C278" s="27" t="s">
        <v>330</v>
      </c>
      <c r="E278" s="27" t="s">
        <v>46</v>
      </c>
      <c r="F278" s="27">
        <v>1</v>
      </c>
    </row>
    <row r="279" spans="1:6" x14ac:dyDescent="0.2">
      <c r="A279" s="27">
        <v>1433</v>
      </c>
      <c r="B279" s="27" t="s">
        <v>92</v>
      </c>
      <c r="C279" s="27" t="s">
        <v>331</v>
      </c>
      <c r="E279" s="27" t="s">
        <v>46</v>
      </c>
      <c r="F279" s="27">
        <v>1</v>
      </c>
    </row>
    <row r="280" spans="1:6" x14ac:dyDescent="0.2">
      <c r="A280" s="27">
        <v>1433</v>
      </c>
      <c r="B280" s="27" t="s">
        <v>92</v>
      </c>
      <c r="C280" s="27" t="s">
        <v>332</v>
      </c>
      <c r="E280" s="27" t="s">
        <v>46</v>
      </c>
      <c r="F280" s="27">
        <v>1</v>
      </c>
    </row>
    <row r="281" spans="1:6" x14ac:dyDescent="0.2">
      <c r="A281" s="27">
        <v>1433</v>
      </c>
      <c r="B281" s="27" t="s">
        <v>92</v>
      </c>
      <c r="C281" s="27" t="s">
        <v>333</v>
      </c>
      <c r="E281" s="27" t="s">
        <v>46</v>
      </c>
      <c r="F281" s="27">
        <v>1</v>
      </c>
    </row>
    <row r="282" spans="1:6" x14ac:dyDescent="0.2">
      <c r="A282" s="27">
        <v>1433</v>
      </c>
      <c r="B282" s="27" t="s">
        <v>92</v>
      </c>
      <c r="C282" s="27" t="s">
        <v>334</v>
      </c>
      <c r="E282" s="27" t="s">
        <v>46</v>
      </c>
      <c r="F282" s="27">
        <v>1</v>
      </c>
    </row>
    <row r="283" spans="1:6" x14ac:dyDescent="0.2">
      <c r="A283" s="27">
        <v>1433</v>
      </c>
      <c r="B283" s="27" t="s">
        <v>92</v>
      </c>
      <c r="C283" s="27" t="s">
        <v>335</v>
      </c>
      <c r="E283" s="27" t="s">
        <v>46</v>
      </c>
      <c r="F283" s="27">
        <v>1</v>
      </c>
    </row>
    <row r="284" spans="1:6" x14ac:dyDescent="0.2">
      <c r="A284" s="27">
        <v>1433</v>
      </c>
      <c r="B284" s="27" t="s">
        <v>92</v>
      </c>
      <c r="C284" s="27" t="s">
        <v>336</v>
      </c>
      <c r="E284" s="27" t="s">
        <v>46</v>
      </c>
      <c r="F284" s="27">
        <v>1</v>
      </c>
    </row>
    <row r="285" spans="1:6" x14ac:dyDescent="0.2">
      <c r="A285" s="27">
        <v>1433</v>
      </c>
      <c r="B285" s="27" t="s">
        <v>92</v>
      </c>
      <c r="C285" s="27" t="s">
        <v>337</v>
      </c>
      <c r="E285" s="27" t="s">
        <v>46</v>
      </c>
      <c r="F285" s="27">
        <v>1</v>
      </c>
    </row>
    <row r="286" spans="1:6" x14ac:dyDescent="0.2">
      <c r="A286" s="27">
        <v>1434</v>
      </c>
      <c r="B286" s="27" t="s">
        <v>92</v>
      </c>
      <c r="C286" s="27" t="s">
        <v>338</v>
      </c>
      <c r="E286" s="27" t="s">
        <v>46</v>
      </c>
      <c r="F286" s="27">
        <v>1</v>
      </c>
    </row>
    <row r="287" spans="1:6" x14ac:dyDescent="0.2">
      <c r="A287" s="27">
        <v>1434</v>
      </c>
      <c r="B287" s="27" t="s">
        <v>92</v>
      </c>
      <c r="C287" s="27" t="s">
        <v>339</v>
      </c>
      <c r="E287" s="27" t="s">
        <v>46</v>
      </c>
      <c r="F287" s="27">
        <v>1</v>
      </c>
    </row>
    <row r="288" spans="1:6" x14ac:dyDescent="0.2">
      <c r="A288" s="27">
        <v>1435</v>
      </c>
      <c r="B288" s="27" t="s">
        <v>92</v>
      </c>
      <c r="C288" s="27" t="s">
        <v>340</v>
      </c>
      <c r="E288" s="27" t="s">
        <v>46</v>
      </c>
      <c r="F288" s="27">
        <v>1</v>
      </c>
    </row>
    <row r="289" spans="1:6" x14ac:dyDescent="0.2">
      <c r="A289" s="27">
        <v>1436</v>
      </c>
      <c r="B289" s="27" t="s">
        <v>92</v>
      </c>
      <c r="C289" s="27" t="s">
        <v>341</v>
      </c>
      <c r="E289" s="27" t="s">
        <v>46</v>
      </c>
      <c r="F289" s="27">
        <v>1</v>
      </c>
    </row>
    <row r="290" spans="1:6" x14ac:dyDescent="0.2">
      <c r="A290" s="27">
        <v>1436</v>
      </c>
      <c r="B290" s="27" t="s">
        <v>92</v>
      </c>
      <c r="C290" s="27" t="s">
        <v>342</v>
      </c>
      <c r="E290" s="27" t="s">
        <v>46</v>
      </c>
      <c r="F290" s="27">
        <v>1</v>
      </c>
    </row>
    <row r="291" spans="1:6" x14ac:dyDescent="0.2">
      <c r="A291" s="27">
        <v>1436</v>
      </c>
      <c r="B291" s="27" t="s">
        <v>92</v>
      </c>
      <c r="C291" s="27" t="s">
        <v>343</v>
      </c>
      <c r="E291" s="27" t="s">
        <v>46</v>
      </c>
      <c r="F291" s="27">
        <v>1</v>
      </c>
    </row>
    <row r="292" spans="1:6" x14ac:dyDescent="0.2">
      <c r="A292" s="27">
        <v>1436</v>
      </c>
      <c r="B292" s="27" t="s">
        <v>92</v>
      </c>
      <c r="C292" s="27" t="s">
        <v>344</v>
      </c>
      <c r="E292" s="27" t="s">
        <v>46</v>
      </c>
      <c r="F292" s="27">
        <v>1</v>
      </c>
    </row>
    <row r="293" spans="1:6" x14ac:dyDescent="0.2">
      <c r="A293" s="27">
        <v>1436</v>
      </c>
      <c r="B293" s="27" t="s">
        <v>92</v>
      </c>
      <c r="C293" s="27" t="s">
        <v>345</v>
      </c>
      <c r="E293" s="27" t="s">
        <v>46</v>
      </c>
      <c r="F293" s="27">
        <v>1</v>
      </c>
    </row>
    <row r="294" spans="1:6" x14ac:dyDescent="0.2">
      <c r="A294" s="27">
        <v>1436</v>
      </c>
      <c r="B294" s="27" t="s">
        <v>92</v>
      </c>
      <c r="C294" s="27" t="s">
        <v>346</v>
      </c>
      <c r="E294" s="27" t="s">
        <v>46</v>
      </c>
      <c r="F294" s="27">
        <v>1</v>
      </c>
    </row>
    <row r="295" spans="1:6" x14ac:dyDescent="0.2">
      <c r="A295" s="27">
        <v>1437</v>
      </c>
      <c r="B295" s="27" t="s">
        <v>92</v>
      </c>
      <c r="C295" s="27" t="s">
        <v>347</v>
      </c>
      <c r="E295" s="27" t="s">
        <v>46</v>
      </c>
      <c r="F295" s="27">
        <v>1</v>
      </c>
    </row>
    <row r="296" spans="1:6" x14ac:dyDescent="0.2">
      <c r="A296" s="27">
        <v>1437</v>
      </c>
      <c r="B296" s="27" t="s">
        <v>92</v>
      </c>
      <c r="C296" s="27" t="s">
        <v>348</v>
      </c>
      <c r="E296" s="27" t="s">
        <v>46</v>
      </c>
      <c r="F296" s="27">
        <v>1</v>
      </c>
    </row>
    <row r="297" spans="1:6" x14ac:dyDescent="0.2">
      <c r="A297" s="27">
        <v>1437</v>
      </c>
      <c r="B297" s="27" t="s">
        <v>92</v>
      </c>
      <c r="C297" s="27" t="s">
        <v>349</v>
      </c>
      <c r="E297" s="27" t="s">
        <v>46</v>
      </c>
      <c r="F297" s="27">
        <v>1</v>
      </c>
    </row>
    <row r="298" spans="1:6" x14ac:dyDescent="0.2">
      <c r="A298" s="27">
        <v>1437</v>
      </c>
      <c r="B298" s="27" t="s">
        <v>92</v>
      </c>
      <c r="C298" s="27" t="s">
        <v>350</v>
      </c>
      <c r="E298" s="27" t="s">
        <v>46</v>
      </c>
      <c r="F298" s="27">
        <v>1</v>
      </c>
    </row>
    <row r="299" spans="1:6" x14ac:dyDescent="0.2">
      <c r="A299" s="27">
        <v>1437</v>
      </c>
      <c r="B299" s="27" t="s">
        <v>92</v>
      </c>
      <c r="C299" s="27" t="s">
        <v>351</v>
      </c>
      <c r="E299" s="27" t="s">
        <v>46</v>
      </c>
      <c r="F299" s="27">
        <v>1</v>
      </c>
    </row>
    <row r="300" spans="1:6" x14ac:dyDescent="0.2">
      <c r="A300" s="27">
        <v>1437</v>
      </c>
      <c r="B300" s="27" t="s">
        <v>92</v>
      </c>
      <c r="C300" s="27" t="s">
        <v>352</v>
      </c>
      <c r="E300" s="27" t="s">
        <v>46</v>
      </c>
      <c r="F300" s="27">
        <v>1</v>
      </c>
    </row>
    <row r="301" spans="1:6" x14ac:dyDescent="0.2">
      <c r="A301" s="27">
        <v>1437</v>
      </c>
      <c r="B301" s="27" t="s">
        <v>92</v>
      </c>
      <c r="C301" s="27" t="s">
        <v>353</v>
      </c>
      <c r="E301" s="27" t="s">
        <v>46</v>
      </c>
      <c r="F301" s="27">
        <v>1</v>
      </c>
    </row>
    <row r="302" spans="1:6" x14ac:dyDescent="0.2">
      <c r="A302" s="27">
        <v>1437</v>
      </c>
      <c r="B302" s="27" t="s">
        <v>92</v>
      </c>
      <c r="C302" s="27" t="s">
        <v>354</v>
      </c>
      <c r="E302" s="27" t="s">
        <v>46</v>
      </c>
      <c r="F302" s="27">
        <v>1</v>
      </c>
    </row>
    <row r="303" spans="1:6" x14ac:dyDescent="0.2">
      <c r="A303" s="27">
        <v>1437</v>
      </c>
      <c r="B303" s="27" t="s">
        <v>92</v>
      </c>
      <c r="C303" s="27" t="s">
        <v>355</v>
      </c>
      <c r="E303" s="27" t="s">
        <v>46</v>
      </c>
      <c r="F303" s="27">
        <v>1</v>
      </c>
    </row>
    <row r="304" spans="1:6" x14ac:dyDescent="0.2">
      <c r="A304" s="27">
        <v>1437</v>
      </c>
      <c r="B304" s="27" t="s">
        <v>92</v>
      </c>
      <c r="C304" s="27" t="s">
        <v>356</v>
      </c>
      <c r="E304" s="27" t="s">
        <v>46</v>
      </c>
      <c r="F304" s="27">
        <v>1</v>
      </c>
    </row>
    <row r="305" spans="1:6" x14ac:dyDescent="0.2">
      <c r="A305" s="27">
        <v>1437</v>
      </c>
      <c r="B305" s="27" t="s">
        <v>92</v>
      </c>
      <c r="C305" s="27" t="s">
        <v>357</v>
      </c>
      <c r="E305" s="27" t="s">
        <v>46</v>
      </c>
      <c r="F305" s="27">
        <v>1</v>
      </c>
    </row>
    <row r="306" spans="1:6" x14ac:dyDescent="0.2">
      <c r="A306" s="27">
        <v>1437</v>
      </c>
      <c r="B306" s="27" t="s">
        <v>92</v>
      </c>
      <c r="C306" s="27" t="s">
        <v>358</v>
      </c>
      <c r="E306" s="27" t="s">
        <v>46</v>
      </c>
      <c r="F306" s="27">
        <v>1</v>
      </c>
    </row>
    <row r="307" spans="1:6" x14ac:dyDescent="0.2">
      <c r="A307" s="27">
        <v>1438</v>
      </c>
      <c r="B307" s="27" t="s">
        <v>92</v>
      </c>
      <c r="C307" s="27" t="s">
        <v>359</v>
      </c>
      <c r="E307" s="27" t="s">
        <v>46</v>
      </c>
      <c r="F307" s="27">
        <v>1</v>
      </c>
    </row>
    <row r="308" spans="1:6" x14ac:dyDescent="0.2">
      <c r="A308" s="27">
        <v>1438</v>
      </c>
      <c r="B308" s="27" t="s">
        <v>92</v>
      </c>
      <c r="C308" s="27" t="s">
        <v>360</v>
      </c>
      <c r="E308" s="27" t="s">
        <v>46</v>
      </c>
      <c r="F308" s="27">
        <v>1</v>
      </c>
    </row>
    <row r="309" spans="1:6" x14ac:dyDescent="0.2">
      <c r="A309" s="27">
        <v>1438</v>
      </c>
      <c r="B309" s="27" t="s">
        <v>92</v>
      </c>
      <c r="C309" s="27" t="s">
        <v>361</v>
      </c>
      <c r="E309" s="27" t="s">
        <v>46</v>
      </c>
      <c r="F309" s="27">
        <v>1</v>
      </c>
    </row>
    <row r="310" spans="1:6" x14ac:dyDescent="0.2">
      <c r="A310" s="27">
        <v>1438</v>
      </c>
      <c r="B310" s="27" t="s">
        <v>92</v>
      </c>
      <c r="C310" s="27" t="s">
        <v>362</v>
      </c>
      <c r="E310" s="27" t="s">
        <v>46</v>
      </c>
      <c r="F310" s="27">
        <v>1</v>
      </c>
    </row>
    <row r="311" spans="1:6" x14ac:dyDescent="0.2">
      <c r="A311" s="27">
        <v>1438</v>
      </c>
      <c r="B311" s="27" t="s">
        <v>92</v>
      </c>
      <c r="C311" s="27" t="s">
        <v>363</v>
      </c>
      <c r="E311" s="27" t="s">
        <v>46</v>
      </c>
      <c r="F311" s="27">
        <v>1</v>
      </c>
    </row>
    <row r="312" spans="1:6" x14ac:dyDescent="0.2">
      <c r="A312" s="27">
        <v>1439</v>
      </c>
      <c r="B312" s="27" t="s">
        <v>92</v>
      </c>
      <c r="C312" s="27" t="s">
        <v>364</v>
      </c>
      <c r="E312" s="27" t="s">
        <v>46</v>
      </c>
      <c r="F312" s="27">
        <v>1</v>
      </c>
    </row>
    <row r="313" spans="1:6" x14ac:dyDescent="0.2">
      <c r="A313" s="27">
        <v>1439</v>
      </c>
      <c r="B313" s="27" t="s">
        <v>92</v>
      </c>
      <c r="C313" s="27" t="s">
        <v>365</v>
      </c>
      <c r="E313" s="27" t="s">
        <v>46</v>
      </c>
      <c r="F313" s="27">
        <v>1</v>
      </c>
    </row>
    <row r="314" spans="1:6" x14ac:dyDescent="0.2">
      <c r="A314" s="27">
        <v>1439</v>
      </c>
      <c r="B314" s="27" t="s">
        <v>92</v>
      </c>
      <c r="C314" s="27" t="s">
        <v>366</v>
      </c>
      <c r="E314" s="27" t="s">
        <v>46</v>
      </c>
      <c r="F314" s="27">
        <v>1</v>
      </c>
    </row>
    <row r="315" spans="1:6" x14ac:dyDescent="0.2">
      <c r="A315" s="27">
        <v>1439</v>
      </c>
      <c r="B315" s="27" t="s">
        <v>92</v>
      </c>
      <c r="C315" s="27" t="s">
        <v>367</v>
      </c>
      <c r="E315" s="27" t="s">
        <v>46</v>
      </c>
      <c r="F315" s="27">
        <v>1</v>
      </c>
    </row>
    <row r="316" spans="1:6" x14ac:dyDescent="0.2">
      <c r="A316" s="27">
        <v>1439</v>
      </c>
      <c r="B316" s="27" t="s">
        <v>92</v>
      </c>
      <c r="C316" s="27" t="s">
        <v>368</v>
      </c>
      <c r="E316" s="27" t="s">
        <v>46</v>
      </c>
      <c r="F316" s="27">
        <v>1</v>
      </c>
    </row>
    <row r="317" spans="1:6" x14ac:dyDescent="0.2">
      <c r="A317" s="27">
        <v>1439</v>
      </c>
      <c r="B317" s="27" t="s">
        <v>92</v>
      </c>
      <c r="C317" s="27" t="s">
        <v>369</v>
      </c>
      <c r="E317" s="27" t="s">
        <v>46</v>
      </c>
      <c r="F317" s="27">
        <v>1</v>
      </c>
    </row>
    <row r="318" spans="1:6" x14ac:dyDescent="0.2">
      <c r="A318" s="27">
        <v>1439</v>
      </c>
      <c r="B318" s="27" t="s">
        <v>92</v>
      </c>
      <c r="C318" s="27" t="s">
        <v>370</v>
      </c>
      <c r="E318" s="27" t="s">
        <v>46</v>
      </c>
      <c r="F318" s="27">
        <v>1</v>
      </c>
    </row>
    <row r="319" spans="1:6" x14ac:dyDescent="0.2">
      <c r="A319" s="27">
        <v>1439</v>
      </c>
      <c r="B319" s="27" t="s">
        <v>92</v>
      </c>
      <c r="C319" s="27" t="s">
        <v>371</v>
      </c>
      <c r="E319" s="27" t="s">
        <v>46</v>
      </c>
      <c r="F319" s="27">
        <v>1</v>
      </c>
    </row>
    <row r="320" spans="1:6" x14ac:dyDescent="0.2">
      <c r="A320" s="27">
        <v>1439</v>
      </c>
      <c r="B320" s="27" t="s">
        <v>92</v>
      </c>
      <c r="C320" s="27" t="s">
        <v>372</v>
      </c>
      <c r="E320" s="27" t="s">
        <v>46</v>
      </c>
      <c r="F320" s="27">
        <v>1</v>
      </c>
    </row>
    <row r="321" spans="1:6" x14ac:dyDescent="0.2">
      <c r="A321" s="27">
        <v>1439</v>
      </c>
      <c r="B321" s="27" t="s">
        <v>92</v>
      </c>
      <c r="C321" s="27" t="s">
        <v>373</v>
      </c>
      <c r="E321" s="27" t="s">
        <v>46</v>
      </c>
      <c r="F321" s="27">
        <v>1</v>
      </c>
    </row>
    <row r="322" spans="1:6" x14ac:dyDescent="0.2">
      <c r="A322" s="27">
        <v>1439</v>
      </c>
      <c r="B322" s="27" t="s">
        <v>92</v>
      </c>
      <c r="C322" s="27" t="s">
        <v>374</v>
      </c>
      <c r="E322" s="27" t="s">
        <v>46</v>
      </c>
      <c r="F322" s="27">
        <v>1</v>
      </c>
    </row>
    <row r="323" spans="1:6" x14ac:dyDescent="0.2">
      <c r="A323" s="27">
        <v>1439</v>
      </c>
      <c r="B323" s="27" t="s">
        <v>92</v>
      </c>
      <c r="C323" s="27" t="s">
        <v>375</v>
      </c>
      <c r="E323" s="27" t="s">
        <v>46</v>
      </c>
      <c r="F323" s="27">
        <v>1</v>
      </c>
    </row>
    <row r="324" spans="1:6" x14ac:dyDescent="0.2">
      <c r="A324" s="27">
        <v>1439</v>
      </c>
      <c r="B324" s="27" t="s">
        <v>92</v>
      </c>
      <c r="C324" s="27" t="s">
        <v>376</v>
      </c>
      <c r="E324" s="27" t="s">
        <v>46</v>
      </c>
      <c r="F324" s="27">
        <v>1</v>
      </c>
    </row>
    <row r="325" spans="1:6" x14ac:dyDescent="0.2">
      <c r="A325" s="27">
        <v>1439</v>
      </c>
      <c r="B325" s="27" t="s">
        <v>92</v>
      </c>
      <c r="C325" s="27" t="s">
        <v>377</v>
      </c>
      <c r="E325" s="27" t="s">
        <v>46</v>
      </c>
      <c r="F325" s="27">
        <v>1</v>
      </c>
    </row>
    <row r="326" spans="1:6" x14ac:dyDescent="0.2">
      <c r="A326" s="27">
        <v>1439</v>
      </c>
      <c r="B326" s="27" t="s">
        <v>92</v>
      </c>
      <c r="C326" s="27" t="s">
        <v>378</v>
      </c>
      <c r="E326" s="27" t="s">
        <v>46</v>
      </c>
      <c r="F326" s="27">
        <v>1</v>
      </c>
    </row>
    <row r="327" spans="1:6" x14ac:dyDescent="0.2">
      <c r="A327" s="27">
        <v>1440</v>
      </c>
      <c r="B327" s="27" t="s">
        <v>92</v>
      </c>
      <c r="C327" s="27" t="s">
        <v>379</v>
      </c>
      <c r="E327" s="27" t="s">
        <v>46</v>
      </c>
      <c r="F327" s="27">
        <v>1</v>
      </c>
    </row>
    <row r="328" spans="1:6" x14ac:dyDescent="0.2">
      <c r="A328" s="27">
        <v>1440</v>
      </c>
      <c r="B328" s="27" t="s">
        <v>92</v>
      </c>
      <c r="C328" s="27" t="s">
        <v>380</v>
      </c>
      <c r="E328" s="27" t="s">
        <v>46</v>
      </c>
      <c r="F328" s="27">
        <v>1</v>
      </c>
    </row>
    <row r="329" spans="1:6" x14ac:dyDescent="0.2">
      <c r="A329" s="27">
        <v>1440</v>
      </c>
      <c r="B329" s="27" t="s">
        <v>92</v>
      </c>
      <c r="C329" s="27" t="s">
        <v>381</v>
      </c>
      <c r="E329" s="27" t="s">
        <v>46</v>
      </c>
      <c r="F329" s="27">
        <v>1</v>
      </c>
    </row>
    <row r="330" spans="1:6" x14ac:dyDescent="0.2">
      <c r="A330" s="27">
        <v>1440</v>
      </c>
      <c r="B330" s="27" t="s">
        <v>92</v>
      </c>
      <c r="C330" s="27" t="s">
        <v>382</v>
      </c>
      <c r="E330" s="27" t="s">
        <v>46</v>
      </c>
      <c r="F330" s="27">
        <v>1</v>
      </c>
    </row>
    <row r="331" spans="1:6" x14ac:dyDescent="0.2">
      <c r="A331" s="27">
        <v>1440</v>
      </c>
      <c r="B331" s="27" t="s">
        <v>92</v>
      </c>
      <c r="C331" s="27" t="s">
        <v>383</v>
      </c>
      <c r="E331" s="27" t="s">
        <v>46</v>
      </c>
      <c r="F331" s="27">
        <v>1</v>
      </c>
    </row>
    <row r="332" spans="1:6" x14ac:dyDescent="0.2">
      <c r="A332" s="27">
        <v>1440</v>
      </c>
      <c r="B332" s="27" t="s">
        <v>92</v>
      </c>
      <c r="C332" s="27" t="s">
        <v>384</v>
      </c>
      <c r="E332" s="27" t="s">
        <v>46</v>
      </c>
      <c r="F332" s="27">
        <v>1</v>
      </c>
    </row>
    <row r="333" spans="1:6" x14ac:dyDescent="0.2">
      <c r="A333" s="27">
        <v>1440</v>
      </c>
      <c r="B333" s="27" t="s">
        <v>92</v>
      </c>
      <c r="C333" s="27" t="s">
        <v>385</v>
      </c>
      <c r="E333" s="27" t="s">
        <v>46</v>
      </c>
      <c r="F333" s="27">
        <v>1</v>
      </c>
    </row>
    <row r="334" spans="1:6" x14ac:dyDescent="0.2">
      <c r="A334" s="27">
        <v>1440</v>
      </c>
      <c r="B334" s="27" t="s">
        <v>92</v>
      </c>
      <c r="C334" s="27" t="s">
        <v>386</v>
      </c>
      <c r="E334" s="27" t="s">
        <v>46</v>
      </c>
      <c r="F334" s="27">
        <v>1</v>
      </c>
    </row>
    <row r="335" spans="1:6" x14ac:dyDescent="0.2">
      <c r="A335" s="27">
        <v>1440</v>
      </c>
      <c r="B335" s="27" t="s">
        <v>92</v>
      </c>
      <c r="C335" s="27" t="s">
        <v>387</v>
      </c>
      <c r="E335" s="27" t="s">
        <v>46</v>
      </c>
      <c r="F335" s="27">
        <v>1</v>
      </c>
    </row>
    <row r="336" spans="1:6" x14ac:dyDescent="0.2">
      <c r="A336" s="27">
        <v>1440</v>
      </c>
      <c r="B336" s="27" t="s">
        <v>92</v>
      </c>
      <c r="C336" s="27" t="s">
        <v>388</v>
      </c>
      <c r="E336" s="27" t="s">
        <v>46</v>
      </c>
      <c r="F336" s="27">
        <v>1</v>
      </c>
    </row>
    <row r="337" spans="1:6" x14ac:dyDescent="0.2">
      <c r="A337" s="27">
        <v>1440</v>
      </c>
      <c r="B337" s="27" t="s">
        <v>92</v>
      </c>
      <c r="C337" s="27" t="s">
        <v>389</v>
      </c>
      <c r="E337" s="27" t="s">
        <v>46</v>
      </c>
      <c r="F337" s="27">
        <v>1</v>
      </c>
    </row>
    <row r="338" spans="1:6" x14ac:dyDescent="0.2">
      <c r="A338" s="27">
        <v>1441</v>
      </c>
      <c r="B338" s="27" t="s">
        <v>92</v>
      </c>
      <c r="C338" s="27" t="s">
        <v>390</v>
      </c>
      <c r="E338" s="27" t="s">
        <v>46</v>
      </c>
      <c r="F338" s="27">
        <v>1</v>
      </c>
    </row>
    <row r="339" spans="1:6" x14ac:dyDescent="0.2">
      <c r="A339" s="27">
        <v>1441</v>
      </c>
      <c r="B339" s="27" t="s">
        <v>92</v>
      </c>
      <c r="C339" s="27" t="s">
        <v>391</v>
      </c>
      <c r="E339" s="27" t="s">
        <v>46</v>
      </c>
      <c r="F339" s="27">
        <v>1</v>
      </c>
    </row>
    <row r="340" spans="1:6" x14ac:dyDescent="0.2">
      <c r="A340" s="27">
        <v>1441</v>
      </c>
      <c r="B340" s="27" t="s">
        <v>92</v>
      </c>
      <c r="C340" s="27" t="s">
        <v>392</v>
      </c>
      <c r="E340" s="27" t="s">
        <v>46</v>
      </c>
      <c r="F340" s="27">
        <v>1</v>
      </c>
    </row>
    <row r="341" spans="1:6" x14ac:dyDescent="0.2">
      <c r="A341" s="27">
        <v>1448</v>
      </c>
      <c r="B341" s="27" t="s">
        <v>92</v>
      </c>
      <c r="C341" s="27" t="s">
        <v>393</v>
      </c>
      <c r="D341" s="27" t="s">
        <v>394</v>
      </c>
      <c r="E341" s="27" t="s">
        <v>46</v>
      </c>
      <c r="F341" s="27">
        <v>1</v>
      </c>
    </row>
    <row r="342" spans="1:6" x14ac:dyDescent="0.2">
      <c r="A342" s="27">
        <v>1450</v>
      </c>
      <c r="B342" s="27" t="s">
        <v>92</v>
      </c>
      <c r="C342" s="27" t="s">
        <v>395</v>
      </c>
      <c r="E342" s="27" t="s">
        <v>46</v>
      </c>
      <c r="F342" s="27">
        <v>1</v>
      </c>
    </row>
    <row r="343" spans="1:6" x14ac:dyDescent="0.2">
      <c r="A343" s="27">
        <v>1451</v>
      </c>
      <c r="B343" s="27" t="s">
        <v>92</v>
      </c>
      <c r="C343" s="27" t="s">
        <v>396</v>
      </c>
      <c r="E343" s="27" t="s">
        <v>46</v>
      </c>
      <c r="F343" s="27">
        <v>1</v>
      </c>
    </row>
    <row r="344" spans="1:6" x14ac:dyDescent="0.2">
      <c r="A344" s="27">
        <v>1452</v>
      </c>
      <c r="B344" s="27" t="s">
        <v>92</v>
      </c>
      <c r="C344" s="27" t="s">
        <v>397</v>
      </c>
      <c r="E344" s="27" t="s">
        <v>46</v>
      </c>
      <c r="F344" s="27">
        <v>1</v>
      </c>
    </row>
    <row r="345" spans="1:6" x14ac:dyDescent="0.2">
      <c r="A345" s="27">
        <v>1453</v>
      </c>
      <c r="B345" s="27" t="s">
        <v>92</v>
      </c>
      <c r="C345" s="27" t="s">
        <v>398</v>
      </c>
      <c r="E345" s="27" t="s">
        <v>46</v>
      </c>
      <c r="F345" s="27">
        <v>1</v>
      </c>
    </row>
    <row r="346" spans="1:6" x14ac:dyDescent="0.2">
      <c r="A346" s="27">
        <v>1454</v>
      </c>
      <c r="B346" s="27" t="s">
        <v>92</v>
      </c>
      <c r="C346" s="27" t="s">
        <v>399</v>
      </c>
      <c r="E346" s="27" t="s">
        <v>46</v>
      </c>
      <c r="F346" s="27">
        <v>1</v>
      </c>
    </row>
    <row r="347" spans="1:6" x14ac:dyDescent="0.2">
      <c r="A347" s="27">
        <v>1455</v>
      </c>
      <c r="B347" s="27" t="s">
        <v>92</v>
      </c>
      <c r="C347" s="27" t="s">
        <v>400</v>
      </c>
      <c r="E347" s="27" t="s">
        <v>46</v>
      </c>
      <c r="F347" s="27">
        <v>1</v>
      </c>
    </row>
    <row r="348" spans="1:6" x14ac:dyDescent="0.2">
      <c r="A348" s="27">
        <v>1456</v>
      </c>
      <c r="B348" s="27" t="s">
        <v>92</v>
      </c>
      <c r="C348" s="27" t="s">
        <v>401</v>
      </c>
      <c r="E348" s="27" t="s">
        <v>46</v>
      </c>
      <c r="F348" s="27">
        <v>1</v>
      </c>
    </row>
    <row r="349" spans="1:6" x14ac:dyDescent="0.2">
      <c r="A349" s="27">
        <v>1457</v>
      </c>
      <c r="B349" s="27" t="s">
        <v>92</v>
      </c>
      <c r="C349" s="27" t="s">
        <v>402</v>
      </c>
      <c r="E349" s="27" t="s">
        <v>46</v>
      </c>
      <c r="F349" s="27">
        <v>1</v>
      </c>
    </row>
    <row r="350" spans="1:6" x14ac:dyDescent="0.2">
      <c r="A350" s="27">
        <v>1458</v>
      </c>
      <c r="B350" s="27" t="s">
        <v>92</v>
      </c>
      <c r="C350" s="27" t="s">
        <v>403</v>
      </c>
      <c r="E350" s="27" t="s">
        <v>46</v>
      </c>
      <c r="F350" s="27">
        <v>1</v>
      </c>
    </row>
    <row r="351" spans="1:6" x14ac:dyDescent="0.2">
      <c r="A351" s="27">
        <v>1459</v>
      </c>
      <c r="B351" s="27" t="s">
        <v>92</v>
      </c>
      <c r="C351" s="27" t="s">
        <v>404</v>
      </c>
      <c r="E351" s="27" t="s">
        <v>46</v>
      </c>
      <c r="F351" s="27">
        <v>1</v>
      </c>
    </row>
    <row r="352" spans="1:6" x14ac:dyDescent="0.2">
      <c r="A352" s="27">
        <v>1460</v>
      </c>
      <c r="B352" s="27" t="s">
        <v>92</v>
      </c>
      <c r="C352" s="27" t="s">
        <v>405</v>
      </c>
      <c r="E352" s="27" t="s">
        <v>46</v>
      </c>
      <c r="F352" s="27">
        <v>1</v>
      </c>
    </row>
    <row r="353" spans="1:6" x14ac:dyDescent="0.2">
      <c r="A353" s="27">
        <v>1461</v>
      </c>
      <c r="B353" s="27" t="s">
        <v>92</v>
      </c>
      <c r="C353" s="27" t="s">
        <v>406</v>
      </c>
      <c r="E353" s="27" t="s">
        <v>46</v>
      </c>
      <c r="F353" s="27">
        <v>1</v>
      </c>
    </row>
    <row r="354" spans="1:6" x14ac:dyDescent="0.2">
      <c r="A354" s="27">
        <v>1462</v>
      </c>
      <c r="B354" s="27" t="s">
        <v>92</v>
      </c>
      <c r="C354" s="27" t="s">
        <v>407</v>
      </c>
      <c r="E354" s="27" t="s">
        <v>46</v>
      </c>
      <c r="F354" s="27">
        <v>1</v>
      </c>
    </row>
    <row r="355" spans="1:6" x14ac:dyDescent="0.2">
      <c r="A355" s="27">
        <v>1463</v>
      </c>
      <c r="B355" s="27" t="s">
        <v>92</v>
      </c>
      <c r="C355" s="27" t="s">
        <v>408</v>
      </c>
      <c r="E355" s="27" t="s">
        <v>46</v>
      </c>
      <c r="F355" s="27">
        <v>1</v>
      </c>
    </row>
    <row r="356" spans="1:6" x14ac:dyDescent="0.2">
      <c r="A356" s="27">
        <v>1464</v>
      </c>
      <c r="B356" s="27" t="s">
        <v>92</v>
      </c>
      <c r="C356" s="27" t="s">
        <v>409</v>
      </c>
      <c r="E356" s="27" t="s">
        <v>46</v>
      </c>
      <c r="F356" s="27">
        <v>1</v>
      </c>
    </row>
    <row r="357" spans="1:6" x14ac:dyDescent="0.2">
      <c r="A357" s="27">
        <v>1465</v>
      </c>
      <c r="B357" s="27" t="s">
        <v>92</v>
      </c>
      <c r="C357" s="27" t="s">
        <v>410</v>
      </c>
      <c r="E357" s="27" t="s">
        <v>46</v>
      </c>
      <c r="F357" s="27">
        <v>1</v>
      </c>
    </row>
    <row r="358" spans="1:6" x14ac:dyDescent="0.2">
      <c r="A358" s="27">
        <v>1466</v>
      </c>
      <c r="B358" s="27" t="s">
        <v>92</v>
      </c>
      <c r="C358" s="27" t="s">
        <v>411</v>
      </c>
      <c r="E358" s="27" t="s">
        <v>46</v>
      </c>
      <c r="F358" s="27">
        <v>1</v>
      </c>
    </row>
    <row r="359" spans="1:6" x14ac:dyDescent="0.2">
      <c r="A359" s="27">
        <v>1467</v>
      </c>
      <c r="B359" s="27" t="s">
        <v>92</v>
      </c>
      <c r="C359" s="27" t="s">
        <v>412</v>
      </c>
      <c r="E359" s="27" t="s">
        <v>46</v>
      </c>
      <c r="F359" s="27">
        <v>1</v>
      </c>
    </row>
    <row r="360" spans="1:6" x14ac:dyDescent="0.2">
      <c r="A360" s="27">
        <v>1468</v>
      </c>
      <c r="B360" s="27" t="s">
        <v>92</v>
      </c>
      <c r="C360" s="27" t="s">
        <v>413</v>
      </c>
      <c r="E360" s="27" t="s">
        <v>46</v>
      </c>
      <c r="F360" s="27">
        <v>1</v>
      </c>
    </row>
    <row r="361" spans="1:6" x14ac:dyDescent="0.2">
      <c r="A361" s="27">
        <v>1470</v>
      </c>
      <c r="B361" s="27" t="s">
        <v>92</v>
      </c>
      <c r="C361" s="27" t="s">
        <v>414</v>
      </c>
      <c r="E361" s="27" t="s">
        <v>46</v>
      </c>
      <c r="F361" s="27">
        <v>1</v>
      </c>
    </row>
    <row r="362" spans="1:6" x14ac:dyDescent="0.2">
      <c r="A362" s="27">
        <v>1471</v>
      </c>
      <c r="B362" s="27" t="s">
        <v>92</v>
      </c>
      <c r="C362" s="27" t="s">
        <v>415</v>
      </c>
      <c r="E362" s="27" t="s">
        <v>46</v>
      </c>
      <c r="F362" s="27">
        <v>1</v>
      </c>
    </row>
    <row r="363" spans="1:6" x14ac:dyDescent="0.2">
      <c r="A363" s="27">
        <v>1472</v>
      </c>
      <c r="B363" s="27" t="s">
        <v>92</v>
      </c>
      <c r="C363" s="27" t="s">
        <v>416</v>
      </c>
      <c r="E363" s="27" t="s">
        <v>46</v>
      </c>
      <c r="F363" s="27">
        <v>1</v>
      </c>
    </row>
    <row r="364" spans="1:6" x14ac:dyDescent="0.2">
      <c r="A364" s="27">
        <v>1473</v>
      </c>
      <c r="B364" s="27" t="s">
        <v>92</v>
      </c>
      <c r="C364" s="27" t="s">
        <v>417</v>
      </c>
      <c r="E364" s="27" t="s">
        <v>46</v>
      </c>
      <c r="F364" s="27">
        <v>1</v>
      </c>
    </row>
    <row r="365" spans="1:6" x14ac:dyDescent="0.2">
      <c r="A365" s="27">
        <v>1500</v>
      </c>
      <c r="B365" s="27" t="s">
        <v>418</v>
      </c>
      <c r="C365" s="27" t="s">
        <v>419</v>
      </c>
      <c r="D365" s="27" t="s">
        <v>420</v>
      </c>
      <c r="E365" s="27" t="s">
        <v>46</v>
      </c>
      <c r="F365" s="27">
        <v>1</v>
      </c>
    </row>
    <row r="366" spans="1:6" x14ac:dyDescent="0.2">
      <c r="A366" s="27">
        <v>1501</v>
      </c>
      <c r="B366" s="27" t="s">
        <v>418</v>
      </c>
      <c r="C366" s="27" t="s">
        <v>93</v>
      </c>
      <c r="E366" s="27" t="s">
        <v>46</v>
      </c>
      <c r="F366" s="27">
        <v>1</v>
      </c>
    </row>
    <row r="367" spans="1:6" x14ac:dyDescent="0.2">
      <c r="A367" s="27">
        <v>1502</v>
      </c>
      <c r="B367" s="27" t="s">
        <v>418</v>
      </c>
      <c r="C367" s="27" t="s">
        <v>93</v>
      </c>
      <c r="E367" s="27" t="s">
        <v>46</v>
      </c>
      <c r="F367" s="27">
        <v>1</v>
      </c>
    </row>
    <row r="368" spans="1:6" x14ac:dyDescent="0.2">
      <c r="A368" s="27">
        <v>1503</v>
      </c>
      <c r="B368" s="27" t="s">
        <v>418</v>
      </c>
      <c r="C368" s="27" t="s">
        <v>93</v>
      </c>
      <c r="E368" s="27" t="s">
        <v>46</v>
      </c>
      <c r="F368" s="27">
        <v>1</v>
      </c>
    </row>
    <row r="369" spans="1:6" x14ac:dyDescent="0.2">
      <c r="A369" s="27">
        <v>1504</v>
      </c>
      <c r="B369" s="27" t="s">
        <v>418</v>
      </c>
      <c r="C369" s="27" t="s">
        <v>93</v>
      </c>
      <c r="E369" s="27" t="s">
        <v>46</v>
      </c>
      <c r="F369" s="27">
        <v>1</v>
      </c>
    </row>
    <row r="370" spans="1:6" x14ac:dyDescent="0.2">
      <c r="A370" s="27">
        <v>1505</v>
      </c>
      <c r="B370" s="27" t="s">
        <v>418</v>
      </c>
      <c r="C370" s="27" t="s">
        <v>93</v>
      </c>
      <c r="E370" s="27" t="s">
        <v>46</v>
      </c>
      <c r="F370" s="27">
        <v>1</v>
      </c>
    </row>
    <row r="371" spans="1:6" x14ac:dyDescent="0.2">
      <c r="A371" s="27">
        <v>1506</v>
      </c>
      <c r="B371" s="27" t="s">
        <v>418</v>
      </c>
      <c r="C371" s="27" t="s">
        <v>93</v>
      </c>
      <c r="E371" s="27" t="s">
        <v>46</v>
      </c>
      <c r="F371" s="27">
        <v>1</v>
      </c>
    </row>
    <row r="372" spans="1:6" x14ac:dyDescent="0.2">
      <c r="A372" s="27">
        <v>1507</v>
      </c>
      <c r="B372" s="27" t="s">
        <v>418</v>
      </c>
      <c r="C372" s="27" t="s">
        <v>93</v>
      </c>
      <c r="E372" s="27" t="s">
        <v>46</v>
      </c>
      <c r="F372" s="27">
        <v>1</v>
      </c>
    </row>
    <row r="373" spans="1:6" x14ac:dyDescent="0.2">
      <c r="A373" s="27">
        <v>1508</v>
      </c>
      <c r="B373" s="27" t="s">
        <v>418</v>
      </c>
      <c r="C373" s="27" t="s">
        <v>93</v>
      </c>
      <c r="E373" s="27" t="s">
        <v>46</v>
      </c>
      <c r="F373" s="27">
        <v>1</v>
      </c>
    </row>
    <row r="374" spans="1:6" x14ac:dyDescent="0.2">
      <c r="A374" s="27">
        <v>1509</v>
      </c>
      <c r="B374" s="27" t="s">
        <v>418</v>
      </c>
      <c r="C374" s="27" t="s">
        <v>93</v>
      </c>
      <c r="E374" s="27" t="s">
        <v>46</v>
      </c>
      <c r="F374" s="27">
        <v>1</v>
      </c>
    </row>
    <row r="375" spans="1:6" x14ac:dyDescent="0.2">
      <c r="A375" s="27">
        <v>1510</v>
      </c>
      <c r="B375" s="27" t="s">
        <v>418</v>
      </c>
      <c r="C375" s="27" t="s">
        <v>93</v>
      </c>
      <c r="E375" s="27" t="s">
        <v>46</v>
      </c>
      <c r="F375" s="27">
        <v>1</v>
      </c>
    </row>
    <row r="376" spans="1:6" x14ac:dyDescent="0.2">
      <c r="A376" s="27">
        <v>1512</v>
      </c>
      <c r="B376" s="27" t="s">
        <v>421</v>
      </c>
      <c r="C376" s="27" t="s">
        <v>419</v>
      </c>
      <c r="D376" s="27" t="s">
        <v>89</v>
      </c>
      <c r="E376" s="27" t="s">
        <v>46</v>
      </c>
      <c r="F376" s="27">
        <v>1</v>
      </c>
    </row>
    <row r="377" spans="1:6" x14ac:dyDescent="0.2">
      <c r="A377" s="27">
        <v>1513</v>
      </c>
      <c r="B377" s="27" t="s">
        <v>422</v>
      </c>
      <c r="D377" s="27" t="s">
        <v>89</v>
      </c>
      <c r="E377" s="27" t="s">
        <v>46</v>
      </c>
      <c r="F377" s="27">
        <v>1</v>
      </c>
    </row>
    <row r="378" spans="1:6" x14ac:dyDescent="0.2">
      <c r="A378" s="27">
        <v>1532</v>
      </c>
      <c r="B378" s="27" t="s">
        <v>418</v>
      </c>
      <c r="C378" s="27" t="s">
        <v>423</v>
      </c>
      <c r="D378" s="27" t="s">
        <v>424</v>
      </c>
      <c r="E378" s="27" t="s">
        <v>46</v>
      </c>
      <c r="F378" s="27">
        <v>1</v>
      </c>
    </row>
    <row r="379" spans="1:6" x14ac:dyDescent="0.2">
      <c r="A379" s="27">
        <v>1533</v>
      </c>
      <c r="B379" s="27" t="s">
        <v>418</v>
      </c>
      <c r="C379" s="27" t="s">
        <v>423</v>
      </c>
      <c r="D379" s="27" t="s">
        <v>88</v>
      </c>
      <c r="E379" s="27" t="s">
        <v>46</v>
      </c>
      <c r="F379" s="27">
        <v>1</v>
      </c>
    </row>
    <row r="380" spans="1:6" x14ac:dyDescent="0.2">
      <c r="A380" s="27">
        <v>1550</v>
      </c>
      <c r="B380" s="27" t="s">
        <v>418</v>
      </c>
      <c r="C380" s="27" t="s">
        <v>425</v>
      </c>
      <c r="E380" s="27" t="s">
        <v>46</v>
      </c>
      <c r="F380" s="27">
        <v>1</v>
      </c>
    </row>
    <row r="381" spans="1:6" x14ac:dyDescent="0.2">
      <c r="A381" s="27">
        <v>1550</v>
      </c>
      <c r="B381" s="27" t="s">
        <v>418</v>
      </c>
      <c r="C381" s="27" t="s">
        <v>426</v>
      </c>
      <c r="E381" s="27" t="s">
        <v>46</v>
      </c>
      <c r="F381" s="27">
        <v>1</v>
      </c>
    </row>
    <row r="382" spans="1:6" x14ac:dyDescent="0.2">
      <c r="A382" s="27">
        <v>1551</v>
      </c>
      <c r="B382" s="27" t="s">
        <v>418</v>
      </c>
      <c r="C382" s="27" t="s">
        <v>427</v>
      </c>
      <c r="E382" s="27" t="s">
        <v>46</v>
      </c>
      <c r="F382" s="27">
        <v>1</v>
      </c>
    </row>
    <row r="383" spans="1:6" x14ac:dyDescent="0.2">
      <c r="A383" s="27">
        <v>1552</v>
      </c>
      <c r="B383" s="27" t="s">
        <v>418</v>
      </c>
      <c r="C383" s="27" t="s">
        <v>428</v>
      </c>
      <c r="E383" s="27" t="s">
        <v>46</v>
      </c>
      <c r="F383" s="27">
        <v>1</v>
      </c>
    </row>
    <row r="384" spans="1:6" x14ac:dyDescent="0.2">
      <c r="A384" s="27">
        <v>1553</v>
      </c>
      <c r="B384" s="27" t="s">
        <v>418</v>
      </c>
      <c r="C384" s="27" t="s">
        <v>429</v>
      </c>
      <c r="E384" s="27" t="s">
        <v>46</v>
      </c>
      <c r="F384" s="27">
        <v>1</v>
      </c>
    </row>
    <row r="385" spans="1:6" x14ac:dyDescent="0.2">
      <c r="A385" s="27">
        <v>1553</v>
      </c>
      <c r="B385" s="27" t="s">
        <v>418</v>
      </c>
      <c r="C385" s="27" t="s">
        <v>430</v>
      </c>
      <c r="E385" s="27" t="s">
        <v>46</v>
      </c>
      <c r="F385" s="27">
        <v>1</v>
      </c>
    </row>
    <row r="386" spans="1:6" x14ac:dyDescent="0.2">
      <c r="A386" s="27">
        <v>1554</v>
      </c>
      <c r="B386" s="27" t="s">
        <v>418</v>
      </c>
      <c r="C386" s="27" t="s">
        <v>431</v>
      </c>
      <c r="E386" s="27" t="s">
        <v>46</v>
      </c>
      <c r="F386" s="27">
        <v>1</v>
      </c>
    </row>
    <row r="387" spans="1:6" x14ac:dyDescent="0.2">
      <c r="A387" s="27">
        <v>1555</v>
      </c>
      <c r="B387" s="27" t="s">
        <v>418</v>
      </c>
      <c r="C387" s="27" t="s">
        <v>432</v>
      </c>
      <c r="E387" s="27" t="s">
        <v>46</v>
      </c>
      <c r="F387" s="27">
        <v>1</v>
      </c>
    </row>
    <row r="388" spans="1:6" x14ac:dyDescent="0.2">
      <c r="A388" s="27">
        <v>1556</v>
      </c>
      <c r="B388" s="27" t="s">
        <v>418</v>
      </c>
      <c r="C388" s="27" t="s">
        <v>433</v>
      </c>
      <c r="E388" s="27" t="s">
        <v>46</v>
      </c>
      <c r="F388" s="27">
        <v>1</v>
      </c>
    </row>
    <row r="389" spans="1:6" x14ac:dyDescent="0.2">
      <c r="A389" s="27">
        <v>1557</v>
      </c>
      <c r="B389" s="27" t="s">
        <v>418</v>
      </c>
      <c r="C389" s="27" t="s">
        <v>434</v>
      </c>
      <c r="E389" s="27" t="s">
        <v>46</v>
      </c>
      <c r="F389" s="27">
        <v>1</v>
      </c>
    </row>
    <row r="390" spans="1:6" x14ac:dyDescent="0.2">
      <c r="A390" s="27">
        <v>1558</v>
      </c>
      <c r="B390" s="27" t="s">
        <v>418</v>
      </c>
      <c r="C390" s="27" t="s">
        <v>435</v>
      </c>
      <c r="E390" s="27" t="s">
        <v>46</v>
      </c>
      <c r="F390" s="27">
        <v>1</v>
      </c>
    </row>
    <row r="391" spans="1:6" x14ac:dyDescent="0.2">
      <c r="A391" s="27">
        <v>1559</v>
      </c>
      <c r="B391" s="27" t="s">
        <v>418</v>
      </c>
      <c r="C391" s="27" t="s">
        <v>436</v>
      </c>
      <c r="E391" s="27" t="s">
        <v>46</v>
      </c>
      <c r="F391" s="27">
        <v>1</v>
      </c>
    </row>
    <row r="392" spans="1:6" x14ac:dyDescent="0.2">
      <c r="A392" s="27">
        <v>1560</v>
      </c>
      <c r="B392" s="27" t="s">
        <v>418</v>
      </c>
      <c r="C392" s="27" t="s">
        <v>437</v>
      </c>
      <c r="E392" s="27" t="s">
        <v>46</v>
      </c>
      <c r="F392" s="27">
        <v>1</v>
      </c>
    </row>
    <row r="393" spans="1:6" x14ac:dyDescent="0.2">
      <c r="A393" s="27">
        <v>1561</v>
      </c>
      <c r="B393" s="27" t="s">
        <v>418</v>
      </c>
      <c r="C393" s="27" t="s">
        <v>438</v>
      </c>
      <c r="E393" s="27" t="s">
        <v>46</v>
      </c>
      <c r="F393" s="27">
        <v>1</v>
      </c>
    </row>
    <row r="394" spans="1:6" x14ac:dyDescent="0.2">
      <c r="A394" s="27">
        <v>1561</v>
      </c>
      <c r="B394" s="27" t="s">
        <v>418</v>
      </c>
      <c r="C394" s="27" t="s">
        <v>439</v>
      </c>
      <c r="E394" s="27" t="s">
        <v>46</v>
      </c>
      <c r="F394" s="27">
        <v>1</v>
      </c>
    </row>
    <row r="395" spans="1:6" x14ac:dyDescent="0.2">
      <c r="A395" s="27">
        <v>1562</v>
      </c>
      <c r="B395" s="27" t="s">
        <v>418</v>
      </c>
      <c r="C395" s="27" t="s">
        <v>440</v>
      </c>
      <c r="E395" s="27" t="s">
        <v>46</v>
      </c>
      <c r="F395" s="27">
        <v>1</v>
      </c>
    </row>
    <row r="396" spans="1:6" x14ac:dyDescent="0.2">
      <c r="A396" s="27">
        <v>1563</v>
      </c>
      <c r="B396" s="27" t="s">
        <v>418</v>
      </c>
      <c r="C396" s="27" t="s">
        <v>441</v>
      </c>
      <c r="E396" s="27" t="s">
        <v>46</v>
      </c>
      <c r="F396" s="27">
        <v>1</v>
      </c>
    </row>
    <row r="397" spans="1:6" x14ac:dyDescent="0.2">
      <c r="A397" s="27">
        <v>1564</v>
      </c>
      <c r="B397" s="27" t="s">
        <v>418</v>
      </c>
      <c r="C397" s="27" t="s">
        <v>442</v>
      </c>
      <c r="E397" s="27" t="s">
        <v>46</v>
      </c>
      <c r="F397" s="27">
        <v>1</v>
      </c>
    </row>
    <row r="398" spans="1:6" x14ac:dyDescent="0.2">
      <c r="A398" s="27">
        <v>1567</v>
      </c>
      <c r="B398" s="27" t="s">
        <v>418</v>
      </c>
      <c r="C398" s="27" t="s">
        <v>443</v>
      </c>
      <c r="E398" s="27" t="s">
        <v>46</v>
      </c>
      <c r="F398" s="27">
        <v>1</v>
      </c>
    </row>
    <row r="399" spans="1:6" x14ac:dyDescent="0.2">
      <c r="A399" s="27">
        <v>1568</v>
      </c>
      <c r="B399" s="27" t="s">
        <v>418</v>
      </c>
      <c r="C399" s="27" t="s">
        <v>444</v>
      </c>
      <c r="E399" s="27" t="s">
        <v>46</v>
      </c>
      <c r="F399" s="27">
        <v>1</v>
      </c>
    </row>
    <row r="400" spans="1:6" x14ac:dyDescent="0.2">
      <c r="A400" s="27">
        <v>1569</v>
      </c>
      <c r="B400" s="27" t="s">
        <v>418</v>
      </c>
      <c r="C400" s="27" t="s">
        <v>445</v>
      </c>
      <c r="E400" s="27" t="s">
        <v>46</v>
      </c>
      <c r="F400" s="27">
        <v>1</v>
      </c>
    </row>
    <row r="401" spans="1:6" x14ac:dyDescent="0.2">
      <c r="A401" s="27">
        <v>1570</v>
      </c>
      <c r="B401" s="27" t="s">
        <v>418</v>
      </c>
      <c r="C401" s="27" t="s">
        <v>446</v>
      </c>
      <c r="E401" s="27" t="s">
        <v>46</v>
      </c>
      <c r="F401" s="27">
        <v>1</v>
      </c>
    </row>
    <row r="402" spans="1:6" x14ac:dyDescent="0.2">
      <c r="A402" s="27">
        <v>1570</v>
      </c>
      <c r="B402" s="27" t="s">
        <v>418</v>
      </c>
      <c r="C402" s="27" t="s">
        <v>447</v>
      </c>
      <c r="E402" s="27" t="s">
        <v>46</v>
      </c>
      <c r="F402" s="27">
        <v>1</v>
      </c>
    </row>
    <row r="403" spans="1:6" x14ac:dyDescent="0.2">
      <c r="A403" s="27">
        <v>1571</v>
      </c>
      <c r="B403" s="27" t="s">
        <v>418</v>
      </c>
      <c r="C403" s="27" t="s">
        <v>448</v>
      </c>
      <c r="E403" s="27" t="s">
        <v>46</v>
      </c>
      <c r="F403" s="27">
        <v>1</v>
      </c>
    </row>
    <row r="404" spans="1:6" x14ac:dyDescent="0.2">
      <c r="A404" s="27">
        <v>1572</v>
      </c>
      <c r="B404" s="27" t="s">
        <v>418</v>
      </c>
      <c r="C404" s="27" t="s">
        <v>449</v>
      </c>
      <c r="E404" s="27" t="s">
        <v>46</v>
      </c>
      <c r="F404" s="27">
        <v>1</v>
      </c>
    </row>
    <row r="405" spans="1:6" x14ac:dyDescent="0.2">
      <c r="A405" s="27">
        <v>1573</v>
      </c>
      <c r="B405" s="27" t="s">
        <v>418</v>
      </c>
      <c r="C405" s="27" t="s">
        <v>450</v>
      </c>
      <c r="E405" s="27" t="s">
        <v>46</v>
      </c>
      <c r="F405" s="27">
        <v>1</v>
      </c>
    </row>
    <row r="406" spans="1:6" x14ac:dyDescent="0.2">
      <c r="A406" s="27">
        <v>1574</v>
      </c>
      <c r="B406" s="27" t="s">
        <v>418</v>
      </c>
      <c r="C406" s="27" t="s">
        <v>451</v>
      </c>
      <c r="E406" s="27" t="s">
        <v>46</v>
      </c>
      <c r="F406" s="27">
        <v>1</v>
      </c>
    </row>
    <row r="407" spans="1:6" x14ac:dyDescent="0.2">
      <c r="A407" s="27">
        <v>1575</v>
      </c>
      <c r="B407" s="27" t="s">
        <v>418</v>
      </c>
      <c r="C407" s="27" t="s">
        <v>452</v>
      </c>
      <c r="E407" s="27" t="s">
        <v>46</v>
      </c>
      <c r="F407" s="27">
        <v>1</v>
      </c>
    </row>
    <row r="408" spans="1:6" x14ac:dyDescent="0.2">
      <c r="A408" s="27">
        <v>1576</v>
      </c>
      <c r="B408" s="27" t="s">
        <v>418</v>
      </c>
      <c r="C408" s="27" t="s">
        <v>453</v>
      </c>
      <c r="E408" s="27" t="s">
        <v>46</v>
      </c>
      <c r="F408" s="27">
        <v>1</v>
      </c>
    </row>
    <row r="409" spans="1:6" x14ac:dyDescent="0.2">
      <c r="A409" s="27">
        <v>1577</v>
      </c>
      <c r="B409" s="27" t="s">
        <v>418</v>
      </c>
      <c r="C409" s="27" t="s">
        <v>454</v>
      </c>
      <c r="E409" s="27" t="s">
        <v>46</v>
      </c>
      <c r="F409" s="27">
        <v>1</v>
      </c>
    </row>
    <row r="410" spans="1:6" x14ac:dyDescent="0.2">
      <c r="A410" s="27">
        <v>1577</v>
      </c>
      <c r="B410" s="27" t="s">
        <v>418</v>
      </c>
      <c r="C410" s="27" t="s">
        <v>455</v>
      </c>
      <c r="E410" s="27" t="s">
        <v>46</v>
      </c>
      <c r="F410" s="27">
        <v>1</v>
      </c>
    </row>
    <row r="411" spans="1:6" x14ac:dyDescent="0.2">
      <c r="A411" s="27">
        <v>1577</v>
      </c>
      <c r="B411" s="27" t="s">
        <v>418</v>
      </c>
      <c r="C411" s="27" t="s">
        <v>456</v>
      </c>
      <c r="E411" s="27" t="s">
        <v>46</v>
      </c>
      <c r="F411" s="27">
        <v>1</v>
      </c>
    </row>
    <row r="412" spans="1:6" x14ac:dyDescent="0.2">
      <c r="A412" s="27">
        <v>1592</v>
      </c>
      <c r="B412" s="27" t="s">
        <v>418</v>
      </c>
      <c r="C412" s="27" t="s">
        <v>457</v>
      </c>
      <c r="D412" s="27" t="s">
        <v>458</v>
      </c>
      <c r="E412" s="27" t="s">
        <v>46</v>
      </c>
      <c r="F412" s="27">
        <v>1</v>
      </c>
    </row>
    <row r="413" spans="1:6" x14ac:dyDescent="0.2">
      <c r="A413" s="27">
        <v>1599</v>
      </c>
      <c r="B413" s="27" t="s">
        <v>418</v>
      </c>
      <c r="C413" s="27" t="s">
        <v>459</v>
      </c>
      <c r="D413" s="27" t="s">
        <v>460</v>
      </c>
      <c r="E413" s="27" t="s">
        <v>46</v>
      </c>
      <c r="F413" s="27">
        <v>1</v>
      </c>
    </row>
    <row r="414" spans="1:6" x14ac:dyDescent="0.2">
      <c r="A414" s="27">
        <v>1600</v>
      </c>
      <c r="B414" s="27" t="s">
        <v>418</v>
      </c>
      <c r="C414" s="27" t="s">
        <v>461</v>
      </c>
      <c r="E414" s="27" t="s">
        <v>46</v>
      </c>
      <c r="F414" s="27">
        <v>1</v>
      </c>
    </row>
    <row r="415" spans="1:6" x14ac:dyDescent="0.2">
      <c r="A415" s="27">
        <v>1601</v>
      </c>
      <c r="B415" s="27" t="s">
        <v>418</v>
      </c>
      <c r="C415" s="27" t="s">
        <v>462</v>
      </c>
      <c r="E415" s="27" t="s">
        <v>46</v>
      </c>
      <c r="F415" s="27">
        <v>1</v>
      </c>
    </row>
    <row r="416" spans="1:6" x14ac:dyDescent="0.2">
      <c r="A416" s="27">
        <v>1602</v>
      </c>
      <c r="B416" s="27" t="s">
        <v>418</v>
      </c>
      <c r="C416" s="27" t="s">
        <v>463</v>
      </c>
      <c r="E416" s="27" t="s">
        <v>46</v>
      </c>
      <c r="F416" s="27">
        <v>1</v>
      </c>
    </row>
    <row r="417" spans="1:6" x14ac:dyDescent="0.2">
      <c r="A417" s="27">
        <v>1603</v>
      </c>
      <c r="B417" s="27" t="s">
        <v>418</v>
      </c>
      <c r="C417" s="27" t="s">
        <v>464</v>
      </c>
      <c r="E417" s="27" t="s">
        <v>46</v>
      </c>
      <c r="F417" s="27">
        <v>1</v>
      </c>
    </row>
    <row r="418" spans="1:6" x14ac:dyDescent="0.2">
      <c r="A418" s="27">
        <v>1604</v>
      </c>
      <c r="B418" s="27" t="s">
        <v>418</v>
      </c>
      <c r="C418" s="27" t="s">
        <v>465</v>
      </c>
      <c r="E418" s="27" t="s">
        <v>46</v>
      </c>
      <c r="F418" s="27">
        <v>1</v>
      </c>
    </row>
    <row r="419" spans="1:6" x14ac:dyDescent="0.2">
      <c r="A419" s="27">
        <v>1605</v>
      </c>
      <c r="B419" s="27" t="s">
        <v>418</v>
      </c>
      <c r="C419" s="27" t="s">
        <v>466</v>
      </c>
      <c r="E419" s="27" t="s">
        <v>46</v>
      </c>
      <c r="F419" s="27">
        <v>1</v>
      </c>
    </row>
    <row r="420" spans="1:6" x14ac:dyDescent="0.2">
      <c r="A420" s="27">
        <v>1606</v>
      </c>
      <c r="B420" s="27" t="s">
        <v>418</v>
      </c>
      <c r="C420" s="27" t="s">
        <v>467</v>
      </c>
      <c r="E420" s="27" t="s">
        <v>46</v>
      </c>
      <c r="F420" s="27">
        <v>1</v>
      </c>
    </row>
    <row r="421" spans="1:6" x14ac:dyDescent="0.2">
      <c r="A421" s="27">
        <v>1607</v>
      </c>
      <c r="B421" s="27" t="s">
        <v>418</v>
      </c>
      <c r="C421" s="27" t="s">
        <v>468</v>
      </c>
      <c r="E421" s="27" t="s">
        <v>46</v>
      </c>
      <c r="F421" s="27">
        <v>1</v>
      </c>
    </row>
    <row r="422" spans="1:6" x14ac:dyDescent="0.2">
      <c r="A422" s="27">
        <v>1608</v>
      </c>
      <c r="B422" s="27" t="s">
        <v>418</v>
      </c>
      <c r="C422" s="27" t="s">
        <v>469</v>
      </c>
      <c r="E422" s="27" t="s">
        <v>46</v>
      </c>
      <c r="F422" s="27">
        <v>1</v>
      </c>
    </row>
    <row r="423" spans="1:6" x14ac:dyDescent="0.2">
      <c r="A423" s="27">
        <v>1609</v>
      </c>
      <c r="B423" s="27" t="s">
        <v>418</v>
      </c>
      <c r="C423" s="27" t="s">
        <v>470</v>
      </c>
      <c r="E423" s="27" t="s">
        <v>46</v>
      </c>
      <c r="F423" s="27">
        <v>1</v>
      </c>
    </row>
    <row r="424" spans="1:6" x14ac:dyDescent="0.2">
      <c r="A424" s="27">
        <v>1610</v>
      </c>
      <c r="B424" s="27" t="s">
        <v>418</v>
      </c>
      <c r="C424" s="27" t="s">
        <v>471</v>
      </c>
      <c r="E424" s="27" t="s">
        <v>46</v>
      </c>
      <c r="F424" s="27">
        <v>1</v>
      </c>
    </row>
    <row r="425" spans="1:6" x14ac:dyDescent="0.2">
      <c r="A425" s="27">
        <v>1611</v>
      </c>
      <c r="B425" s="27" t="s">
        <v>418</v>
      </c>
      <c r="C425" s="27" t="s">
        <v>472</v>
      </c>
      <c r="E425" s="27" t="s">
        <v>46</v>
      </c>
      <c r="F425" s="27">
        <v>1</v>
      </c>
    </row>
    <row r="426" spans="1:6" x14ac:dyDescent="0.2">
      <c r="A426" s="27">
        <v>1612</v>
      </c>
      <c r="B426" s="27" t="s">
        <v>418</v>
      </c>
      <c r="C426" s="27" t="s">
        <v>473</v>
      </c>
      <c r="E426" s="27" t="s">
        <v>46</v>
      </c>
      <c r="F426" s="27">
        <v>1</v>
      </c>
    </row>
    <row r="427" spans="1:6" x14ac:dyDescent="0.2">
      <c r="A427" s="27">
        <v>1613</v>
      </c>
      <c r="B427" s="27" t="s">
        <v>418</v>
      </c>
      <c r="C427" s="27" t="s">
        <v>474</v>
      </c>
      <c r="E427" s="27" t="s">
        <v>46</v>
      </c>
      <c r="F427" s="27">
        <v>1</v>
      </c>
    </row>
    <row r="428" spans="1:6" x14ac:dyDescent="0.2">
      <c r="A428" s="27">
        <v>1614</v>
      </c>
      <c r="B428" s="27" t="s">
        <v>418</v>
      </c>
      <c r="C428" s="27" t="s">
        <v>475</v>
      </c>
      <c r="E428" s="27" t="s">
        <v>46</v>
      </c>
      <c r="F428" s="27">
        <v>1</v>
      </c>
    </row>
    <row r="429" spans="1:6" x14ac:dyDescent="0.2">
      <c r="A429" s="27">
        <v>1615</v>
      </c>
      <c r="B429" s="27" t="s">
        <v>418</v>
      </c>
      <c r="C429" s="27" t="s">
        <v>476</v>
      </c>
      <c r="E429" s="27" t="s">
        <v>46</v>
      </c>
      <c r="F429" s="27">
        <v>1</v>
      </c>
    </row>
    <row r="430" spans="1:6" x14ac:dyDescent="0.2">
      <c r="A430" s="27">
        <v>1616</v>
      </c>
      <c r="B430" s="27" t="s">
        <v>418</v>
      </c>
      <c r="C430" s="27" t="s">
        <v>477</v>
      </c>
      <c r="E430" s="27" t="s">
        <v>46</v>
      </c>
      <c r="F430" s="27">
        <v>1</v>
      </c>
    </row>
    <row r="431" spans="1:6" x14ac:dyDescent="0.2">
      <c r="A431" s="27">
        <v>1617</v>
      </c>
      <c r="B431" s="27" t="s">
        <v>418</v>
      </c>
      <c r="C431" s="27" t="s">
        <v>478</v>
      </c>
      <c r="E431" s="27" t="s">
        <v>46</v>
      </c>
      <c r="F431" s="27">
        <v>1</v>
      </c>
    </row>
    <row r="432" spans="1:6" x14ac:dyDescent="0.2">
      <c r="A432" s="27">
        <v>1618</v>
      </c>
      <c r="B432" s="27" t="s">
        <v>418</v>
      </c>
      <c r="C432" s="27" t="s">
        <v>479</v>
      </c>
      <c r="E432" s="27" t="s">
        <v>46</v>
      </c>
      <c r="F432" s="27">
        <v>1</v>
      </c>
    </row>
    <row r="433" spans="1:6" x14ac:dyDescent="0.2">
      <c r="A433" s="27">
        <v>1619</v>
      </c>
      <c r="B433" s="27" t="s">
        <v>418</v>
      </c>
      <c r="C433" s="27" t="s">
        <v>480</v>
      </c>
      <c r="E433" s="27" t="s">
        <v>46</v>
      </c>
      <c r="F433" s="27">
        <v>1</v>
      </c>
    </row>
    <row r="434" spans="1:6" x14ac:dyDescent="0.2">
      <c r="A434" s="27">
        <v>1620</v>
      </c>
      <c r="B434" s="27" t="s">
        <v>418</v>
      </c>
      <c r="C434" s="27" t="s">
        <v>481</v>
      </c>
      <c r="E434" s="27" t="s">
        <v>46</v>
      </c>
      <c r="F434" s="27">
        <v>1</v>
      </c>
    </row>
    <row r="435" spans="1:6" x14ac:dyDescent="0.2">
      <c r="A435" s="27">
        <v>1620</v>
      </c>
      <c r="B435" s="27" t="s">
        <v>418</v>
      </c>
      <c r="C435" s="27" t="s">
        <v>482</v>
      </c>
      <c r="E435" s="27" t="s">
        <v>46</v>
      </c>
      <c r="F435" s="27">
        <v>1</v>
      </c>
    </row>
    <row r="436" spans="1:6" x14ac:dyDescent="0.2">
      <c r="A436" s="27">
        <v>1621</v>
      </c>
      <c r="B436" s="27" t="s">
        <v>418</v>
      </c>
      <c r="C436" s="27" t="s">
        <v>483</v>
      </c>
      <c r="E436" s="27" t="s">
        <v>46</v>
      </c>
      <c r="F436" s="27">
        <v>1</v>
      </c>
    </row>
    <row r="437" spans="1:6" x14ac:dyDescent="0.2">
      <c r="A437" s="27">
        <v>1622</v>
      </c>
      <c r="B437" s="27" t="s">
        <v>418</v>
      </c>
      <c r="C437" s="27" t="s">
        <v>484</v>
      </c>
      <c r="E437" s="27" t="s">
        <v>46</v>
      </c>
      <c r="F437" s="27">
        <v>1</v>
      </c>
    </row>
    <row r="438" spans="1:6" x14ac:dyDescent="0.2">
      <c r="A438" s="27">
        <v>1623</v>
      </c>
      <c r="B438" s="27" t="s">
        <v>418</v>
      </c>
      <c r="C438" s="27" t="s">
        <v>485</v>
      </c>
      <c r="E438" s="27" t="s">
        <v>46</v>
      </c>
      <c r="F438" s="27">
        <v>1</v>
      </c>
    </row>
    <row r="439" spans="1:6" x14ac:dyDescent="0.2">
      <c r="A439" s="27">
        <v>1624</v>
      </c>
      <c r="B439" s="27" t="s">
        <v>418</v>
      </c>
      <c r="C439" s="27" t="s">
        <v>486</v>
      </c>
      <c r="E439" s="27" t="s">
        <v>46</v>
      </c>
      <c r="F439" s="27">
        <v>1</v>
      </c>
    </row>
    <row r="440" spans="1:6" x14ac:dyDescent="0.2">
      <c r="A440" s="27">
        <v>1630</v>
      </c>
      <c r="B440" s="27" t="s">
        <v>418</v>
      </c>
      <c r="C440" s="27" t="s">
        <v>487</v>
      </c>
      <c r="D440" s="27" t="s">
        <v>488</v>
      </c>
      <c r="E440" s="27" t="s">
        <v>46</v>
      </c>
      <c r="F440" s="27">
        <v>1</v>
      </c>
    </row>
    <row r="441" spans="1:6" x14ac:dyDescent="0.2">
      <c r="A441" s="27">
        <v>1631</v>
      </c>
      <c r="B441" s="27" t="s">
        <v>418</v>
      </c>
      <c r="C441" s="27" t="s">
        <v>489</v>
      </c>
      <c r="E441" s="27" t="s">
        <v>46</v>
      </c>
      <c r="F441" s="27">
        <v>1</v>
      </c>
    </row>
    <row r="442" spans="1:6" x14ac:dyDescent="0.2">
      <c r="A442" s="27">
        <v>1632</v>
      </c>
      <c r="B442" s="27" t="s">
        <v>418</v>
      </c>
      <c r="C442" s="27" t="s">
        <v>490</v>
      </c>
      <c r="E442" s="27" t="s">
        <v>46</v>
      </c>
      <c r="F442" s="27">
        <v>1</v>
      </c>
    </row>
    <row r="443" spans="1:6" x14ac:dyDescent="0.2">
      <c r="A443" s="27">
        <v>1633</v>
      </c>
      <c r="B443" s="27" t="s">
        <v>418</v>
      </c>
      <c r="C443" s="27" t="s">
        <v>491</v>
      </c>
      <c r="E443" s="27" t="s">
        <v>46</v>
      </c>
      <c r="F443" s="27">
        <v>1</v>
      </c>
    </row>
    <row r="444" spans="1:6" x14ac:dyDescent="0.2">
      <c r="A444" s="27">
        <v>1634</v>
      </c>
      <c r="B444" s="27" t="s">
        <v>418</v>
      </c>
      <c r="C444" s="27" t="s">
        <v>492</v>
      </c>
      <c r="E444" s="27" t="s">
        <v>46</v>
      </c>
      <c r="F444" s="27">
        <v>1</v>
      </c>
    </row>
    <row r="445" spans="1:6" x14ac:dyDescent="0.2">
      <c r="A445" s="27">
        <v>1635</v>
      </c>
      <c r="B445" s="27" t="s">
        <v>418</v>
      </c>
      <c r="C445" s="27" t="s">
        <v>493</v>
      </c>
      <c r="E445" s="27" t="s">
        <v>46</v>
      </c>
      <c r="F445" s="27">
        <v>1</v>
      </c>
    </row>
    <row r="446" spans="1:6" x14ac:dyDescent="0.2">
      <c r="A446" s="27">
        <v>1650</v>
      </c>
      <c r="B446" s="27" t="s">
        <v>418</v>
      </c>
      <c r="C446" s="27" t="s">
        <v>494</v>
      </c>
      <c r="E446" s="27" t="s">
        <v>46</v>
      </c>
      <c r="F446" s="27">
        <v>1</v>
      </c>
    </row>
    <row r="447" spans="1:6" x14ac:dyDescent="0.2">
      <c r="A447" s="27">
        <v>1651</v>
      </c>
      <c r="B447" s="27" t="s">
        <v>418</v>
      </c>
      <c r="C447" s="27" t="s">
        <v>495</v>
      </c>
      <c r="E447" s="27" t="s">
        <v>46</v>
      </c>
      <c r="F447" s="27">
        <v>1</v>
      </c>
    </row>
    <row r="448" spans="1:6" x14ac:dyDescent="0.2">
      <c r="A448" s="27">
        <v>1652</v>
      </c>
      <c r="B448" s="27" t="s">
        <v>418</v>
      </c>
      <c r="C448" s="27" t="s">
        <v>496</v>
      </c>
      <c r="E448" s="27" t="s">
        <v>46</v>
      </c>
      <c r="F448" s="27">
        <v>1</v>
      </c>
    </row>
    <row r="449" spans="1:6" x14ac:dyDescent="0.2">
      <c r="A449" s="27">
        <v>1653</v>
      </c>
      <c r="B449" s="27" t="s">
        <v>418</v>
      </c>
      <c r="C449" s="27" t="s">
        <v>497</v>
      </c>
      <c r="E449" s="27" t="s">
        <v>46</v>
      </c>
      <c r="F449" s="27">
        <v>1</v>
      </c>
    </row>
    <row r="450" spans="1:6" x14ac:dyDescent="0.2">
      <c r="A450" s="27">
        <v>1654</v>
      </c>
      <c r="B450" s="27" t="s">
        <v>418</v>
      </c>
      <c r="C450" s="27" t="s">
        <v>498</v>
      </c>
      <c r="E450" s="27" t="s">
        <v>46</v>
      </c>
      <c r="F450" s="27">
        <v>1</v>
      </c>
    </row>
    <row r="451" spans="1:6" x14ac:dyDescent="0.2">
      <c r="A451" s="27">
        <v>1655</v>
      </c>
      <c r="B451" s="27" t="s">
        <v>418</v>
      </c>
      <c r="C451" s="27" t="s">
        <v>499</v>
      </c>
      <c r="E451" s="27" t="s">
        <v>46</v>
      </c>
      <c r="F451" s="27">
        <v>1</v>
      </c>
    </row>
    <row r="452" spans="1:6" x14ac:dyDescent="0.2">
      <c r="A452" s="27">
        <v>1656</v>
      </c>
      <c r="B452" s="27" t="s">
        <v>418</v>
      </c>
      <c r="C452" s="27" t="s">
        <v>500</v>
      </c>
      <c r="E452" s="27" t="s">
        <v>46</v>
      </c>
      <c r="F452" s="27">
        <v>1</v>
      </c>
    </row>
    <row r="453" spans="1:6" x14ac:dyDescent="0.2">
      <c r="A453" s="27">
        <v>1657</v>
      </c>
      <c r="B453" s="27" t="s">
        <v>418</v>
      </c>
      <c r="C453" s="27" t="s">
        <v>501</v>
      </c>
      <c r="E453" s="27" t="s">
        <v>46</v>
      </c>
      <c r="F453" s="27">
        <v>1</v>
      </c>
    </row>
    <row r="454" spans="1:6" x14ac:dyDescent="0.2">
      <c r="A454" s="27">
        <v>1658</v>
      </c>
      <c r="B454" s="27" t="s">
        <v>418</v>
      </c>
      <c r="C454" s="27" t="s">
        <v>502</v>
      </c>
      <c r="E454" s="27" t="s">
        <v>46</v>
      </c>
      <c r="F454" s="27">
        <v>1</v>
      </c>
    </row>
    <row r="455" spans="1:6" x14ac:dyDescent="0.2">
      <c r="A455" s="27">
        <v>1659</v>
      </c>
      <c r="B455" s="27" t="s">
        <v>418</v>
      </c>
      <c r="C455" s="27" t="s">
        <v>503</v>
      </c>
      <c r="E455" s="27" t="s">
        <v>46</v>
      </c>
      <c r="F455" s="27">
        <v>1</v>
      </c>
    </row>
    <row r="456" spans="1:6" x14ac:dyDescent="0.2">
      <c r="A456" s="27">
        <v>1660</v>
      </c>
      <c r="B456" s="27" t="s">
        <v>418</v>
      </c>
      <c r="C456" s="27" t="s">
        <v>504</v>
      </c>
      <c r="E456" s="27" t="s">
        <v>46</v>
      </c>
      <c r="F456" s="27">
        <v>1</v>
      </c>
    </row>
    <row r="457" spans="1:6" x14ac:dyDescent="0.2">
      <c r="A457" s="27">
        <v>1660</v>
      </c>
      <c r="B457" s="27" t="s">
        <v>418</v>
      </c>
      <c r="C457" s="27" t="s">
        <v>505</v>
      </c>
      <c r="E457" s="27" t="s">
        <v>46</v>
      </c>
      <c r="F457" s="27">
        <v>1</v>
      </c>
    </row>
    <row r="458" spans="1:6" x14ac:dyDescent="0.2">
      <c r="A458" s="27">
        <v>1661</v>
      </c>
      <c r="B458" s="27" t="s">
        <v>418</v>
      </c>
      <c r="C458" s="27" t="s">
        <v>506</v>
      </c>
      <c r="E458" s="27" t="s">
        <v>46</v>
      </c>
      <c r="F458" s="27">
        <v>1</v>
      </c>
    </row>
    <row r="459" spans="1:6" x14ac:dyDescent="0.2">
      <c r="A459" s="27">
        <v>1662</v>
      </c>
      <c r="B459" s="27" t="s">
        <v>418</v>
      </c>
      <c r="C459" s="27" t="s">
        <v>507</v>
      </c>
      <c r="E459" s="27" t="s">
        <v>46</v>
      </c>
      <c r="F459" s="27">
        <v>1</v>
      </c>
    </row>
    <row r="460" spans="1:6" x14ac:dyDescent="0.2">
      <c r="A460" s="27">
        <v>1663</v>
      </c>
      <c r="B460" s="27" t="s">
        <v>418</v>
      </c>
      <c r="C460" s="27" t="s">
        <v>508</v>
      </c>
      <c r="E460" s="27" t="s">
        <v>46</v>
      </c>
      <c r="F460" s="27">
        <v>1</v>
      </c>
    </row>
    <row r="461" spans="1:6" x14ac:dyDescent="0.2">
      <c r="A461" s="27">
        <v>1664</v>
      </c>
      <c r="B461" s="27" t="s">
        <v>418</v>
      </c>
      <c r="C461" s="27" t="s">
        <v>509</v>
      </c>
      <c r="E461" s="27" t="s">
        <v>46</v>
      </c>
      <c r="F461" s="27">
        <v>1</v>
      </c>
    </row>
    <row r="462" spans="1:6" x14ac:dyDescent="0.2">
      <c r="A462" s="27">
        <v>1665</v>
      </c>
      <c r="B462" s="27" t="s">
        <v>418</v>
      </c>
      <c r="C462" s="27" t="s">
        <v>510</v>
      </c>
      <c r="E462" s="27" t="s">
        <v>46</v>
      </c>
      <c r="F462" s="27">
        <v>1</v>
      </c>
    </row>
    <row r="463" spans="1:6" x14ac:dyDescent="0.2">
      <c r="A463" s="27">
        <v>1666</v>
      </c>
      <c r="B463" s="27" t="s">
        <v>418</v>
      </c>
      <c r="C463" s="27" t="s">
        <v>511</v>
      </c>
      <c r="E463" s="27" t="s">
        <v>46</v>
      </c>
      <c r="F463" s="27">
        <v>1</v>
      </c>
    </row>
    <row r="464" spans="1:6" x14ac:dyDescent="0.2">
      <c r="A464" s="27">
        <v>1667</v>
      </c>
      <c r="B464" s="27" t="s">
        <v>418</v>
      </c>
      <c r="C464" s="27" t="s">
        <v>512</v>
      </c>
      <c r="E464" s="27" t="s">
        <v>46</v>
      </c>
      <c r="F464" s="27">
        <v>1</v>
      </c>
    </row>
    <row r="465" spans="1:6" x14ac:dyDescent="0.2">
      <c r="A465" s="27">
        <v>1668</v>
      </c>
      <c r="B465" s="27" t="s">
        <v>418</v>
      </c>
      <c r="C465" s="27" t="s">
        <v>513</v>
      </c>
      <c r="E465" s="27" t="s">
        <v>46</v>
      </c>
      <c r="F465" s="27">
        <v>1</v>
      </c>
    </row>
    <row r="466" spans="1:6" x14ac:dyDescent="0.2">
      <c r="A466" s="27">
        <v>1669</v>
      </c>
      <c r="B466" s="27" t="s">
        <v>418</v>
      </c>
      <c r="C466" s="27" t="s">
        <v>514</v>
      </c>
      <c r="E466" s="27" t="s">
        <v>46</v>
      </c>
      <c r="F466" s="27">
        <v>1</v>
      </c>
    </row>
    <row r="467" spans="1:6" x14ac:dyDescent="0.2">
      <c r="A467" s="27">
        <v>1670</v>
      </c>
      <c r="B467" s="27" t="s">
        <v>418</v>
      </c>
      <c r="C467" s="27" t="s">
        <v>515</v>
      </c>
      <c r="E467" s="27" t="s">
        <v>46</v>
      </c>
      <c r="F467" s="27">
        <v>1</v>
      </c>
    </row>
    <row r="468" spans="1:6" x14ac:dyDescent="0.2">
      <c r="A468" s="27">
        <v>1671</v>
      </c>
      <c r="B468" s="27" t="s">
        <v>418</v>
      </c>
      <c r="C468" s="27" t="s">
        <v>516</v>
      </c>
      <c r="E468" s="27" t="s">
        <v>46</v>
      </c>
      <c r="F468" s="27">
        <v>1</v>
      </c>
    </row>
    <row r="469" spans="1:6" x14ac:dyDescent="0.2">
      <c r="A469" s="27">
        <v>1671</v>
      </c>
      <c r="B469" s="27" t="s">
        <v>418</v>
      </c>
      <c r="C469" s="27" t="s">
        <v>517</v>
      </c>
      <c r="E469" s="27" t="s">
        <v>46</v>
      </c>
      <c r="F469" s="27">
        <v>1</v>
      </c>
    </row>
    <row r="470" spans="1:6" x14ac:dyDescent="0.2">
      <c r="A470" s="27">
        <v>1672</v>
      </c>
      <c r="B470" s="27" t="s">
        <v>418</v>
      </c>
      <c r="C470" s="27" t="s">
        <v>518</v>
      </c>
      <c r="E470" s="27" t="s">
        <v>46</v>
      </c>
      <c r="F470" s="27">
        <v>1</v>
      </c>
    </row>
    <row r="471" spans="1:6" x14ac:dyDescent="0.2">
      <c r="A471" s="27">
        <v>1673</v>
      </c>
      <c r="B471" s="27" t="s">
        <v>418</v>
      </c>
      <c r="C471" s="27" t="s">
        <v>519</v>
      </c>
      <c r="E471" s="27" t="s">
        <v>46</v>
      </c>
      <c r="F471" s="27">
        <v>1</v>
      </c>
    </row>
    <row r="472" spans="1:6" x14ac:dyDescent="0.2">
      <c r="A472" s="27">
        <v>1674</v>
      </c>
      <c r="B472" s="27" t="s">
        <v>418</v>
      </c>
      <c r="C472" s="27" t="s">
        <v>520</v>
      </c>
      <c r="E472" s="27" t="s">
        <v>46</v>
      </c>
      <c r="F472" s="27">
        <v>1</v>
      </c>
    </row>
    <row r="473" spans="1:6" x14ac:dyDescent="0.2">
      <c r="A473" s="27">
        <v>1675</v>
      </c>
      <c r="B473" s="27" t="s">
        <v>418</v>
      </c>
      <c r="C473" s="27" t="s">
        <v>521</v>
      </c>
      <c r="E473" s="27" t="s">
        <v>46</v>
      </c>
      <c r="F473" s="27">
        <v>1</v>
      </c>
    </row>
    <row r="474" spans="1:6" x14ac:dyDescent="0.2">
      <c r="A474" s="27">
        <v>1676</v>
      </c>
      <c r="B474" s="27" t="s">
        <v>418</v>
      </c>
      <c r="C474" s="27" t="s">
        <v>522</v>
      </c>
      <c r="E474" s="27" t="s">
        <v>46</v>
      </c>
      <c r="F474" s="27">
        <v>1</v>
      </c>
    </row>
    <row r="475" spans="1:6" x14ac:dyDescent="0.2">
      <c r="A475" s="27">
        <v>1677</v>
      </c>
      <c r="B475" s="27" t="s">
        <v>418</v>
      </c>
      <c r="C475" s="27" t="s">
        <v>523</v>
      </c>
      <c r="E475" s="27" t="s">
        <v>46</v>
      </c>
      <c r="F475" s="27">
        <v>1</v>
      </c>
    </row>
    <row r="476" spans="1:6" x14ac:dyDescent="0.2">
      <c r="A476" s="27">
        <v>1699</v>
      </c>
      <c r="B476" s="27" t="s">
        <v>418</v>
      </c>
      <c r="C476" s="27" t="s">
        <v>524</v>
      </c>
      <c r="E476" s="27" t="s">
        <v>46</v>
      </c>
      <c r="F476" s="27">
        <v>1</v>
      </c>
    </row>
    <row r="477" spans="1:6" x14ac:dyDescent="0.2">
      <c r="A477" s="27">
        <v>1700</v>
      </c>
      <c r="B477" s="27" t="s">
        <v>418</v>
      </c>
      <c r="C477" s="27" t="s">
        <v>525</v>
      </c>
      <c r="E477" s="27" t="s">
        <v>46</v>
      </c>
      <c r="F477" s="27">
        <v>1</v>
      </c>
    </row>
    <row r="478" spans="1:6" x14ac:dyDescent="0.2">
      <c r="A478" s="27">
        <v>1701</v>
      </c>
      <c r="B478" s="27" t="s">
        <v>418</v>
      </c>
      <c r="C478" s="27" t="s">
        <v>526</v>
      </c>
      <c r="E478" s="27" t="s">
        <v>46</v>
      </c>
      <c r="F478" s="27">
        <v>1</v>
      </c>
    </row>
    <row r="479" spans="1:6" x14ac:dyDescent="0.2">
      <c r="A479" s="27">
        <v>1702</v>
      </c>
      <c r="B479" s="27" t="s">
        <v>418</v>
      </c>
      <c r="C479" s="27" t="s">
        <v>527</v>
      </c>
      <c r="E479" s="27" t="s">
        <v>46</v>
      </c>
      <c r="F479" s="27">
        <v>1</v>
      </c>
    </row>
    <row r="480" spans="1:6" x14ac:dyDescent="0.2">
      <c r="A480" s="27">
        <v>1703</v>
      </c>
      <c r="B480" s="27" t="s">
        <v>418</v>
      </c>
      <c r="C480" s="27" t="s">
        <v>528</v>
      </c>
      <c r="E480" s="27" t="s">
        <v>46</v>
      </c>
      <c r="F480" s="27">
        <v>1</v>
      </c>
    </row>
    <row r="481" spans="1:6" x14ac:dyDescent="0.2">
      <c r="A481" s="27">
        <v>1704</v>
      </c>
      <c r="B481" s="27" t="s">
        <v>418</v>
      </c>
      <c r="C481" s="27" t="s">
        <v>529</v>
      </c>
      <c r="E481" s="27" t="s">
        <v>46</v>
      </c>
      <c r="F481" s="27">
        <v>1</v>
      </c>
    </row>
    <row r="482" spans="1:6" x14ac:dyDescent="0.2">
      <c r="A482" s="27">
        <v>1705</v>
      </c>
      <c r="B482" s="27" t="s">
        <v>418</v>
      </c>
      <c r="C482" s="27" t="s">
        <v>530</v>
      </c>
      <c r="E482" s="27" t="s">
        <v>46</v>
      </c>
      <c r="F482" s="27">
        <v>1</v>
      </c>
    </row>
    <row r="483" spans="1:6" x14ac:dyDescent="0.2">
      <c r="A483" s="27">
        <v>1706</v>
      </c>
      <c r="B483" s="27" t="s">
        <v>418</v>
      </c>
      <c r="C483" s="27" t="s">
        <v>531</v>
      </c>
      <c r="E483" s="27" t="s">
        <v>46</v>
      </c>
      <c r="F483" s="27">
        <v>1</v>
      </c>
    </row>
    <row r="484" spans="1:6" x14ac:dyDescent="0.2">
      <c r="A484" s="27">
        <v>1707</v>
      </c>
      <c r="B484" s="27" t="s">
        <v>418</v>
      </c>
      <c r="C484" s="27" t="s">
        <v>532</v>
      </c>
      <c r="E484" s="27" t="s">
        <v>46</v>
      </c>
      <c r="F484" s="27">
        <v>1</v>
      </c>
    </row>
    <row r="485" spans="1:6" x14ac:dyDescent="0.2">
      <c r="A485" s="27">
        <v>1708</v>
      </c>
      <c r="B485" s="27" t="s">
        <v>418</v>
      </c>
      <c r="C485" s="27" t="s">
        <v>533</v>
      </c>
      <c r="E485" s="27" t="s">
        <v>46</v>
      </c>
      <c r="F485" s="27">
        <v>1</v>
      </c>
    </row>
    <row r="486" spans="1:6" x14ac:dyDescent="0.2">
      <c r="A486" s="27">
        <v>1709</v>
      </c>
      <c r="B486" s="27" t="s">
        <v>418</v>
      </c>
      <c r="C486" s="27" t="s">
        <v>534</v>
      </c>
      <c r="E486" s="27" t="s">
        <v>46</v>
      </c>
      <c r="F486" s="27">
        <v>1</v>
      </c>
    </row>
    <row r="487" spans="1:6" x14ac:dyDescent="0.2">
      <c r="A487" s="27">
        <v>1710</v>
      </c>
      <c r="B487" s="27" t="s">
        <v>418</v>
      </c>
      <c r="C487" s="27" t="s">
        <v>535</v>
      </c>
      <c r="E487" s="27" t="s">
        <v>46</v>
      </c>
      <c r="F487" s="27">
        <v>1</v>
      </c>
    </row>
    <row r="488" spans="1:6" x14ac:dyDescent="0.2">
      <c r="A488" s="27">
        <v>1711</v>
      </c>
      <c r="B488" s="27" t="s">
        <v>418</v>
      </c>
      <c r="C488" s="27" t="s">
        <v>536</v>
      </c>
      <c r="E488" s="27" t="s">
        <v>46</v>
      </c>
      <c r="F488" s="27">
        <v>1</v>
      </c>
    </row>
    <row r="489" spans="1:6" x14ac:dyDescent="0.2">
      <c r="A489" s="27">
        <v>1711</v>
      </c>
      <c r="B489" s="27" t="s">
        <v>418</v>
      </c>
      <c r="C489" s="27" t="s">
        <v>537</v>
      </c>
      <c r="E489" s="27" t="s">
        <v>46</v>
      </c>
      <c r="F489" s="27">
        <v>1</v>
      </c>
    </row>
    <row r="490" spans="1:6" x14ac:dyDescent="0.2">
      <c r="A490" s="27">
        <v>1712</v>
      </c>
      <c r="B490" s="27" t="s">
        <v>418</v>
      </c>
      <c r="C490" s="27" t="s">
        <v>538</v>
      </c>
      <c r="E490" s="27" t="s">
        <v>46</v>
      </c>
      <c r="F490" s="27">
        <v>1</v>
      </c>
    </row>
    <row r="491" spans="1:6" x14ac:dyDescent="0.2">
      <c r="A491" s="27">
        <v>1714</v>
      </c>
      <c r="B491" s="27" t="s">
        <v>418</v>
      </c>
      <c r="C491" s="27" t="s">
        <v>539</v>
      </c>
      <c r="E491" s="27" t="s">
        <v>46</v>
      </c>
      <c r="F491" s="27">
        <v>1</v>
      </c>
    </row>
    <row r="492" spans="1:6" x14ac:dyDescent="0.2">
      <c r="A492" s="27">
        <v>1715</v>
      </c>
      <c r="B492" s="27" t="s">
        <v>418</v>
      </c>
      <c r="C492" s="27" t="s">
        <v>540</v>
      </c>
      <c r="E492" s="27" t="s">
        <v>46</v>
      </c>
      <c r="F492" s="27">
        <v>1</v>
      </c>
    </row>
    <row r="493" spans="1:6" x14ac:dyDescent="0.2">
      <c r="A493" s="27">
        <v>1716</v>
      </c>
      <c r="B493" s="27" t="s">
        <v>418</v>
      </c>
      <c r="C493" s="27" t="s">
        <v>541</v>
      </c>
      <c r="E493" s="27" t="s">
        <v>46</v>
      </c>
      <c r="F493" s="27">
        <v>1</v>
      </c>
    </row>
    <row r="494" spans="1:6" x14ac:dyDescent="0.2">
      <c r="A494" s="27">
        <v>1717</v>
      </c>
      <c r="B494" s="27" t="s">
        <v>418</v>
      </c>
      <c r="C494" s="27" t="s">
        <v>542</v>
      </c>
      <c r="E494" s="27" t="s">
        <v>46</v>
      </c>
      <c r="F494" s="27">
        <v>1</v>
      </c>
    </row>
    <row r="495" spans="1:6" x14ac:dyDescent="0.2">
      <c r="A495" s="27">
        <v>1718</v>
      </c>
      <c r="B495" s="27" t="s">
        <v>418</v>
      </c>
      <c r="C495" s="27" t="s">
        <v>543</v>
      </c>
      <c r="E495" s="27" t="s">
        <v>46</v>
      </c>
      <c r="F495" s="27">
        <v>1</v>
      </c>
    </row>
    <row r="496" spans="1:6" x14ac:dyDescent="0.2">
      <c r="A496" s="27">
        <v>1719</v>
      </c>
      <c r="B496" s="27" t="s">
        <v>418</v>
      </c>
      <c r="C496" s="27" t="s">
        <v>544</v>
      </c>
      <c r="E496" s="27" t="s">
        <v>46</v>
      </c>
      <c r="F496" s="27">
        <v>1</v>
      </c>
    </row>
    <row r="497" spans="1:6" x14ac:dyDescent="0.2">
      <c r="A497" s="27">
        <v>1720</v>
      </c>
      <c r="B497" s="27" t="s">
        <v>418</v>
      </c>
      <c r="C497" s="27" t="s">
        <v>545</v>
      </c>
      <c r="E497" s="27" t="s">
        <v>46</v>
      </c>
      <c r="F497" s="27">
        <v>1</v>
      </c>
    </row>
    <row r="498" spans="1:6" x14ac:dyDescent="0.2">
      <c r="A498" s="27">
        <v>1721</v>
      </c>
      <c r="B498" s="27" t="s">
        <v>418</v>
      </c>
      <c r="C498" s="27" t="s">
        <v>546</v>
      </c>
      <c r="E498" s="27" t="s">
        <v>46</v>
      </c>
      <c r="F498" s="27">
        <v>1</v>
      </c>
    </row>
    <row r="499" spans="1:6" x14ac:dyDescent="0.2">
      <c r="A499" s="27">
        <v>1722</v>
      </c>
      <c r="B499" s="27" t="s">
        <v>418</v>
      </c>
      <c r="C499" s="27" t="s">
        <v>547</v>
      </c>
      <c r="E499" s="27" t="s">
        <v>46</v>
      </c>
      <c r="F499" s="27">
        <v>1</v>
      </c>
    </row>
    <row r="500" spans="1:6" x14ac:dyDescent="0.2">
      <c r="A500" s="27">
        <v>1723</v>
      </c>
      <c r="B500" s="27" t="s">
        <v>418</v>
      </c>
      <c r="C500" s="27" t="s">
        <v>548</v>
      </c>
      <c r="E500" s="27" t="s">
        <v>46</v>
      </c>
      <c r="F500" s="27">
        <v>1</v>
      </c>
    </row>
    <row r="501" spans="1:6" x14ac:dyDescent="0.2">
      <c r="A501" s="27">
        <v>1724</v>
      </c>
      <c r="B501" s="27" t="s">
        <v>418</v>
      </c>
      <c r="C501" s="27" t="s">
        <v>549</v>
      </c>
      <c r="E501" s="27" t="s">
        <v>46</v>
      </c>
      <c r="F501" s="27">
        <v>1</v>
      </c>
    </row>
    <row r="502" spans="1:6" x14ac:dyDescent="0.2">
      <c r="A502" s="27">
        <v>1725</v>
      </c>
      <c r="B502" s="27" t="s">
        <v>418</v>
      </c>
      <c r="C502" s="27" t="s">
        <v>550</v>
      </c>
      <c r="E502" s="27" t="s">
        <v>46</v>
      </c>
      <c r="F502" s="27">
        <v>1</v>
      </c>
    </row>
    <row r="503" spans="1:6" x14ac:dyDescent="0.2">
      <c r="A503" s="27">
        <v>1726</v>
      </c>
      <c r="B503" s="27" t="s">
        <v>418</v>
      </c>
      <c r="C503" s="27" t="s">
        <v>551</v>
      </c>
      <c r="E503" s="27" t="s">
        <v>46</v>
      </c>
      <c r="F503" s="27">
        <v>1</v>
      </c>
    </row>
    <row r="504" spans="1:6" x14ac:dyDescent="0.2">
      <c r="A504" s="27">
        <v>1727</v>
      </c>
      <c r="B504" s="27" t="s">
        <v>418</v>
      </c>
      <c r="C504" s="27" t="s">
        <v>552</v>
      </c>
      <c r="E504" s="27" t="s">
        <v>46</v>
      </c>
      <c r="F504" s="27">
        <v>1</v>
      </c>
    </row>
    <row r="505" spans="1:6" x14ac:dyDescent="0.2">
      <c r="A505" s="27">
        <v>1728</v>
      </c>
      <c r="B505" s="27" t="s">
        <v>418</v>
      </c>
      <c r="C505" s="27" t="s">
        <v>553</v>
      </c>
      <c r="E505" s="27" t="s">
        <v>46</v>
      </c>
      <c r="F505" s="27">
        <v>1</v>
      </c>
    </row>
    <row r="506" spans="1:6" x14ac:dyDescent="0.2">
      <c r="A506" s="27">
        <v>1729</v>
      </c>
      <c r="B506" s="27" t="s">
        <v>418</v>
      </c>
      <c r="C506" s="27" t="s">
        <v>554</v>
      </c>
      <c r="E506" s="27" t="s">
        <v>46</v>
      </c>
      <c r="F506" s="27">
        <v>1</v>
      </c>
    </row>
    <row r="507" spans="1:6" x14ac:dyDescent="0.2">
      <c r="A507" s="27">
        <v>1730</v>
      </c>
      <c r="B507" s="27" t="s">
        <v>418</v>
      </c>
      <c r="C507" s="27" t="s">
        <v>555</v>
      </c>
      <c r="E507" s="27" t="s">
        <v>46</v>
      </c>
      <c r="F507" s="27">
        <v>1</v>
      </c>
    </row>
    <row r="508" spans="1:6" x14ac:dyDescent="0.2">
      <c r="A508" s="27">
        <v>1731</v>
      </c>
      <c r="B508" s="27" t="s">
        <v>418</v>
      </c>
      <c r="C508" s="27" t="s">
        <v>556</v>
      </c>
      <c r="E508" s="27" t="s">
        <v>46</v>
      </c>
      <c r="F508" s="27">
        <v>1</v>
      </c>
    </row>
    <row r="509" spans="1:6" x14ac:dyDescent="0.2">
      <c r="A509" s="27">
        <v>1732</v>
      </c>
      <c r="B509" s="27" t="s">
        <v>418</v>
      </c>
      <c r="C509" s="27" t="s">
        <v>557</v>
      </c>
      <c r="E509" s="27" t="s">
        <v>46</v>
      </c>
      <c r="F509" s="27">
        <v>1</v>
      </c>
    </row>
    <row r="510" spans="1:6" x14ac:dyDescent="0.2">
      <c r="A510" s="27">
        <v>1733</v>
      </c>
      <c r="B510" s="27" t="s">
        <v>418</v>
      </c>
      <c r="C510" s="27" t="s">
        <v>558</v>
      </c>
      <c r="E510" s="27" t="s">
        <v>46</v>
      </c>
      <c r="F510" s="27">
        <v>1</v>
      </c>
    </row>
    <row r="511" spans="1:6" x14ac:dyDescent="0.2">
      <c r="A511" s="27">
        <v>1734</v>
      </c>
      <c r="B511" s="27" t="s">
        <v>418</v>
      </c>
      <c r="C511" s="27" t="s">
        <v>559</v>
      </c>
      <c r="E511" s="27" t="s">
        <v>46</v>
      </c>
      <c r="F511" s="27">
        <v>1</v>
      </c>
    </row>
    <row r="512" spans="1:6" x14ac:dyDescent="0.2">
      <c r="A512" s="27">
        <v>1735</v>
      </c>
      <c r="B512" s="27" t="s">
        <v>418</v>
      </c>
      <c r="C512" s="27" t="s">
        <v>560</v>
      </c>
      <c r="E512" s="27" t="s">
        <v>46</v>
      </c>
      <c r="F512" s="27">
        <v>1</v>
      </c>
    </row>
    <row r="513" spans="1:6" x14ac:dyDescent="0.2">
      <c r="A513" s="27">
        <v>1736</v>
      </c>
      <c r="B513" s="27" t="s">
        <v>418</v>
      </c>
      <c r="C513" s="27" t="s">
        <v>561</v>
      </c>
      <c r="E513" s="27" t="s">
        <v>46</v>
      </c>
      <c r="F513" s="27">
        <v>1</v>
      </c>
    </row>
    <row r="514" spans="1:6" x14ac:dyDescent="0.2">
      <c r="A514" s="27">
        <v>1737</v>
      </c>
      <c r="B514" s="27" t="s">
        <v>418</v>
      </c>
      <c r="C514" s="27" t="s">
        <v>562</v>
      </c>
      <c r="E514" s="27" t="s">
        <v>46</v>
      </c>
      <c r="F514" s="27">
        <v>1</v>
      </c>
    </row>
    <row r="515" spans="1:6" x14ac:dyDescent="0.2">
      <c r="A515" s="27">
        <v>1738</v>
      </c>
      <c r="B515" s="27" t="s">
        <v>418</v>
      </c>
      <c r="C515" s="27" t="s">
        <v>563</v>
      </c>
      <c r="E515" s="27" t="s">
        <v>46</v>
      </c>
      <c r="F515" s="27">
        <v>1</v>
      </c>
    </row>
    <row r="516" spans="1:6" x14ac:dyDescent="0.2">
      <c r="A516" s="27">
        <v>1739</v>
      </c>
      <c r="B516" s="27" t="s">
        <v>418</v>
      </c>
      <c r="C516" s="27" t="s">
        <v>564</v>
      </c>
      <c r="E516" s="27" t="s">
        <v>46</v>
      </c>
      <c r="F516" s="27">
        <v>1</v>
      </c>
    </row>
    <row r="517" spans="1:6" x14ac:dyDescent="0.2">
      <c r="A517" s="27">
        <v>1749</v>
      </c>
      <c r="B517" s="27" t="s">
        <v>418</v>
      </c>
      <c r="C517" s="27" t="s">
        <v>565</v>
      </c>
      <c r="E517" s="27" t="s">
        <v>46</v>
      </c>
      <c r="F517" s="27">
        <v>1</v>
      </c>
    </row>
    <row r="518" spans="1:6" x14ac:dyDescent="0.2">
      <c r="A518" s="27">
        <v>1750</v>
      </c>
      <c r="B518" s="27" t="s">
        <v>418</v>
      </c>
      <c r="C518" s="27" t="s">
        <v>566</v>
      </c>
      <c r="E518" s="27" t="s">
        <v>46</v>
      </c>
      <c r="F518" s="27">
        <v>1</v>
      </c>
    </row>
    <row r="519" spans="1:6" x14ac:dyDescent="0.2">
      <c r="A519" s="27">
        <v>1751</v>
      </c>
      <c r="B519" s="27" t="s">
        <v>418</v>
      </c>
      <c r="C519" s="27" t="s">
        <v>567</v>
      </c>
      <c r="E519" s="27" t="s">
        <v>46</v>
      </c>
      <c r="F519" s="27">
        <v>1</v>
      </c>
    </row>
    <row r="520" spans="1:6" x14ac:dyDescent="0.2">
      <c r="A520" s="27">
        <v>1752</v>
      </c>
      <c r="B520" s="27" t="s">
        <v>418</v>
      </c>
      <c r="C520" s="27" t="s">
        <v>568</v>
      </c>
      <c r="E520" s="27" t="s">
        <v>46</v>
      </c>
      <c r="F520" s="27">
        <v>1</v>
      </c>
    </row>
    <row r="521" spans="1:6" x14ac:dyDescent="0.2">
      <c r="A521" s="27">
        <v>1753</v>
      </c>
      <c r="B521" s="27" t="s">
        <v>418</v>
      </c>
      <c r="C521" s="27" t="s">
        <v>569</v>
      </c>
      <c r="E521" s="27" t="s">
        <v>46</v>
      </c>
      <c r="F521" s="27">
        <v>1</v>
      </c>
    </row>
    <row r="522" spans="1:6" x14ac:dyDescent="0.2">
      <c r="A522" s="27">
        <v>1754</v>
      </c>
      <c r="B522" s="27" t="s">
        <v>418</v>
      </c>
      <c r="C522" s="27" t="s">
        <v>570</v>
      </c>
      <c r="E522" s="27" t="s">
        <v>46</v>
      </c>
      <c r="F522" s="27">
        <v>1</v>
      </c>
    </row>
    <row r="523" spans="1:6" x14ac:dyDescent="0.2">
      <c r="A523" s="27">
        <v>1755</v>
      </c>
      <c r="B523" s="27" t="s">
        <v>418</v>
      </c>
      <c r="C523" s="27" t="s">
        <v>571</v>
      </c>
      <c r="E523" s="27" t="s">
        <v>46</v>
      </c>
      <c r="F523" s="27">
        <v>1</v>
      </c>
    </row>
    <row r="524" spans="1:6" x14ac:dyDescent="0.2">
      <c r="A524" s="27">
        <v>1756</v>
      </c>
      <c r="B524" s="27" t="s">
        <v>418</v>
      </c>
      <c r="C524" s="27" t="s">
        <v>572</v>
      </c>
      <c r="E524" s="27" t="s">
        <v>46</v>
      </c>
      <c r="F524" s="27">
        <v>1</v>
      </c>
    </row>
    <row r="525" spans="1:6" x14ac:dyDescent="0.2">
      <c r="A525" s="27">
        <v>1757</v>
      </c>
      <c r="B525" s="27" t="s">
        <v>418</v>
      </c>
      <c r="C525" s="27" t="s">
        <v>573</v>
      </c>
      <c r="E525" s="27" t="s">
        <v>46</v>
      </c>
      <c r="F525" s="27">
        <v>1</v>
      </c>
    </row>
    <row r="526" spans="1:6" x14ac:dyDescent="0.2">
      <c r="A526" s="27">
        <v>1758</v>
      </c>
      <c r="B526" s="27" t="s">
        <v>418</v>
      </c>
      <c r="C526" s="27" t="s">
        <v>574</v>
      </c>
      <c r="E526" s="27" t="s">
        <v>46</v>
      </c>
      <c r="F526" s="27">
        <v>1</v>
      </c>
    </row>
    <row r="527" spans="1:6" x14ac:dyDescent="0.2">
      <c r="A527" s="27">
        <v>1759</v>
      </c>
      <c r="B527" s="27" t="s">
        <v>418</v>
      </c>
      <c r="C527" s="27" t="s">
        <v>575</v>
      </c>
      <c r="E527" s="27" t="s">
        <v>46</v>
      </c>
      <c r="F527" s="27">
        <v>1</v>
      </c>
    </row>
    <row r="528" spans="1:6" x14ac:dyDescent="0.2">
      <c r="A528" s="27">
        <v>1760</v>
      </c>
      <c r="B528" s="27" t="s">
        <v>418</v>
      </c>
      <c r="C528" s="27" t="s">
        <v>576</v>
      </c>
      <c r="E528" s="27" t="s">
        <v>46</v>
      </c>
      <c r="F528" s="27">
        <v>1</v>
      </c>
    </row>
    <row r="529" spans="1:6" x14ac:dyDescent="0.2">
      <c r="A529" s="27">
        <v>1761</v>
      </c>
      <c r="B529" s="27" t="s">
        <v>418</v>
      </c>
      <c r="C529" s="27" t="s">
        <v>577</v>
      </c>
      <c r="E529" s="27" t="s">
        <v>46</v>
      </c>
      <c r="F529" s="27">
        <v>1</v>
      </c>
    </row>
    <row r="530" spans="1:6" x14ac:dyDescent="0.2">
      <c r="A530" s="27">
        <v>1762</v>
      </c>
      <c r="B530" s="27" t="s">
        <v>418</v>
      </c>
      <c r="C530" s="27" t="s">
        <v>578</v>
      </c>
      <c r="E530" s="27" t="s">
        <v>46</v>
      </c>
      <c r="F530" s="27">
        <v>1</v>
      </c>
    </row>
    <row r="531" spans="1:6" x14ac:dyDescent="0.2">
      <c r="A531" s="27">
        <v>1763</v>
      </c>
      <c r="B531" s="27" t="s">
        <v>418</v>
      </c>
      <c r="C531" s="27" t="s">
        <v>579</v>
      </c>
      <c r="E531" s="27" t="s">
        <v>46</v>
      </c>
      <c r="F531" s="27">
        <v>1</v>
      </c>
    </row>
    <row r="532" spans="1:6" x14ac:dyDescent="0.2">
      <c r="A532" s="27">
        <v>1764</v>
      </c>
      <c r="B532" s="27" t="s">
        <v>418</v>
      </c>
      <c r="C532" s="27" t="s">
        <v>580</v>
      </c>
      <c r="E532" s="27" t="s">
        <v>46</v>
      </c>
      <c r="F532" s="27">
        <v>1</v>
      </c>
    </row>
    <row r="533" spans="1:6" x14ac:dyDescent="0.2">
      <c r="A533" s="27">
        <v>1765</v>
      </c>
      <c r="B533" s="27" t="s">
        <v>418</v>
      </c>
      <c r="C533" s="27" t="s">
        <v>581</v>
      </c>
      <c r="E533" s="27" t="s">
        <v>46</v>
      </c>
      <c r="F533" s="27">
        <v>1</v>
      </c>
    </row>
    <row r="534" spans="1:6" x14ac:dyDescent="0.2">
      <c r="A534" s="27">
        <v>1766</v>
      </c>
      <c r="B534" s="27" t="s">
        <v>418</v>
      </c>
      <c r="C534" s="27" t="s">
        <v>582</v>
      </c>
      <c r="E534" s="27" t="s">
        <v>46</v>
      </c>
      <c r="F534" s="27">
        <v>1</v>
      </c>
    </row>
    <row r="535" spans="1:6" x14ac:dyDescent="0.2">
      <c r="A535" s="27">
        <v>1770</v>
      </c>
      <c r="B535" s="27" t="s">
        <v>418</v>
      </c>
      <c r="C535" s="27" t="s">
        <v>583</v>
      </c>
      <c r="E535" s="27" t="s">
        <v>46</v>
      </c>
      <c r="F535" s="27">
        <v>1</v>
      </c>
    </row>
    <row r="536" spans="1:6" x14ac:dyDescent="0.2">
      <c r="A536" s="27">
        <v>1771</v>
      </c>
      <c r="B536" s="27" t="s">
        <v>418</v>
      </c>
      <c r="C536" s="27" t="s">
        <v>584</v>
      </c>
      <c r="E536" s="27" t="s">
        <v>46</v>
      </c>
      <c r="F536" s="27">
        <v>1</v>
      </c>
    </row>
    <row r="537" spans="1:6" x14ac:dyDescent="0.2">
      <c r="A537" s="27">
        <v>1772</v>
      </c>
      <c r="B537" s="27" t="s">
        <v>418</v>
      </c>
      <c r="C537" s="27" t="s">
        <v>585</v>
      </c>
      <c r="E537" s="27" t="s">
        <v>46</v>
      </c>
      <c r="F537" s="27">
        <v>1</v>
      </c>
    </row>
    <row r="538" spans="1:6" x14ac:dyDescent="0.2">
      <c r="A538" s="27">
        <v>1773</v>
      </c>
      <c r="B538" s="27" t="s">
        <v>418</v>
      </c>
      <c r="C538" s="27" t="s">
        <v>586</v>
      </c>
      <c r="E538" s="27" t="s">
        <v>46</v>
      </c>
      <c r="F538" s="27">
        <v>1</v>
      </c>
    </row>
    <row r="539" spans="1:6" x14ac:dyDescent="0.2">
      <c r="A539" s="27">
        <v>1774</v>
      </c>
      <c r="B539" s="27" t="s">
        <v>418</v>
      </c>
      <c r="C539" s="27" t="s">
        <v>587</v>
      </c>
      <c r="E539" s="27" t="s">
        <v>46</v>
      </c>
      <c r="F539" s="27">
        <v>1</v>
      </c>
    </row>
    <row r="540" spans="1:6" x14ac:dyDescent="0.2">
      <c r="A540" s="27">
        <v>1775</v>
      </c>
      <c r="B540" s="27" t="s">
        <v>418</v>
      </c>
      <c r="C540" s="27" t="s">
        <v>588</v>
      </c>
      <c r="E540" s="27" t="s">
        <v>46</v>
      </c>
      <c r="F540" s="27">
        <v>1</v>
      </c>
    </row>
    <row r="541" spans="1:6" x14ac:dyDescent="0.2">
      <c r="A541" s="27">
        <v>1777</v>
      </c>
      <c r="B541" s="27" t="s">
        <v>418</v>
      </c>
      <c r="C541" s="27" t="s">
        <v>589</v>
      </c>
      <c r="E541" s="27" t="s">
        <v>46</v>
      </c>
      <c r="F541" s="27">
        <v>1</v>
      </c>
    </row>
    <row r="542" spans="1:6" x14ac:dyDescent="0.2">
      <c r="A542" s="27">
        <v>1780</v>
      </c>
      <c r="B542" s="27" t="s">
        <v>418</v>
      </c>
      <c r="D542" s="27" t="s">
        <v>590</v>
      </c>
      <c r="E542" s="27" t="s">
        <v>46</v>
      </c>
      <c r="F542" s="27">
        <v>1</v>
      </c>
    </row>
    <row r="543" spans="1:6" x14ac:dyDescent="0.2">
      <c r="A543" s="27">
        <v>1782</v>
      </c>
      <c r="B543" s="27" t="s">
        <v>418</v>
      </c>
      <c r="C543" s="27" t="s">
        <v>64</v>
      </c>
      <c r="E543" s="27" t="s">
        <v>46</v>
      </c>
      <c r="F543" s="27">
        <v>1</v>
      </c>
    </row>
    <row r="544" spans="1:6" x14ac:dyDescent="0.2">
      <c r="A544" s="27">
        <v>1785</v>
      </c>
      <c r="B544" s="27" t="s">
        <v>418</v>
      </c>
      <c r="C544" s="27" t="s">
        <v>591</v>
      </c>
      <c r="D544" s="27" t="s">
        <v>592</v>
      </c>
      <c r="E544" s="27" t="s">
        <v>46</v>
      </c>
      <c r="F544" s="27">
        <v>1</v>
      </c>
    </row>
    <row r="545" spans="1:6" x14ac:dyDescent="0.2">
      <c r="A545" s="27">
        <v>1786</v>
      </c>
      <c r="B545" s="27" t="s">
        <v>418</v>
      </c>
      <c r="C545" s="27" t="s">
        <v>593</v>
      </c>
      <c r="D545" s="27" t="s">
        <v>594</v>
      </c>
      <c r="E545" s="27" t="s">
        <v>46</v>
      </c>
      <c r="F545" s="27">
        <v>1</v>
      </c>
    </row>
    <row r="546" spans="1:6" x14ac:dyDescent="0.2">
      <c r="A546" s="27">
        <v>1787</v>
      </c>
      <c r="B546" s="27" t="s">
        <v>418</v>
      </c>
      <c r="C546" s="27" t="s">
        <v>595</v>
      </c>
      <c r="D546" s="27" t="s">
        <v>596</v>
      </c>
      <c r="E546" s="27" t="s">
        <v>46</v>
      </c>
      <c r="F546" s="27">
        <v>1</v>
      </c>
    </row>
    <row r="547" spans="1:6" x14ac:dyDescent="0.2">
      <c r="A547" s="27">
        <v>1790</v>
      </c>
      <c r="B547" s="27" t="s">
        <v>418</v>
      </c>
      <c r="D547" s="27" t="s">
        <v>590</v>
      </c>
      <c r="E547" s="27" t="s">
        <v>46</v>
      </c>
      <c r="F547" s="27">
        <v>1</v>
      </c>
    </row>
    <row r="548" spans="1:6" x14ac:dyDescent="0.2">
      <c r="A548" s="27">
        <v>1799</v>
      </c>
      <c r="B548" s="27" t="s">
        <v>418</v>
      </c>
      <c r="C548" s="27" t="s">
        <v>597</v>
      </c>
      <c r="E548" s="27" t="s">
        <v>46</v>
      </c>
      <c r="F548" s="27">
        <v>1</v>
      </c>
    </row>
    <row r="549" spans="1:6" x14ac:dyDescent="0.2">
      <c r="A549" s="27">
        <v>1799</v>
      </c>
      <c r="B549" s="27" t="s">
        <v>418</v>
      </c>
      <c r="C549" s="27" t="s">
        <v>598</v>
      </c>
      <c r="E549" s="27" t="s">
        <v>46</v>
      </c>
      <c r="F549" s="27">
        <v>1</v>
      </c>
    </row>
    <row r="550" spans="1:6" x14ac:dyDescent="0.2">
      <c r="A550" s="27">
        <v>1799</v>
      </c>
      <c r="B550" s="27" t="s">
        <v>418</v>
      </c>
      <c r="C550" s="27" t="s">
        <v>599</v>
      </c>
      <c r="E550" s="27" t="s">
        <v>46</v>
      </c>
      <c r="F550" s="27">
        <v>1</v>
      </c>
    </row>
    <row r="551" spans="1:6" x14ac:dyDescent="0.2">
      <c r="A551" s="27">
        <v>1799</v>
      </c>
      <c r="B551" s="27" t="s">
        <v>418</v>
      </c>
      <c r="C551" s="27" t="s">
        <v>600</v>
      </c>
      <c r="E551" s="27" t="s">
        <v>46</v>
      </c>
      <c r="F551" s="27">
        <v>1</v>
      </c>
    </row>
    <row r="552" spans="1:6" x14ac:dyDescent="0.2">
      <c r="A552" s="27">
        <v>1799</v>
      </c>
      <c r="B552" s="27" t="s">
        <v>418</v>
      </c>
      <c r="C552" s="27" t="s">
        <v>601</v>
      </c>
      <c r="E552" s="27" t="s">
        <v>46</v>
      </c>
      <c r="F552" s="27">
        <v>1</v>
      </c>
    </row>
    <row r="553" spans="1:6" x14ac:dyDescent="0.2">
      <c r="A553" s="27">
        <v>1799</v>
      </c>
      <c r="B553" s="27" t="s">
        <v>418</v>
      </c>
      <c r="C553" s="27" t="s">
        <v>602</v>
      </c>
      <c r="E553" s="27" t="s">
        <v>46</v>
      </c>
      <c r="F553" s="27">
        <v>1</v>
      </c>
    </row>
    <row r="554" spans="1:6" x14ac:dyDescent="0.2">
      <c r="A554" s="27">
        <v>1799</v>
      </c>
      <c r="B554" s="27" t="s">
        <v>418</v>
      </c>
      <c r="C554" s="27" t="s">
        <v>603</v>
      </c>
      <c r="E554" s="27" t="s">
        <v>46</v>
      </c>
      <c r="F554" s="27">
        <v>1</v>
      </c>
    </row>
    <row r="555" spans="1:6" x14ac:dyDescent="0.2">
      <c r="A555" s="27">
        <v>1799</v>
      </c>
      <c r="B555" s="27" t="s">
        <v>418</v>
      </c>
      <c r="C555" s="27" t="s">
        <v>604</v>
      </c>
      <c r="E555" s="27" t="s">
        <v>46</v>
      </c>
      <c r="F555" s="27">
        <v>1</v>
      </c>
    </row>
    <row r="556" spans="1:6" x14ac:dyDescent="0.2">
      <c r="A556" s="27">
        <v>1799</v>
      </c>
      <c r="B556" s="27" t="s">
        <v>418</v>
      </c>
      <c r="C556" s="27" t="s">
        <v>605</v>
      </c>
      <c r="E556" s="27" t="s">
        <v>46</v>
      </c>
      <c r="F556" s="27">
        <v>1</v>
      </c>
    </row>
    <row r="557" spans="1:6" x14ac:dyDescent="0.2">
      <c r="A557" s="27">
        <v>1799</v>
      </c>
      <c r="B557" s="27" t="s">
        <v>418</v>
      </c>
      <c r="C557" s="27" t="s">
        <v>606</v>
      </c>
      <c r="E557" s="27" t="s">
        <v>46</v>
      </c>
      <c r="F557" s="27">
        <v>1</v>
      </c>
    </row>
    <row r="558" spans="1:6" x14ac:dyDescent="0.2">
      <c r="A558" s="27">
        <v>1799</v>
      </c>
      <c r="B558" s="27" t="s">
        <v>418</v>
      </c>
      <c r="C558" s="27" t="s">
        <v>607</v>
      </c>
      <c r="E558" s="27" t="s">
        <v>46</v>
      </c>
      <c r="F558" s="27">
        <v>1</v>
      </c>
    </row>
    <row r="559" spans="1:6" x14ac:dyDescent="0.2">
      <c r="A559" s="27">
        <v>1799</v>
      </c>
      <c r="B559" s="27" t="s">
        <v>418</v>
      </c>
      <c r="C559" s="27" t="s">
        <v>608</v>
      </c>
      <c r="E559" s="27" t="s">
        <v>46</v>
      </c>
      <c r="F559" s="27">
        <v>1</v>
      </c>
    </row>
    <row r="560" spans="1:6" x14ac:dyDescent="0.2">
      <c r="A560" s="27">
        <v>1800</v>
      </c>
      <c r="B560" s="27" t="s">
        <v>609</v>
      </c>
      <c r="C560" s="27" t="s">
        <v>610</v>
      </c>
      <c r="E560" s="27" t="s">
        <v>46</v>
      </c>
      <c r="F560" s="27">
        <v>1</v>
      </c>
    </row>
    <row r="561" spans="1:6" x14ac:dyDescent="0.2">
      <c r="A561" s="27">
        <v>1801</v>
      </c>
      <c r="B561" s="27" t="s">
        <v>609</v>
      </c>
      <c r="C561" s="27" t="s">
        <v>611</v>
      </c>
      <c r="E561" s="27" t="s">
        <v>46</v>
      </c>
      <c r="F561" s="27">
        <v>1</v>
      </c>
    </row>
    <row r="562" spans="1:6" x14ac:dyDescent="0.2">
      <c r="A562" s="27">
        <v>1802</v>
      </c>
      <c r="B562" s="27" t="s">
        <v>609</v>
      </c>
      <c r="C562" s="27" t="s">
        <v>612</v>
      </c>
      <c r="E562" s="27" t="s">
        <v>46</v>
      </c>
      <c r="F562" s="27">
        <v>1</v>
      </c>
    </row>
    <row r="563" spans="1:6" x14ac:dyDescent="0.2">
      <c r="A563" s="27">
        <v>1803</v>
      </c>
      <c r="B563" s="27" t="s">
        <v>609</v>
      </c>
      <c r="C563" s="27" t="s">
        <v>613</v>
      </c>
      <c r="E563" s="27" t="s">
        <v>46</v>
      </c>
      <c r="F563" s="27">
        <v>1</v>
      </c>
    </row>
    <row r="564" spans="1:6" x14ac:dyDescent="0.2">
      <c r="A564" s="27">
        <v>1804</v>
      </c>
      <c r="B564" s="27" t="s">
        <v>609</v>
      </c>
      <c r="C564" s="27" t="s">
        <v>614</v>
      </c>
      <c r="E564" s="27" t="s">
        <v>46</v>
      </c>
      <c r="F564" s="27">
        <v>1</v>
      </c>
    </row>
    <row r="565" spans="1:6" x14ac:dyDescent="0.2">
      <c r="A565" s="27">
        <v>1805</v>
      </c>
      <c r="B565" s="27" t="s">
        <v>609</v>
      </c>
      <c r="C565" s="27" t="s">
        <v>615</v>
      </c>
      <c r="E565" s="27" t="s">
        <v>46</v>
      </c>
      <c r="F565" s="27">
        <v>1</v>
      </c>
    </row>
    <row r="566" spans="1:6" x14ac:dyDescent="0.2">
      <c r="A566" s="27">
        <v>1806</v>
      </c>
      <c r="B566" s="27" t="s">
        <v>609</v>
      </c>
      <c r="C566" s="27" t="s">
        <v>616</v>
      </c>
      <c r="E566" s="27" t="s">
        <v>46</v>
      </c>
      <c r="F566" s="27">
        <v>1</v>
      </c>
    </row>
    <row r="567" spans="1:6" x14ac:dyDescent="0.2">
      <c r="A567" s="27">
        <v>1807</v>
      </c>
      <c r="B567" s="27" t="s">
        <v>609</v>
      </c>
      <c r="C567" s="27" t="s">
        <v>617</v>
      </c>
      <c r="E567" s="27" t="s">
        <v>46</v>
      </c>
      <c r="F567" s="27">
        <v>1</v>
      </c>
    </row>
    <row r="568" spans="1:6" x14ac:dyDescent="0.2">
      <c r="A568" s="27">
        <v>1808</v>
      </c>
      <c r="B568" s="27" t="s">
        <v>609</v>
      </c>
      <c r="C568" s="27" t="s">
        <v>618</v>
      </c>
      <c r="E568" s="27" t="s">
        <v>46</v>
      </c>
      <c r="F568" s="27">
        <v>1</v>
      </c>
    </row>
    <row r="569" spans="1:6" x14ac:dyDescent="0.2">
      <c r="A569" s="27">
        <v>1809</v>
      </c>
      <c r="B569" s="27" t="s">
        <v>609</v>
      </c>
      <c r="C569" s="27" t="s">
        <v>619</v>
      </c>
      <c r="E569" s="27" t="s">
        <v>46</v>
      </c>
      <c r="F569" s="27">
        <v>1</v>
      </c>
    </row>
    <row r="570" spans="1:6" x14ac:dyDescent="0.2">
      <c r="A570" s="27">
        <v>1810</v>
      </c>
      <c r="B570" s="27" t="s">
        <v>609</v>
      </c>
      <c r="C570" s="27" t="s">
        <v>620</v>
      </c>
      <c r="E570" s="27" t="s">
        <v>46</v>
      </c>
      <c r="F570" s="27">
        <v>1</v>
      </c>
    </row>
    <row r="571" spans="1:6" x14ac:dyDescent="0.2">
      <c r="A571" s="27">
        <v>1811</v>
      </c>
      <c r="B571" s="27" t="s">
        <v>609</v>
      </c>
      <c r="C571" s="27" t="s">
        <v>621</v>
      </c>
      <c r="E571" s="27" t="s">
        <v>46</v>
      </c>
      <c r="F571" s="27">
        <v>1</v>
      </c>
    </row>
    <row r="572" spans="1:6" x14ac:dyDescent="0.2">
      <c r="A572" s="27">
        <v>1812</v>
      </c>
      <c r="B572" s="27" t="s">
        <v>609</v>
      </c>
      <c r="C572" s="27" t="s">
        <v>622</v>
      </c>
      <c r="E572" s="27" t="s">
        <v>46</v>
      </c>
      <c r="F572" s="27">
        <v>1</v>
      </c>
    </row>
    <row r="573" spans="1:6" x14ac:dyDescent="0.2">
      <c r="A573" s="27">
        <v>1813</v>
      </c>
      <c r="B573" s="27" t="s">
        <v>609</v>
      </c>
      <c r="C573" s="27" t="s">
        <v>623</v>
      </c>
      <c r="E573" s="27" t="s">
        <v>46</v>
      </c>
      <c r="F573" s="27">
        <v>1</v>
      </c>
    </row>
    <row r="574" spans="1:6" x14ac:dyDescent="0.2">
      <c r="A574" s="27">
        <v>1814</v>
      </c>
      <c r="B574" s="27" t="s">
        <v>609</v>
      </c>
      <c r="C574" s="27" t="s">
        <v>624</v>
      </c>
      <c r="E574" s="27" t="s">
        <v>46</v>
      </c>
      <c r="F574" s="27">
        <v>1</v>
      </c>
    </row>
    <row r="575" spans="1:6" x14ac:dyDescent="0.2">
      <c r="A575" s="27">
        <v>1815</v>
      </c>
      <c r="B575" s="27" t="s">
        <v>609</v>
      </c>
      <c r="C575" s="27" t="s">
        <v>625</v>
      </c>
      <c r="E575" s="27" t="s">
        <v>46</v>
      </c>
      <c r="F575" s="27">
        <v>1</v>
      </c>
    </row>
    <row r="576" spans="1:6" x14ac:dyDescent="0.2">
      <c r="A576" s="27">
        <v>1816</v>
      </c>
      <c r="B576" s="27" t="s">
        <v>609</v>
      </c>
      <c r="C576" s="27" t="s">
        <v>626</v>
      </c>
      <c r="E576" s="27" t="s">
        <v>46</v>
      </c>
      <c r="F576" s="27">
        <v>1</v>
      </c>
    </row>
    <row r="577" spans="1:6" x14ac:dyDescent="0.2">
      <c r="A577" s="27">
        <v>1817</v>
      </c>
      <c r="B577" s="27" t="s">
        <v>609</v>
      </c>
      <c r="C577" s="27" t="s">
        <v>627</v>
      </c>
      <c r="E577" s="27" t="s">
        <v>46</v>
      </c>
      <c r="F577" s="27">
        <v>1</v>
      </c>
    </row>
    <row r="578" spans="1:6" x14ac:dyDescent="0.2">
      <c r="A578" s="27">
        <v>1818</v>
      </c>
      <c r="B578" s="27" t="s">
        <v>609</v>
      </c>
      <c r="C578" s="27" t="s">
        <v>628</v>
      </c>
      <c r="E578" s="27" t="s">
        <v>46</v>
      </c>
      <c r="F578" s="27">
        <v>1</v>
      </c>
    </row>
    <row r="579" spans="1:6" x14ac:dyDescent="0.2">
      <c r="A579" s="27">
        <v>1819</v>
      </c>
      <c r="B579" s="27" t="s">
        <v>609</v>
      </c>
      <c r="C579" s="27" t="s">
        <v>629</v>
      </c>
      <c r="E579" s="27" t="s">
        <v>46</v>
      </c>
      <c r="F579" s="27">
        <v>1</v>
      </c>
    </row>
    <row r="580" spans="1:6" x14ac:dyDescent="0.2">
      <c r="A580" s="27">
        <v>1820</v>
      </c>
      <c r="B580" s="27" t="s">
        <v>609</v>
      </c>
      <c r="C580" s="27" t="s">
        <v>630</v>
      </c>
      <c r="E580" s="27" t="s">
        <v>46</v>
      </c>
      <c r="F580" s="27">
        <v>1</v>
      </c>
    </row>
    <row r="581" spans="1:6" x14ac:dyDescent="0.2">
      <c r="A581" s="27">
        <v>1822</v>
      </c>
      <c r="B581" s="27" t="s">
        <v>609</v>
      </c>
      <c r="C581" s="27" t="s">
        <v>631</v>
      </c>
      <c r="E581" s="27" t="s">
        <v>46</v>
      </c>
      <c r="F581" s="27">
        <v>1</v>
      </c>
    </row>
    <row r="582" spans="1:6" x14ac:dyDescent="0.2">
      <c r="A582" s="27">
        <v>1823</v>
      </c>
      <c r="B582" s="27" t="s">
        <v>609</v>
      </c>
      <c r="C582" s="27" t="s">
        <v>632</v>
      </c>
      <c r="E582" s="27" t="s">
        <v>46</v>
      </c>
      <c r="F582" s="27">
        <v>1</v>
      </c>
    </row>
    <row r="583" spans="1:6" x14ac:dyDescent="0.2">
      <c r="A583" s="27">
        <v>1824</v>
      </c>
      <c r="B583" s="27" t="s">
        <v>609</v>
      </c>
      <c r="C583" s="27" t="s">
        <v>633</v>
      </c>
      <c r="E583" s="27" t="s">
        <v>46</v>
      </c>
      <c r="F583" s="27">
        <v>1</v>
      </c>
    </row>
    <row r="584" spans="1:6" x14ac:dyDescent="0.2">
      <c r="A584" s="27">
        <v>1825</v>
      </c>
      <c r="B584" s="27" t="s">
        <v>609</v>
      </c>
      <c r="C584" s="27" t="s">
        <v>634</v>
      </c>
      <c r="E584" s="27" t="s">
        <v>46</v>
      </c>
      <c r="F584" s="27">
        <v>1</v>
      </c>
    </row>
    <row r="585" spans="1:6" x14ac:dyDescent="0.2">
      <c r="A585" s="27">
        <v>1826</v>
      </c>
      <c r="B585" s="27" t="s">
        <v>609</v>
      </c>
      <c r="C585" s="27" t="s">
        <v>635</v>
      </c>
      <c r="E585" s="27" t="s">
        <v>46</v>
      </c>
      <c r="F585" s="27">
        <v>1</v>
      </c>
    </row>
    <row r="586" spans="1:6" x14ac:dyDescent="0.2">
      <c r="A586" s="27">
        <v>1827</v>
      </c>
      <c r="B586" s="27" t="s">
        <v>609</v>
      </c>
      <c r="C586" s="27" t="s">
        <v>636</v>
      </c>
      <c r="E586" s="27" t="s">
        <v>46</v>
      </c>
      <c r="F586" s="27">
        <v>1</v>
      </c>
    </row>
    <row r="587" spans="1:6" x14ac:dyDescent="0.2">
      <c r="A587" s="27">
        <v>1828</v>
      </c>
      <c r="B587" s="27" t="s">
        <v>609</v>
      </c>
      <c r="C587" s="27" t="s">
        <v>637</v>
      </c>
      <c r="E587" s="27" t="s">
        <v>46</v>
      </c>
      <c r="F587" s="27">
        <v>1</v>
      </c>
    </row>
    <row r="588" spans="1:6" x14ac:dyDescent="0.2">
      <c r="A588" s="27">
        <v>1829</v>
      </c>
      <c r="B588" s="27" t="s">
        <v>609</v>
      </c>
      <c r="C588" s="27" t="s">
        <v>638</v>
      </c>
      <c r="E588" s="27" t="s">
        <v>46</v>
      </c>
      <c r="F588" s="27">
        <v>1</v>
      </c>
    </row>
    <row r="589" spans="1:6" x14ac:dyDescent="0.2">
      <c r="A589" s="27">
        <v>1835</v>
      </c>
      <c r="B589" s="27" t="s">
        <v>609</v>
      </c>
      <c r="C589" s="27" t="s">
        <v>93</v>
      </c>
      <c r="E589" s="27" t="s">
        <v>46</v>
      </c>
      <c r="F589" s="27">
        <v>1</v>
      </c>
    </row>
    <row r="590" spans="1:6" x14ac:dyDescent="0.2">
      <c r="A590" s="27">
        <v>1850</v>
      </c>
      <c r="B590" s="27" t="s">
        <v>609</v>
      </c>
      <c r="C590" s="27" t="s">
        <v>639</v>
      </c>
      <c r="E590" s="27" t="s">
        <v>46</v>
      </c>
      <c r="F590" s="27">
        <v>1</v>
      </c>
    </row>
    <row r="591" spans="1:6" x14ac:dyDescent="0.2">
      <c r="A591" s="27">
        <v>1851</v>
      </c>
      <c r="B591" s="27" t="s">
        <v>609</v>
      </c>
      <c r="C591" s="27" t="s">
        <v>640</v>
      </c>
      <c r="E591" s="27" t="s">
        <v>46</v>
      </c>
      <c r="F591" s="27">
        <v>1</v>
      </c>
    </row>
    <row r="592" spans="1:6" x14ac:dyDescent="0.2">
      <c r="A592" s="27">
        <v>1852</v>
      </c>
      <c r="B592" s="27" t="s">
        <v>609</v>
      </c>
      <c r="C592" s="27" t="s">
        <v>641</v>
      </c>
      <c r="E592" s="27" t="s">
        <v>46</v>
      </c>
      <c r="F592" s="27">
        <v>1</v>
      </c>
    </row>
    <row r="593" spans="1:6" x14ac:dyDescent="0.2">
      <c r="A593" s="27">
        <v>1853</v>
      </c>
      <c r="B593" s="27" t="s">
        <v>609</v>
      </c>
      <c r="C593" s="27" t="s">
        <v>642</v>
      </c>
      <c r="E593" s="27" t="s">
        <v>46</v>
      </c>
      <c r="F593" s="27">
        <v>1</v>
      </c>
    </row>
    <row r="594" spans="1:6" x14ac:dyDescent="0.2">
      <c r="A594" s="27">
        <v>1854</v>
      </c>
      <c r="B594" s="27" t="s">
        <v>609</v>
      </c>
      <c r="C594" s="27" t="s">
        <v>643</v>
      </c>
      <c r="E594" s="27" t="s">
        <v>46</v>
      </c>
      <c r="F594" s="27">
        <v>1</v>
      </c>
    </row>
    <row r="595" spans="1:6" x14ac:dyDescent="0.2">
      <c r="A595" s="27">
        <v>1855</v>
      </c>
      <c r="B595" s="27" t="s">
        <v>609</v>
      </c>
      <c r="C595" s="27" t="s">
        <v>644</v>
      </c>
      <c r="E595" s="27" t="s">
        <v>46</v>
      </c>
      <c r="F595" s="27">
        <v>1</v>
      </c>
    </row>
    <row r="596" spans="1:6" x14ac:dyDescent="0.2">
      <c r="A596" s="27">
        <v>1856</v>
      </c>
      <c r="B596" s="27" t="s">
        <v>609</v>
      </c>
      <c r="C596" s="27" t="s">
        <v>645</v>
      </c>
      <c r="E596" s="27" t="s">
        <v>46</v>
      </c>
      <c r="F596" s="27">
        <v>1</v>
      </c>
    </row>
    <row r="597" spans="1:6" x14ac:dyDescent="0.2">
      <c r="A597" s="27">
        <v>1857</v>
      </c>
      <c r="B597" s="27" t="s">
        <v>609</v>
      </c>
      <c r="C597" s="27" t="s">
        <v>646</v>
      </c>
      <c r="E597" s="27" t="s">
        <v>46</v>
      </c>
      <c r="F597" s="27">
        <v>1</v>
      </c>
    </row>
    <row r="598" spans="1:6" x14ac:dyDescent="0.2">
      <c r="A598" s="27">
        <v>1860</v>
      </c>
      <c r="B598" s="27" t="s">
        <v>609</v>
      </c>
      <c r="C598" s="27" t="s">
        <v>647</v>
      </c>
      <c r="E598" s="27" t="s">
        <v>46</v>
      </c>
      <c r="F598" s="27">
        <v>1</v>
      </c>
    </row>
    <row r="599" spans="1:6" x14ac:dyDescent="0.2">
      <c r="A599" s="27">
        <v>1861</v>
      </c>
      <c r="B599" s="27" t="s">
        <v>609</v>
      </c>
      <c r="C599" s="27" t="s">
        <v>648</v>
      </c>
      <c r="E599" s="27" t="s">
        <v>46</v>
      </c>
      <c r="F599" s="27">
        <v>1</v>
      </c>
    </row>
    <row r="600" spans="1:6" x14ac:dyDescent="0.2">
      <c r="A600" s="27">
        <v>1862</v>
      </c>
      <c r="B600" s="27" t="s">
        <v>609</v>
      </c>
      <c r="C600" s="27" t="s">
        <v>649</v>
      </c>
      <c r="E600" s="27" t="s">
        <v>46</v>
      </c>
      <c r="F600" s="27">
        <v>1</v>
      </c>
    </row>
    <row r="601" spans="1:6" x14ac:dyDescent="0.2">
      <c r="A601" s="27">
        <v>1863</v>
      </c>
      <c r="B601" s="27" t="s">
        <v>609</v>
      </c>
      <c r="C601" s="27" t="s">
        <v>650</v>
      </c>
      <c r="E601" s="27" t="s">
        <v>46</v>
      </c>
      <c r="F601" s="27">
        <v>1</v>
      </c>
    </row>
    <row r="602" spans="1:6" x14ac:dyDescent="0.2">
      <c r="A602" s="27">
        <v>1864</v>
      </c>
      <c r="B602" s="27" t="s">
        <v>609</v>
      </c>
      <c r="C602" s="27" t="s">
        <v>651</v>
      </c>
      <c r="E602" s="27" t="s">
        <v>46</v>
      </c>
      <c r="F602" s="27">
        <v>1</v>
      </c>
    </row>
    <row r="603" spans="1:6" x14ac:dyDescent="0.2">
      <c r="A603" s="27">
        <v>1865</v>
      </c>
      <c r="B603" s="27" t="s">
        <v>609</v>
      </c>
      <c r="C603" s="27" t="s">
        <v>652</v>
      </c>
      <c r="E603" s="27" t="s">
        <v>46</v>
      </c>
      <c r="F603" s="27">
        <v>1</v>
      </c>
    </row>
    <row r="604" spans="1:6" x14ac:dyDescent="0.2">
      <c r="A604" s="27">
        <v>1866</v>
      </c>
      <c r="B604" s="27" t="s">
        <v>609</v>
      </c>
      <c r="C604" s="27" t="s">
        <v>653</v>
      </c>
      <c r="E604" s="27" t="s">
        <v>46</v>
      </c>
      <c r="F604" s="27">
        <v>1</v>
      </c>
    </row>
    <row r="605" spans="1:6" x14ac:dyDescent="0.2">
      <c r="A605" s="27">
        <v>1867</v>
      </c>
      <c r="B605" s="27" t="s">
        <v>609</v>
      </c>
      <c r="C605" s="27" t="s">
        <v>654</v>
      </c>
      <c r="E605" s="27" t="s">
        <v>46</v>
      </c>
      <c r="F605" s="27">
        <v>1</v>
      </c>
    </row>
    <row r="606" spans="1:6" x14ac:dyDescent="0.2">
      <c r="A606" s="27">
        <v>1868</v>
      </c>
      <c r="B606" s="27" t="s">
        <v>609</v>
      </c>
      <c r="C606" s="27" t="s">
        <v>655</v>
      </c>
      <c r="E606" s="27" t="s">
        <v>46</v>
      </c>
      <c r="F606" s="27">
        <v>1</v>
      </c>
    </row>
    <row r="607" spans="1:6" x14ac:dyDescent="0.2">
      <c r="A607" s="27">
        <v>1870</v>
      </c>
      <c r="B607" s="27" t="s">
        <v>609</v>
      </c>
      <c r="C607" s="27" t="s">
        <v>656</v>
      </c>
      <c r="E607" s="27" t="s">
        <v>46</v>
      </c>
      <c r="F607" s="27">
        <v>1</v>
      </c>
    </row>
    <row r="608" spans="1:6" x14ac:dyDescent="0.2">
      <c r="A608" s="27">
        <v>1871</v>
      </c>
      <c r="B608" s="27" t="s">
        <v>609</v>
      </c>
      <c r="C608" s="27" t="s">
        <v>657</v>
      </c>
      <c r="E608" s="27" t="s">
        <v>46</v>
      </c>
      <c r="F608" s="27">
        <v>1</v>
      </c>
    </row>
    <row r="609" spans="1:6" x14ac:dyDescent="0.2">
      <c r="A609" s="27">
        <v>1872</v>
      </c>
      <c r="B609" s="27" t="s">
        <v>609</v>
      </c>
      <c r="C609" s="27" t="s">
        <v>658</v>
      </c>
      <c r="E609" s="27" t="s">
        <v>46</v>
      </c>
      <c r="F609" s="27">
        <v>1</v>
      </c>
    </row>
    <row r="610" spans="1:6" x14ac:dyDescent="0.2">
      <c r="A610" s="27">
        <v>1873</v>
      </c>
      <c r="B610" s="27" t="s">
        <v>609</v>
      </c>
      <c r="C610" s="27" t="s">
        <v>659</v>
      </c>
      <c r="E610" s="27" t="s">
        <v>46</v>
      </c>
      <c r="F610" s="27">
        <v>1</v>
      </c>
    </row>
    <row r="611" spans="1:6" x14ac:dyDescent="0.2">
      <c r="A611" s="27">
        <v>1874</v>
      </c>
      <c r="B611" s="27" t="s">
        <v>609</v>
      </c>
      <c r="C611" s="27" t="s">
        <v>660</v>
      </c>
      <c r="E611" s="27" t="s">
        <v>46</v>
      </c>
      <c r="F611" s="27">
        <v>1</v>
      </c>
    </row>
    <row r="612" spans="1:6" x14ac:dyDescent="0.2">
      <c r="A612" s="27">
        <v>1875</v>
      </c>
      <c r="B612" s="27" t="s">
        <v>609</v>
      </c>
      <c r="C612" s="27" t="s">
        <v>661</v>
      </c>
      <c r="E612" s="27" t="s">
        <v>46</v>
      </c>
      <c r="F612" s="27">
        <v>1</v>
      </c>
    </row>
    <row r="613" spans="1:6" x14ac:dyDescent="0.2">
      <c r="A613" s="27">
        <v>1876</v>
      </c>
      <c r="B613" s="27" t="s">
        <v>609</v>
      </c>
      <c r="C613" s="27" t="s">
        <v>662</v>
      </c>
      <c r="E613" s="27" t="s">
        <v>46</v>
      </c>
      <c r="F613" s="27">
        <v>1</v>
      </c>
    </row>
    <row r="614" spans="1:6" x14ac:dyDescent="0.2">
      <c r="A614" s="27">
        <v>1877</v>
      </c>
      <c r="B614" s="27" t="s">
        <v>609</v>
      </c>
      <c r="C614" s="27" t="s">
        <v>663</v>
      </c>
      <c r="E614" s="27" t="s">
        <v>46</v>
      </c>
      <c r="F614" s="27">
        <v>1</v>
      </c>
    </row>
    <row r="615" spans="1:6" x14ac:dyDescent="0.2">
      <c r="A615" s="27">
        <v>1878</v>
      </c>
      <c r="B615" s="27" t="s">
        <v>609</v>
      </c>
      <c r="C615" s="27" t="s">
        <v>664</v>
      </c>
      <c r="E615" s="27" t="s">
        <v>46</v>
      </c>
      <c r="F615" s="27">
        <v>1</v>
      </c>
    </row>
    <row r="616" spans="1:6" x14ac:dyDescent="0.2">
      <c r="A616" s="27">
        <v>1879</v>
      </c>
      <c r="B616" s="27" t="s">
        <v>609</v>
      </c>
      <c r="C616" s="27" t="s">
        <v>665</v>
      </c>
      <c r="E616" s="27" t="s">
        <v>46</v>
      </c>
      <c r="F616" s="27">
        <v>1</v>
      </c>
    </row>
    <row r="617" spans="1:6" x14ac:dyDescent="0.2">
      <c r="A617" s="27">
        <v>1900</v>
      </c>
      <c r="B617" s="27" t="s">
        <v>609</v>
      </c>
      <c r="C617" s="27" t="s">
        <v>666</v>
      </c>
      <c r="E617" s="27" t="s">
        <v>46</v>
      </c>
      <c r="F617" s="27">
        <v>1</v>
      </c>
    </row>
    <row r="618" spans="1:6" x14ac:dyDescent="0.2">
      <c r="A618" s="27">
        <v>1901</v>
      </c>
      <c r="B618" s="27" t="s">
        <v>609</v>
      </c>
      <c r="C618" s="27" t="s">
        <v>667</v>
      </c>
      <c r="E618" s="27" t="s">
        <v>46</v>
      </c>
      <c r="F618" s="27">
        <v>1</v>
      </c>
    </row>
    <row r="619" spans="1:6" x14ac:dyDescent="0.2">
      <c r="A619" s="27">
        <v>1902</v>
      </c>
      <c r="B619" s="27" t="s">
        <v>609</v>
      </c>
      <c r="C619" s="27" t="s">
        <v>668</v>
      </c>
      <c r="E619" s="27" t="s">
        <v>46</v>
      </c>
      <c r="F619" s="27">
        <v>1</v>
      </c>
    </row>
    <row r="620" spans="1:6" x14ac:dyDescent="0.2">
      <c r="A620" s="27">
        <v>1903</v>
      </c>
      <c r="B620" s="27" t="s">
        <v>609</v>
      </c>
      <c r="C620" s="27" t="s">
        <v>669</v>
      </c>
      <c r="E620" s="27" t="s">
        <v>46</v>
      </c>
      <c r="F620" s="27">
        <v>1</v>
      </c>
    </row>
    <row r="621" spans="1:6" x14ac:dyDescent="0.2">
      <c r="A621" s="27">
        <v>1904</v>
      </c>
      <c r="B621" s="27" t="s">
        <v>609</v>
      </c>
      <c r="C621" s="27" t="s">
        <v>670</v>
      </c>
      <c r="E621" s="27" t="s">
        <v>46</v>
      </c>
      <c r="F621" s="27">
        <v>1</v>
      </c>
    </row>
    <row r="622" spans="1:6" x14ac:dyDescent="0.2">
      <c r="A622" s="27">
        <v>1905</v>
      </c>
      <c r="B622" s="27" t="s">
        <v>609</v>
      </c>
      <c r="C622" s="27" t="s">
        <v>671</v>
      </c>
      <c r="E622" s="27" t="s">
        <v>46</v>
      </c>
      <c r="F622" s="27">
        <v>1</v>
      </c>
    </row>
    <row r="623" spans="1:6" x14ac:dyDescent="0.2">
      <c r="A623" s="27">
        <v>1906</v>
      </c>
      <c r="B623" s="27" t="s">
        <v>609</v>
      </c>
      <c r="C623" s="27" t="s">
        <v>672</v>
      </c>
      <c r="E623" s="27" t="s">
        <v>46</v>
      </c>
      <c r="F623" s="27">
        <v>1</v>
      </c>
    </row>
    <row r="624" spans="1:6" x14ac:dyDescent="0.2">
      <c r="A624" s="27">
        <v>1908</v>
      </c>
      <c r="B624" s="27" t="s">
        <v>609</v>
      </c>
      <c r="C624" s="27" t="s">
        <v>673</v>
      </c>
      <c r="E624" s="27" t="s">
        <v>46</v>
      </c>
      <c r="F624" s="27">
        <v>1</v>
      </c>
    </row>
    <row r="625" spans="1:6" x14ac:dyDescent="0.2">
      <c r="A625" s="27">
        <v>1909</v>
      </c>
      <c r="B625" s="27" t="s">
        <v>609</v>
      </c>
      <c r="C625" s="27" t="s">
        <v>674</v>
      </c>
      <c r="E625" s="27" t="s">
        <v>46</v>
      </c>
      <c r="F625" s="27">
        <v>1</v>
      </c>
    </row>
    <row r="626" spans="1:6" x14ac:dyDescent="0.2">
      <c r="A626" s="27">
        <v>1910</v>
      </c>
      <c r="B626" s="27" t="s">
        <v>609</v>
      </c>
      <c r="C626" s="27" t="s">
        <v>675</v>
      </c>
      <c r="E626" s="27" t="s">
        <v>46</v>
      </c>
      <c r="F626" s="27">
        <v>1</v>
      </c>
    </row>
    <row r="627" spans="1:6" x14ac:dyDescent="0.2">
      <c r="A627" s="27">
        <v>1911</v>
      </c>
      <c r="B627" s="27" t="s">
        <v>609</v>
      </c>
      <c r="C627" s="27" t="s">
        <v>676</v>
      </c>
      <c r="E627" s="27" t="s">
        <v>46</v>
      </c>
      <c r="F627" s="27">
        <v>1</v>
      </c>
    </row>
    <row r="628" spans="1:6" x14ac:dyDescent="0.2">
      <c r="A628" s="27">
        <v>1912</v>
      </c>
      <c r="B628" s="27" t="s">
        <v>609</v>
      </c>
      <c r="C628" s="27" t="s">
        <v>677</v>
      </c>
      <c r="E628" s="27" t="s">
        <v>46</v>
      </c>
      <c r="F628" s="27">
        <v>1</v>
      </c>
    </row>
    <row r="629" spans="1:6" x14ac:dyDescent="0.2">
      <c r="A629" s="27">
        <v>1913</v>
      </c>
      <c r="B629" s="27" t="s">
        <v>609</v>
      </c>
      <c r="C629" s="27" t="s">
        <v>678</v>
      </c>
      <c r="E629" s="27" t="s">
        <v>46</v>
      </c>
      <c r="F629" s="27">
        <v>1</v>
      </c>
    </row>
    <row r="630" spans="1:6" x14ac:dyDescent="0.2">
      <c r="A630" s="27">
        <v>1914</v>
      </c>
      <c r="B630" s="27" t="s">
        <v>609</v>
      </c>
      <c r="C630" s="27" t="s">
        <v>679</v>
      </c>
      <c r="E630" s="27" t="s">
        <v>46</v>
      </c>
      <c r="F630" s="27">
        <v>1</v>
      </c>
    </row>
    <row r="631" spans="1:6" x14ac:dyDescent="0.2">
      <c r="A631" s="27">
        <v>1915</v>
      </c>
      <c r="B631" s="27" t="s">
        <v>609</v>
      </c>
      <c r="C631" s="27" t="s">
        <v>680</v>
      </c>
      <c r="E631" s="27" t="s">
        <v>46</v>
      </c>
      <c r="F631" s="27">
        <v>1</v>
      </c>
    </row>
    <row r="632" spans="1:6" x14ac:dyDescent="0.2">
      <c r="A632" s="27">
        <v>1916</v>
      </c>
      <c r="B632" s="27" t="s">
        <v>609</v>
      </c>
      <c r="C632" s="27" t="s">
        <v>681</v>
      </c>
      <c r="E632" s="27" t="s">
        <v>46</v>
      </c>
      <c r="F632" s="27">
        <v>1</v>
      </c>
    </row>
    <row r="633" spans="1:6" x14ac:dyDescent="0.2">
      <c r="A633" s="27">
        <v>1917</v>
      </c>
      <c r="B633" s="27" t="s">
        <v>609</v>
      </c>
      <c r="C633" s="27" t="s">
        <v>682</v>
      </c>
      <c r="E633" s="27" t="s">
        <v>46</v>
      </c>
      <c r="F633" s="27">
        <v>1</v>
      </c>
    </row>
    <row r="634" spans="1:6" x14ac:dyDescent="0.2">
      <c r="A634" s="27">
        <v>1920</v>
      </c>
      <c r="B634" s="27" t="s">
        <v>609</v>
      </c>
      <c r="C634" s="27" t="s">
        <v>683</v>
      </c>
      <c r="E634" s="27" t="s">
        <v>46</v>
      </c>
      <c r="F634" s="27">
        <v>1</v>
      </c>
    </row>
    <row r="635" spans="1:6" x14ac:dyDescent="0.2">
      <c r="A635" s="27">
        <v>1921</v>
      </c>
      <c r="B635" s="27" t="s">
        <v>609</v>
      </c>
      <c r="C635" s="27" t="s">
        <v>684</v>
      </c>
      <c r="E635" s="27" t="s">
        <v>46</v>
      </c>
      <c r="F635" s="27">
        <v>1</v>
      </c>
    </row>
    <row r="636" spans="1:6" x14ac:dyDescent="0.2">
      <c r="A636" s="27">
        <v>1922</v>
      </c>
      <c r="B636" s="27" t="s">
        <v>609</v>
      </c>
      <c r="C636" s="27" t="s">
        <v>685</v>
      </c>
      <c r="E636" s="27" t="s">
        <v>46</v>
      </c>
      <c r="F636" s="27">
        <v>1</v>
      </c>
    </row>
    <row r="637" spans="1:6" x14ac:dyDescent="0.2">
      <c r="A637" s="27">
        <v>1923</v>
      </c>
      <c r="B637" s="27" t="s">
        <v>609</v>
      </c>
      <c r="C637" s="27" t="s">
        <v>686</v>
      </c>
      <c r="E637" s="27" t="s">
        <v>46</v>
      </c>
      <c r="F637" s="27">
        <v>1</v>
      </c>
    </row>
    <row r="638" spans="1:6" x14ac:dyDescent="0.2">
      <c r="A638" s="27">
        <v>1924</v>
      </c>
      <c r="B638" s="27" t="s">
        <v>609</v>
      </c>
      <c r="C638" s="27" t="s">
        <v>687</v>
      </c>
      <c r="E638" s="27" t="s">
        <v>46</v>
      </c>
      <c r="F638" s="27">
        <v>1</v>
      </c>
    </row>
    <row r="639" spans="1:6" x14ac:dyDescent="0.2">
      <c r="A639" s="27">
        <v>1925</v>
      </c>
      <c r="B639" s="27" t="s">
        <v>609</v>
      </c>
      <c r="C639" s="27" t="s">
        <v>688</v>
      </c>
      <c r="E639" s="27" t="s">
        <v>46</v>
      </c>
      <c r="F639" s="27">
        <v>1</v>
      </c>
    </row>
    <row r="640" spans="1:6" x14ac:dyDescent="0.2">
      <c r="A640" s="27">
        <v>1926</v>
      </c>
      <c r="B640" s="27" t="s">
        <v>609</v>
      </c>
      <c r="C640" s="27" t="s">
        <v>689</v>
      </c>
      <c r="E640" s="27" t="s">
        <v>46</v>
      </c>
      <c r="F640" s="27">
        <v>1</v>
      </c>
    </row>
    <row r="641" spans="1:6" x14ac:dyDescent="0.2">
      <c r="A641" s="27">
        <v>1927</v>
      </c>
      <c r="B641" s="27" t="s">
        <v>609</v>
      </c>
      <c r="C641" s="27" t="s">
        <v>690</v>
      </c>
      <c r="E641" s="27" t="s">
        <v>46</v>
      </c>
      <c r="F641" s="27">
        <v>1</v>
      </c>
    </row>
    <row r="642" spans="1:6" x14ac:dyDescent="0.2">
      <c r="A642" s="27">
        <v>1928</v>
      </c>
      <c r="B642" s="27" t="s">
        <v>609</v>
      </c>
      <c r="C642" s="27" t="s">
        <v>691</v>
      </c>
      <c r="E642" s="27" t="s">
        <v>46</v>
      </c>
      <c r="F642" s="27">
        <v>1</v>
      </c>
    </row>
    <row r="643" spans="1:6" x14ac:dyDescent="0.2">
      <c r="A643" s="27">
        <v>1931</v>
      </c>
      <c r="B643" s="27" t="s">
        <v>609</v>
      </c>
      <c r="C643" s="27" t="s">
        <v>75</v>
      </c>
      <c r="E643" s="27" t="s">
        <v>46</v>
      </c>
      <c r="F643" s="27">
        <v>1</v>
      </c>
    </row>
    <row r="644" spans="1:6" x14ac:dyDescent="0.2">
      <c r="A644" s="27">
        <v>1950</v>
      </c>
      <c r="B644" s="27" t="s">
        <v>609</v>
      </c>
      <c r="C644" s="27" t="s">
        <v>692</v>
      </c>
      <c r="E644" s="27" t="s">
        <v>46</v>
      </c>
      <c r="F644" s="27">
        <v>1</v>
      </c>
    </row>
    <row r="645" spans="1:6" x14ac:dyDescent="0.2">
      <c r="A645" s="27">
        <v>1951</v>
      </c>
      <c r="B645" s="27" t="s">
        <v>609</v>
      </c>
      <c r="C645" s="27" t="s">
        <v>693</v>
      </c>
      <c r="E645" s="27" t="s">
        <v>46</v>
      </c>
      <c r="F645" s="27">
        <v>1</v>
      </c>
    </row>
    <row r="646" spans="1:6" x14ac:dyDescent="0.2">
      <c r="A646" s="27">
        <v>1952</v>
      </c>
      <c r="B646" s="27" t="s">
        <v>609</v>
      </c>
      <c r="C646" s="27" t="s">
        <v>694</v>
      </c>
      <c r="E646" s="27" t="s">
        <v>46</v>
      </c>
      <c r="F646" s="27">
        <v>1</v>
      </c>
    </row>
    <row r="647" spans="1:6" x14ac:dyDescent="0.2">
      <c r="A647" s="27">
        <v>1953</v>
      </c>
      <c r="B647" s="27" t="s">
        <v>609</v>
      </c>
      <c r="C647" s="27" t="s">
        <v>695</v>
      </c>
      <c r="E647" s="27" t="s">
        <v>46</v>
      </c>
      <c r="F647" s="27">
        <v>1</v>
      </c>
    </row>
    <row r="648" spans="1:6" x14ac:dyDescent="0.2">
      <c r="A648" s="27">
        <v>1954</v>
      </c>
      <c r="B648" s="27" t="s">
        <v>609</v>
      </c>
      <c r="C648" s="27" t="s">
        <v>696</v>
      </c>
      <c r="E648" s="27" t="s">
        <v>46</v>
      </c>
      <c r="F648" s="27">
        <v>1</v>
      </c>
    </row>
    <row r="649" spans="1:6" x14ac:dyDescent="0.2">
      <c r="A649" s="27">
        <v>1955</v>
      </c>
      <c r="B649" s="27" t="s">
        <v>609</v>
      </c>
      <c r="C649" s="27" t="s">
        <v>697</v>
      </c>
      <c r="E649" s="27" t="s">
        <v>46</v>
      </c>
      <c r="F649" s="27">
        <v>1</v>
      </c>
    </row>
    <row r="650" spans="1:6" x14ac:dyDescent="0.2">
      <c r="A650" s="27">
        <v>1956</v>
      </c>
      <c r="B650" s="27" t="s">
        <v>609</v>
      </c>
      <c r="C650" s="27" t="s">
        <v>698</v>
      </c>
      <c r="E650" s="27" t="s">
        <v>46</v>
      </c>
      <c r="F650" s="27">
        <v>1</v>
      </c>
    </row>
    <row r="651" spans="1:6" x14ac:dyDescent="0.2">
      <c r="A651" s="27">
        <v>1957</v>
      </c>
      <c r="B651" s="27" t="s">
        <v>609</v>
      </c>
      <c r="C651" s="27" t="s">
        <v>699</v>
      </c>
      <c r="E651" s="27" t="s">
        <v>46</v>
      </c>
      <c r="F651" s="27">
        <v>1</v>
      </c>
    </row>
    <row r="652" spans="1:6" x14ac:dyDescent="0.2">
      <c r="A652" s="27">
        <v>1958</v>
      </c>
      <c r="B652" s="27" t="s">
        <v>609</v>
      </c>
      <c r="C652" s="27" t="s">
        <v>700</v>
      </c>
      <c r="E652" s="27" t="s">
        <v>46</v>
      </c>
      <c r="F652" s="27">
        <v>1</v>
      </c>
    </row>
    <row r="653" spans="1:6" x14ac:dyDescent="0.2">
      <c r="A653" s="27">
        <v>1959</v>
      </c>
      <c r="B653" s="27" t="s">
        <v>609</v>
      </c>
      <c r="C653" s="27" t="s">
        <v>701</v>
      </c>
      <c r="E653" s="27" t="s">
        <v>46</v>
      </c>
      <c r="F653" s="27">
        <v>1</v>
      </c>
    </row>
    <row r="654" spans="1:6" x14ac:dyDescent="0.2">
      <c r="A654" s="27">
        <v>1960</v>
      </c>
      <c r="B654" s="27" t="s">
        <v>609</v>
      </c>
      <c r="C654" s="27" t="s">
        <v>702</v>
      </c>
      <c r="E654" s="27" t="s">
        <v>46</v>
      </c>
      <c r="F654" s="27">
        <v>1</v>
      </c>
    </row>
    <row r="655" spans="1:6" x14ac:dyDescent="0.2">
      <c r="A655" s="27">
        <v>1961</v>
      </c>
      <c r="B655" s="27" t="s">
        <v>609</v>
      </c>
      <c r="C655" s="27" t="s">
        <v>703</v>
      </c>
      <c r="E655" s="27" t="s">
        <v>46</v>
      </c>
      <c r="F655" s="27">
        <v>1</v>
      </c>
    </row>
    <row r="656" spans="1:6" x14ac:dyDescent="0.2">
      <c r="A656" s="27">
        <v>1962</v>
      </c>
      <c r="B656" s="27" t="s">
        <v>609</v>
      </c>
      <c r="C656" s="27" t="s">
        <v>704</v>
      </c>
      <c r="E656" s="27" t="s">
        <v>46</v>
      </c>
      <c r="F656" s="27">
        <v>1</v>
      </c>
    </row>
    <row r="657" spans="1:6" x14ac:dyDescent="0.2">
      <c r="A657" s="27">
        <v>1963</v>
      </c>
      <c r="B657" s="27" t="s">
        <v>609</v>
      </c>
      <c r="C657" s="27" t="s">
        <v>705</v>
      </c>
      <c r="E657" s="27" t="s">
        <v>46</v>
      </c>
      <c r="F657" s="27">
        <v>1</v>
      </c>
    </row>
    <row r="658" spans="1:6" x14ac:dyDescent="0.2">
      <c r="A658" s="27">
        <v>1964</v>
      </c>
      <c r="B658" s="27" t="s">
        <v>609</v>
      </c>
      <c r="C658" s="27" t="s">
        <v>706</v>
      </c>
      <c r="E658" s="27" t="s">
        <v>46</v>
      </c>
      <c r="F658" s="27">
        <v>1</v>
      </c>
    </row>
    <row r="659" spans="1:6" x14ac:dyDescent="0.2">
      <c r="A659" s="27">
        <v>1965</v>
      </c>
      <c r="B659" s="27" t="s">
        <v>609</v>
      </c>
      <c r="C659" s="27" t="s">
        <v>707</v>
      </c>
      <c r="E659" s="27" t="s">
        <v>46</v>
      </c>
      <c r="F659" s="27">
        <v>1</v>
      </c>
    </row>
    <row r="660" spans="1:6" x14ac:dyDescent="0.2">
      <c r="A660" s="27">
        <v>1966</v>
      </c>
      <c r="B660" s="27" t="s">
        <v>609</v>
      </c>
      <c r="C660" s="27" t="s">
        <v>708</v>
      </c>
      <c r="E660" s="27" t="s">
        <v>46</v>
      </c>
      <c r="F660" s="27">
        <v>1</v>
      </c>
    </row>
    <row r="661" spans="1:6" x14ac:dyDescent="0.2">
      <c r="A661" s="27">
        <v>1967</v>
      </c>
      <c r="B661" s="27" t="s">
        <v>609</v>
      </c>
      <c r="C661" s="27" t="s">
        <v>709</v>
      </c>
      <c r="E661" s="27" t="s">
        <v>46</v>
      </c>
      <c r="F661" s="27">
        <v>1</v>
      </c>
    </row>
    <row r="662" spans="1:6" x14ac:dyDescent="0.2">
      <c r="A662" s="27">
        <v>1970</v>
      </c>
      <c r="B662" s="27" t="s">
        <v>609</v>
      </c>
      <c r="C662" s="27" t="s">
        <v>710</v>
      </c>
      <c r="E662" s="27" t="s">
        <v>46</v>
      </c>
      <c r="F662" s="27">
        <v>1</v>
      </c>
    </row>
    <row r="663" spans="1:6" x14ac:dyDescent="0.2">
      <c r="A663" s="27">
        <v>1971</v>
      </c>
      <c r="B663" s="27" t="s">
        <v>609</v>
      </c>
      <c r="C663" s="27" t="s">
        <v>711</v>
      </c>
      <c r="E663" s="27" t="s">
        <v>46</v>
      </c>
      <c r="F663" s="27">
        <v>1</v>
      </c>
    </row>
    <row r="664" spans="1:6" x14ac:dyDescent="0.2">
      <c r="A664" s="27">
        <v>1972</v>
      </c>
      <c r="B664" s="27" t="s">
        <v>609</v>
      </c>
      <c r="C664" s="27" t="s">
        <v>712</v>
      </c>
      <c r="E664" s="27" t="s">
        <v>46</v>
      </c>
      <c r="F664" s="27">
        <v>1</v>
      </c>
    </row>
    <row r="665" spans="1:6" x14ac:dyDescent="0.2">
      <c r="A665" s="27">
        <v>1973</v>
      </c>
      <c r="B665" s="27" t="s">
        <v>609</v>
      </c>
      <c r="C665" s="27" t="s">
        <v>713</v>
      </c>
      <c r="E665" s="27" t="s">
        <v>46</v>
      </c>
      <c r="F665" s="27">
        <v>1</v>
      </c>
    </row>
    <row r="666" spans="1:6" x14ac:dyDescent="0.2">
      <c r="A666" s="27">
        <v>1974</v>
      </c>
      <c r="B666" s="27" t="s">
        <v>609</v>
      </c>
      <c r="C666" s="27" t="s">
        <v>714</v>
      </c>
      <c r="E666" s="27" t="s">
        <v>46</v>
      </c>
      <c r="F666" s="27">
        <v>1</v>
      </c>
    </row>
    <row r="667" spans="1:6" x14ac:dyDescent="0.2">
      <c r="A667" s="27">
        <v>2000</v>
      </c>
      <c r="B667" s="27" t="s">
        <v>715</v>
      </c>
      <c r="E667" s="27" t="s">
        <v>46</v>
      </c>
      <c r="F667" s="27">
        <v>1</v>
      </c>
    </row>
    <row r="668" spans="1:6" x14ac:dyDescent="0.2">
      <c r="A668" s="27">
        <v>2100</v>
      </c>
      <c r="B668" s="27" t="s">
        <v>716</v>
      </c>
      <c r="E668" s="27" t="s">
        <v>46</v>
      </c>
      <c r="F668" s="27">
        <v>1</v>
      </c>
    </row>
    <row r="669" spans="1:6" x14ac:dyDescent="0.2">
      <c r="A669" s="27">
        <v>2150</v>
      </c>
      <c r="B669" s="27" t="s">
        <v>717</v>
      </c>
      <c r="E669" s="27" t="s">
        <v>46</v>
      </c>
      <c r="F669" s="27">
        <v>1</v>
      </c>
    </row>
    <row r="670" spans="1:6" x14ac:dyDescent="0.2">
      <c r="A670" s="27">
        <v>2200</v>
      </c>
      <c r="B670" s="27" t="s">
        <v>718</v>
      </c>
      <c r="E670" s="27" t="s">
        <v>46</v>
      </c>
      <c r="F670" s="27">
        <v>1</v>
      </c>
    </row>
    <row r="671" spans="1:6" x14ac:dyDescent="0.2">
      <c r="A671" s="27">
        <v>2300</v>
      </c>
      <c r="B671" s="27" t="s">
        <v>719</v>
      </c>
      <c r="E671" s="27" t="s">
        <v>46</v>
      </c>
      <c r="F671" s="27">
        <v>1</v>
      </c>
    </row>
    <row r="672" spans="1:6" x14ac:dyDescent="0.2">
      <c r="A672" s="27">
        <v>2400</v>
      </c>
      <c r="B672" s="27" t="s">
        <v>720</v>
      </c>
      <c r="E672" s="27" t="s">
        <v>46</v>
      </c>
      <c r="F672" s="27">
        <v>1</v>
      </c>
    </row>
    <row r="673" spans="1:6" x14ac:dyDescent="0.2">
      <c r="A673" s="27">
        <v>2412</v>
      </c>
      <c r="B673" s="27" t="s">
        <v>721</v>
      </c>
      <c r="C673" s="27" t="s">
        <v>722</v>
      </c>
    </row>
    <row r="674" spans="1:6" x14ac:dyDescent="0.2">
      <c r="A674" s="27">
        <v>2450</v>
      </c>
      <c r="B674" s="27" t="s">
        <v>723</v>
      </c>
      <c r="E674" s="27" t="s">
        <v>46</v>
      </c>
      <c r="F674" s="27">
        <v>1</v>
      </c>
    </row>
    <row r="675" spans="1:6" x14ac:dyDescent="0.2">
      <c r="A675" s="27">
        <v>2500</v>
      </c>
      <c r="B675" s="27" t="s">
        <v>724</v>
      </c>
      <c r="E675" s="27" t="s">
        <v>46</v>
      </c>
      <c r="F675" s="27">
        <v>1</v>
      </c>
    </row>
    <row r="676" spans="1:6" x14ac:dyDescent="0.2">
      <c r="A676" s="27">
        <v>2600</v>
      </c>
      <c r="B676" s="27" t="s">
        <v>725</v>
      </c>
      <c r="E676" s="27" t="s">
        <v>43</v>
      </c>
      <c r="F676" s="27">
        <v>1</v>
      </c>
    </row>
    <row r="677" spans="1:6" x14ac:dyDescent="0.2">
      <c r="A677" s="27">
        <v>2605</v>
      </c>
      <c r="B677" s="27" t="s">
        <v>726</v>
      </c>
      <c r="E677" s="27" t="s">
        <v>43</v>
      </c>
      <c r="F677" s="27">
        <v>1</v>
      </c>
    </row>
    <row r="678" spans="1:6" x14ac:dyDescent="0.2">
      <c r="A678" s="27">
        <v>2610</v>
      </c>
      <c r="B678" s="27" t="s">
        <v>727</v>
      </c>
      <c r="E678" s="27" t="s">
        <v>43</v>
      </c>
      <c r="F678" s="27">
        <v>1</v>
      </c>
    </row>
    <row r="679" spans="1:6" x14ac:dyDescent="0.2">
      <c r="A679" s="27">
        <v>2620</v>
      </c>
      <c r="B679" s="27" t="s">
        <v>728</v>
      </c>
      <c r="E679" s="27" t="s">
        <v>43</v>
      </c>
      <c r="F679" s="27">
        <v>1</v>
      </c>
    </row>
    <row r="680" spans="1:6" x14ac:dyDescent="0.2">
      <c r="A680" s="27">
        <v>2625</v>
      </c>
      <c r="B680" s="27" t="s">
        <v>729</v>
      </c>
      <c r="E680" s="27" t="s">
        <v>43</v>
      </c>
      <c r="F680" s="27">
        <v>1</v>
      </c>
    </row>
    <row r="681" spans="1:6" x14ac:dyDescent="0.2">
      <c r="A681" s="27">
        <v>2630</v>
      </c>
      <c r="B681" s="27" t="s">
        <v>730</v>
      </c>
      <c r="E681" s="27" t="s">
        <v>43</v>
      </c>
      <c r="F681" s="27">
        <v>1</v>
      </c>
    </row>
    <row r="682" spans="1:6" x14ac:dyDescent="0.2">
      <c r="A682" s="27">
        <v>2635</v>
      </c>
      <c r="B682" s="27" t="s">
        <v>731</v>
      </c>
      <c r="E682" s="27" t="s">
        <v>43</v>
      </c>
      <c r="F682" s="27">
        <v>1</v>
      </c>
    </row>
    <row r="683" spans="1:6" x14ac:dyDescent="0.2">
      <c r="A683" s="27">
        <v>2640</v>
      </c>
      <c r="B683" s="27" t="s">
        <v>732</v>
      </c>
      <c r="E683" s="27" t="s">
        <v>43</v>
      </c>
      <c r="F683" s="27">
        <v>1</v>
      </c>
    </row>
    <row r="684" spans="1:6" x14ac:dyDescent="0.2">
      <c r="A684" s="27">
        <v>2644</v>
      </c>
      <c r="B684" s="27" t="s">
        <v>733</v>
      </c>
      <c r="D684" s="27" t="s">
        <v>734</v>
      </c>
      <c r="E684" s="27" t="s">
        <v>46</v>
      </c>
      <c r="F684" s="27">
        <v>1</v>
      </c>
    </row>
    <row r="685" spans="1:6" x14ac:dyDescent="0.2">
      <c r="A685" s="27">
        <v>2650</v>
      </c>
      <c r="B685" s="27" t="s">
        <v>735</v>
      </c>
      <c r="E685" s="27" t="s">
        <v>43</v>
      </c>
      <c r="F685" s="27">
        <v>1</v>
      </c>
    </row>
    <row r="686" spans="1:6" x14ac:dyDescent="0.2">
      <c r="A686" s="27">
        <v>2660</v>
      </c>
      <c r="B686" s="27" t="s">
        <v>736</v>
      </c>
      <c r="E686" s="27" t="s">
        <v>43</v>
      </c>
      <c r="F686" s="27">
        <v>1</v>
      </c>
    </row>
    <row r="687" spans="1:6" x14ac:dyDescent="0.2">
      <c r="A687" s="27">
        <v>2665</v>
      </c>
      <c r="B687" s="27" t="s">
        <v>737</v>
      </c>
      <c r="E687" s="27" t="s">
        <v>43</v>
      </c>
      <c r="F687" s="27">
        <v>1</v>
      </c>
    </row>
    <row r="688" spans="1:6" x14ac:dyDescent="0.2">
      <c r="A688" s="27">
        <v>2670</v>
      </c>
      <c r="B688" s="27" t="s">
        <v>29</v>
      </c>
      <c r="E688" s="27" t="s">
        <v>43</v>
      </c>
      <c r="F688" s="27">
        <v>1</v>
      </c>
    </row>
    <row r="689" spans="1:6" x14ac:dyDescent="0.2">
      <c r="A689" s="27">
        <v>2680</v>
      </c>
      <c r="B689" s="27" t="s">
        <v>738</v>
      </c>
      <c r="E689" s="27" t="s">
        <v>43</v>
      </c>
      <c r="F689" s="27">
        <v>1</v>
      </c>
    </row>
    <row r="690" spans="1:6" x14ac:dyDescent="0.2">
      <c r="A690" s="27">
        <v>2690</v>
      </c>
      <c r="B690" s="27" t="s">
        <v>739</v>
      </c>
      <c r="E690" s="27" t="s">
        <v>43</v>
      </c>
      <c r="F690" s="27">
        <v>1</v>
      </c>
    </row>
    <row r="691" spans="1:6" x14ac:dyDescent="0.2">
      <c r="A691" s="27">
        <v>2700</v>
      </c>
      <c r="B691" s="27" t="s">
        <v>740</v>
      </c>
      <c r="E691" s="27" t="s">
        <v>46</v>
      </c>
      <c r="F691" s="27">
        <v>1</v>
      </c>
    </row>
    <row r="692" spans="1:6" x14ac:dyDescent="0.2">
      <c r="A692" s="27">
        <v>2720</v>
      </c>
      <c r="B692" s="27" t="s">
        <v>741</v>
      </c>
      <c r="E692" s="27" t="s">
        <v>46</v>
      </c>
      <c r="F692" s="27">
        <v>1</v>
      </c>
    </row>
    <row r="693" spans="1:6" x14ac:dyDescent="0.2">
      <c r="A693" s="27">
        <v>2730</v>
      </c>
      <c r="B693" s="27" t="s">
        <v>742</v>
      </c>
      <c r="E693" s="27" t="s">
        <v>43</v>
      </c>
      <c r="F693" s="27">
        <v>1</v>
      </c>
    </row>
    <row r="694" spans="1:6" x14ac:dyDescent="0.2">
      <c r="A694" s="27">
        <v>2740</v>
      </c>
      <c r="B694" s="27" t="s">
        <v>743</v>
      </c>
      <c r="E694" s="27" t="s">
        <v>43</v>
      </c>
      <c r="F694" s="27">
        <v>1</v>
      </c>
    </row>
    <row r="695" spans="1:6" x14ac:dyDescent="0.2">
      <c r="A695" s="27">
        <v>2750</v>
      </c>
      <c r="B695" s="27" t="s">
        <v>744</v>
      </c>
      <c r="E695" s="27" t="s">
        <v>43</v>
      </c>
      <c r="F695" s="27">
        <v>1</v>
      </c>
    </row>
    <row r="696" spans="1:6" x14ac:dyDescent="0.2">
      <c r="A696" s="27">
        <v>2760</v>
      </c>
      <c r="B696" s="27" t="s">
        <v>745</v>
      </c>
      <c r="E696" s="27" t="s">
        <v>43</v>
      </c>
      <c r="F696" s="27">
        <v>1</v>
      </c>
    </row>
    <row r="697" spans="1:6" x14ac:dyDescent="0.2">
      <c r="A697" s="27">
        <v>2765</v>
      </c>
      <c r="B697" s="27" t="s">
        <v>746</v>
      </c>
      <c r="E697" s="27" t="s">
        <v>43</v>
      </c>
      <c r="F697" s="27">
        <v>1</v>
      </c>
    </row>
    <row r="698" spans="1:6" x14ac:dyDescent="0.2">
      <c r="A698" s="27">
        <v>2770</v>
      </c>
      <c r="B698" s="27" t="s">
        <v>747</v>
      </c>
      <c r="E698" s="27" t="s">
        <v>43</v>
      </c>
      <c r="F698" s="27">
        <v>1</v>
      </c>
    </row>
    <row r="699" spans="1:6" x14ac:dyDescent="0.2">
      <c r="A699" s="27">
        <v>2791</v>
      </c>
      <c r="B699" s="27" t="s">
        <v>748</v>
      </c>
      <c r="E699" s="27" t="s">
        <v>43</v>
      </c>
      <c r="F699" s="27">
        <v>1</v>
      </c>
    </row>
    <row r="700" spans="1:6" x14ac:dyDescent="0.2">
      <c r="A700" s="27">
        <v>2800</v>
      </c>
      <c r="B700" s="27" t="s">
        <v>749</v>
      </c>
      <c r="E700" s="27" t="s">
        <v>43</v>
      </c>
      <c r="F700" s="27">
        <v>1</v>
      </c>
    </row>
    <row r="701" spans="1:6" x14ac:dyDescent="0.2">
      <c r="A701" s="27">
        <v>2820</v>
      </c>
      <c r="B701" s="27" t="s">
        <v>750</v>
      </c>
      <c r="E701" s="27" t="s">
        <v>43</v>
      </c>
      <c r="F701" s="27">
        <v>1</v>
      </c>
    </row>
    <row r="702" spans="1:6" x14ac:dyDescent="0.2">
      <c r="A702" s="27">
        <v>2830</v>
      </c>
      <c r="B702" s="27" t="s">
        <v>751</v>
      </c>
      <c r="E702" s="27" t="s">
        <v>43</v>
      </c>
      <c r="F702" s="27">
        <v>1</v>
      </c>
    </row>
    <row r="703" spans="1:6" x14ac:dyDescent="0.2">
      <c r="A703" s="27">
        <v>2840</v>
      </c>
      <c r="B703" s="27" t="s">
        <v>752</v>
      </c>
      <c r="E703" s="27" t="s">
        <v>43</v>
      </c>
      <c r="F703" s="27">
        <v>1</v>
      </c>
    </row>
    <row r="704" spans="1:6" x14ac:dyDescent="0.2">
      <c r="A704" s="27">
        <v>2850</v>
      </c>
      <c r="B704" s="27" t="s">
        <v>753</v>
      </c>
      <c r="E704" s="27" t="s">
        <v>43</v>
      </c>
      <c r="F704" s="27">
        <v>1</v>
      </c>
    </row>
    <row r="705" spans="1:6" x14ac:dyDescent="0.2">
      <c r="A705" s="27">
        <v>2860</v>
      </c>
      <c r="B705" s="27" t="s">
        <v>754</v>
      </c>
      <c r="E705" s="27" t="s">
        <v>43</v>
      </c>
      <c r="F705" s="27">
        <v>1</v>
      </c>
    </row>
    <row r="706" spans="1:6" x14ac:dyDescent="0.2">
      <c r="A706" s="27">
        <v>2870</v>
      </c>
      <c r="B706" s="27" t="s">
        <v>755</v>
      </c>
      <c r="E706" s="27" t="s">
        <v>43</v>
      </c>
      <c r="F706" s="27">
        <v>1</v>
      </c>
    </row>
    <row r="707" spans="1:6" x14ac:dyDescent="0.2">
      <c r="A707" s="27">
        <v>2880</v>
      </c>
      <c r="B707" s="27" t="s">
        <v>756</v>
      </c>
      <c r="E707" s="27" t="s">
        <v>43</v>
      </c>
      <c r="F707" s="27">
        <v>1</v>
      </c>
    </row>
    <row r="708" spans="1:6" x14ac:dyDescent="0.2">
      <c r="A708" s="27">
        <v>2900</v>
      </c>
      <c r="B708" s="27" t="s">
        <v>757</v>
      </c>
      <c r="E708" s="27" t="s">
        <v>43</v>
      </c>
      <c r="F708" s="27">
        <v>1</v>
      </c>
    </row>
    <row r="709" spans="1:6" x14ac:dyDescent="0.2">
      <c r="A709" s="27">
        <v>2920</v>
      </c>
      <c r="B709" s="27" t="s">
        <v>758</v>
      </c>
      <c r="E709" s="27" t="s">
        <v>43</v>
      </c>
      <c r="F709" s="27">
        <v>1</v>
      </c>
    </row>
    <row r="710" spans="1:6" x14ac:dyDescent="0.2">
      <c r="A710" s="27">
        <v>2930</v>
      </c>
      <c r="B710" s="27" t="s">
        <v>759</v>
      </c>
      <c r="E710" s="27" t="s">
        <v>43</v>
      </c>
      <c r="F710" s="27">
        <v>1</v>
      </c>
    </row>
    <row r="711" spans="1:6" x14ac:dyDescent="0.2">
      <c r="A711" s="27">
        <v>2942</v>
      </c>
      <c r="B711" s="27" t="s">
        <v>760</v>
      </c>
      <c r="E711" s="27" t="s">
        <v>43</v>
      </c>
      <c r="F711" s="27">
        <v>1</v>
      </c>
    </row>
    <row r="712" spans="1:6" x14ac:dyDescent="0.2">
      <c r="A712" s="27">
        <v>2950</v>
      </c>
      <c r="B712" s="27" t="s">
        <v>761</v>
      </c>
      <c r="E712" s="27" t="s">
        <v>43</v>
      </c>
      <c r="F712" s="27">
        <v>1</v>
      </c>
    </row>
    <row r="713" spans="1:6" x14ac:dyDescent="0.2">
      <c r="A713" s="27">
        <v>2960</v>
      </c>
      <c r="B713" s="27" t="s">
        <v>762</v>
      </c>
      <c r="E713" s="27" t="s">
        <v>43</v>
      </c>
      <c r="F713" s="27">
        <v>1</v>
      </c>
    </row>
    <row r="714" spans="1:6" x14ac:dyDescent="0.2">
      <c r="A714" s="27">
        <v>2970</v>
      </c>
      <c r="B714" s="27" t="s">
        <v>763</v>
      </c>
      <c r="E714" s="27" t="s">
        <v>43</v>
      </c>
      <c r="F714" s="27">
        <v>1</v>
      </c>
    </row>
    <row r="715" spans="1:6" x14ac:dyDescent="0.2">
      <c r="A715" s="27">
        <v>2980</v>
      </c>
      <c r="B715" s="27" t="s">
        <v>764</v>
      </c>
      <c r="E715" s="27" t="s">
        <v>43</v>
      </c>
      <c r="F715" s="27">
        <v>1</v>
      </c>
    </row>
    <row r="716" spans="1:6" x14ac:dyDescent="0.2">
      <c r="A716" s="27">
        <v>2990</v>
      </c>
      <c r="B716" s="27" t="s">
        <v>765</v>
      </c>
      <c r="E716" s="27" t="s">
        <v>43</v>
      </c>
      <c r="F716" s="27">
        <v>1</v>
      </c>
    </row>
    <row r="717" spans="1:6" x14ac:dyDescent="0.2">
      <c r="A717" s="27">
        <v>3000</v>
      </c>
      <c r="B717" s="27" t="s">
        <v>766</v>
      </c>
      <c r="E717" s="27" t="s">
        <v>43</v>
      </c>
      <c r="F717" s="27">
        <v>1</v>
      </c>
    </row>
    <row r="718" spans="1:6" x14ac:dyDescent="0.2">
      <c r="A718" s="27">
        <v>3050</v>
      </c>
      <c r="B718" s="27" t="s">
        <v>767</v>
      </c>
      <c r="E718" s="27" t="s">
        <v>43</v>
      </c>
      <c r="F718" s="27">
        <v>1</v>
      </c>
    </row>
    <row r="719" spans="1:6" x14ac:dyDescent="0.2">
      <c r="A719" s="27">
        <v>3060</v>
      </c>
      <c r="B719" s="27" t="s">
        <v>768</v>
      </c>
      <c r="E719" s="27" t="s">
        <v>43</v>
      </c>
      <c r="F719" s="27">
        <v>1</v>
      </c>
    </row>
    <row r="720" spans="1:6" x14ac:dyDescent="0.2">
      <c r="A720" s="27">
        <v>3070</v>
      </c>
      <c r="B720" s="27" t="s">
        <v>769</v>
      </c>
      <c r="E720" s="27" t="s">
        <v>43</v>
      </c>
      <c r="F720" s="27">
        <v>1</v>
      </c>
    </row>
    <row r="721" spans="1:6" x14ac:dyDescent="0.2">
      <c r="A721" s="27">
        <v>3080</v>
      </c>
      <c r="B721" s="27" t="s">
        <v>770</v>
      </c>
      <c r="E721" s="27" t="s">
        <v>43</v>
      </c>
      <c r="F721" s="27">
        <v>1</v>
      </c>
    </row>
    <row r="722" spans="1:6" x14ac:dyDescent="0.2">
      <c r="A722" s="27">
        <v>3100</v>
      </c>
      <c r="B722" s="27" t="s">
        <v>771</v>
      </c>
      <c r="E722" s="27" t="s">
        <v>43</v>
      </c>
      <c r="F722" s="27">
        <v>1</v>
      </c>
    </row>
    <row r="723" spans="1:6" x14ac:dyDescent="0.2">
      <c r="A723" s="27">
        <v>3120</v>
      </c>
      <c r="B723" s="27" t="s">
        <v>772</v>
      </c>
      <c r="E723" s="27" t="s">
        <v>43</v>
      </c>
      <c r="F723" s="27">
        <v>1</v>
      </c>
    </row>
    <row r="724" spans="1:6" x14ac:dyDescent="0.2">
      <c r="A724" s="27">
        <v>3140</v>
      </c>
      <c r="B724" s="27" t="s">
        <v>773</v>
      </c>
      <c r="E724" s="27" t="s">
        <v>43</v>
      </c>
      <c r="F724" s="27">
        <v>1</v>
      </c>
    </row>
    <row r="725" spans="1:6" x14ac:dyDescent="0.2">
      <c r="A725" s="27">
        <v>3150</v>
      </c>
      <c r="B725" s="27" t="s">
        <v>774</v>
      </c>
      <c r="E725" s="27" t="s">
        <v>43</v>
      </c>
      <c r="F725" s="27">
        <v>1</v>
      </c>
    </row>
    <row r="726" spans="1:6" x14ac:dyDescent="0.2">
      <c r="A726" s="27">
        <v>3200</v>
      </c>
      <c r="B726" s="27" t="s">
        <v>775</v>
      </c>
      <c r="E726" s="27" t="s">
        <v>43</v>
      </c>
      <c r="F726" s="27">
        <v>1</v>
      </c>
    </row>
    <row r="727" spans="1:6" x14ac:dyDescent="0.2">
      <c r="A727" s="27">
        <v>3210</v>
      </c>
      <c r="B727" s="27" t="s">
        <v>776</v>
      </c>
      <c r="E727" s="27" t="s">
        <v>43</v>
      </c>
      <c r="F727" s="27">
        <v>1</v>
      </c>
    </row>
    <row r="728" spans="1:6" x14ac:dyDescent="0.2">
      <c r="A728" s="27">
        <v>3220</v>
      </c>
      <c r="B728" s="27" t="s">
        <v>777</v>
      </c>
      <c r="E728" s="27" t="s">
        <v>43</v>
      </c>
      <c r="F728" s="27">
        <v>1</v>
      </c>
    </row>
    <row r="729" spans="1:6" x14ac:dyDescent="0.2">
      <c r="A729" s="27">
        <v>3230</v>
      </c>
      <c r="B729" s="27" t="s">
        <v>778</v>
      </c>
      <c r="E729" s="27" t="s">
        <v>43</v>
      </c>
      <c r="F729" s="27">
        <v>1</v>
      </c>
    </row>
    <row r="730" spans="1:6" x14ac:dyDescent="0.2">
      <c r="A730" s="27">
        <v>3250</v>
      </c>
      <c r="B730" s="27" t="s">
        <v>779</v>
      </c>
      <c r="E730" s="27" t="s">
        <v>43</v>
      </c>
      <c r="F730" s="27">
        <v>1</v>
      </c>
    </row>
    <row r="731" spans="1:6" x14ac:dyDescent="0.2">
      <c r="A731" s="27">
        <v>3300</v>
      </c>
      <c r="B731" s="27" t="s">
        <v>780</v>
      </c>
      <c r="E731" s="27" t="s">
        <v>43</v>
      </c>
      <c r="F731" s="27">
        <v>1</v>
      </c>
    </row>
    <row r="732" spans="1:6" x14ac:dyDescent="0.2">
      <c r="A732" s="27">
        <v>3310</v>
      </c>
      <c r="B732" s="27" t="s">
        <v>781</v>
      </c>
      <c r="E732" s="27" t="s">
        <v>43</v>
      </c>
      <c r="F732" s="27">
        <v>1</v>
      </c>
    </row>
    <row r="733" spans="1:6" x14ac:dyDescent="0.2">
      <c r="A733" s="27">
        <v>3320</v>
      </c>
      <c r="B733" s="27" t="s">
        <v>782</v>
      </c>
      <c r="E733" s="27" t="s">
        <v>43</v>
      </c>
      <c r="F733" s="27">
        <v>1</v>
      </c>
    </row>
    <row r="734" spans="1:6" x14ac:dyDescent="0.2">
      <c r="A734" s="27">
        <v>3330</v>
      </c>
      <c r="B734" s="27" t="s">
        <v>783</v>
      </c>
      <c r="E734" s="27" t="s">
        <v>43</v>
      </c>
      <c r="F734" s="27">
        <v>1</v>
      </c>
    </row>
    <row r="735" spans="1:6" x14ac:dyDescent="0.2">
      <c r="A735" s="27">
        <v>3360</v>
      </c>
      <c r="B735" s="27" t="s">
        <v>784</v>
      </c>
      <c r="E735" s="27" t="s">
        <v>43</v>
      </c>
      <c r="F735" s="27">
        <v>1</v>
      </c>
    </row>
    <row r="736" spans="1:6" x14ac:dyDescent="0.2">
      <c r="A736" s="27">
        <v>3370</v>
      </c>
      <c r="B736" s="27" t="s">
        <v>785</v>
      </c>
      <c r="E736" s="27" t="s">
        <v>43</v>
      </c>
      <c r="F736" s="27">
        <v>1</v>
      </c>
    </row>
    <row r="737" spans="1:6" x14ac:dyDescent="0.2">
      <c r="A737" s="27">
        <v>3390</v>
      </c>
      <c r="B737" s="27" t="s">
        <v>786</v>
      </c>
      <c r="E737" s="27" t="s">
        <v>43</v>
      </c>
      <c r="F737" s="27">
        <v>1</v>
      </c>
    </row>
    <row r="738" spans="1:6" x14ac:dyDescent="0.2">
      <c r="A738" s="27">
        <v>3400</v>
      </c>
      <c r="B738" s="27" t="s">
        <v>787</v>
      </c>
      <c r="E738" s="27" t="s">
        <v>43</v>
      </c>
      <c r="F738" s="27">
        <v>1</v>
      </c>
    </row>
    <row r="739" spans="1:6" x14ac:dyDescent="0.2">
      <c r="A739" s="27">
        <v>3450</v>
      </c>
      <c r="B739" s="27" t="s">
        <v>788</v>
      </c>
      <c r="E739" s="27" t="s">
        <v>43</v>
      </c>
      <c r="F739" s="27">
        <v>1</v>
      </c>
    </row>
    <row r="740" spans="1:6" x14ac:dyDescent="0.2">
      <c r="A740" s="27">
        <v>3460</v>
      </c>
      <c r="B740" s="27" t="s">
        <v>789</v>
      </c>
      <c r="E740" s="27" t="s">
        <v>43</v>
      </c>
      <c r="F740" s="27">
        <v>1</v>
      </c>
    </row>
    <row r="741" spans="1:6" x14ac:dyDescent="0.2">
      <c r="A741" s="27">
        <v>3480</v>
      </c>
      <c r="B741" s="27" t="s">
        <v>790</v>
      </c>
      <c r="E741" s="27" t="s">
        <v>43</v>
      </c>
      <c r="F741" s="27">
        <v>1</v>
      </c>
    </row>
    <row r="742" spans="1:6" x14ac:dyDescent="0.2">
      <c r="A742" s="27">
        <v>3490</v>
      </c>
      <c r="B742" s="27" t="s">
        <v>791</v>
      </c>
      <c r="E742" s="27" t="s">
        <v>43</v>
      </c>
      <c r="F742" s="27">
        <v>1</v>
      </c>
    </row>
    <row r="743" spans="1:6" x14ac:dyDescent="0.2">
      <c r="A743" s="27">
        <v>3500</v>
      </c>
      <c r="B743" s="27" t="s">
        <v>792</v>
      </c>
      <c r="E743" s="27" t="s">
        <v>43</v>
      </c>
      <c r="F743" s="27">
        <v>1</v>
      </c>
    </row>
    <row r="744" spans="1:6" x14ac:dyDescent="0.2">
      <c r="A744" s="27">
        <v>3520</v>
      </c>
      <c r="B744" s="27" t="s">
        <v>793</v>
      </c>
      <c r="E744" s="27" t="s">
        <v>43</v>
      </c>
      <c r="F744" s="27">
        <v>1</v>
      </c>
    </row>
    <row r="745" spans="1:6" x14ac:dyDescent="0.2">
      <c r="A745" s="27">
        <v>3540</v>
      </c>
      <c r="B745" s="27" t="s">
        <v>794</v>
      </c>
      <c r="E745" s="27" t="s">
        <v>43</v>
      </c>
      <c r="F745" s="27">
        <v>1</v>
      </c>
    </row>
    <row r="746" spans="1:6" x14ac:dyDescent="0.2">
      <c r="A746" s="27">
        <v>3550</v>
      </c>
      <c r="B746" s="27" t="s">
        <v>795</v>
      </c>
      <c r="E746" s="27" t="s">
        <v>43</v>
      </c>
      <c r="F746" s="27">
        <v>1</v>
      </c>
    </row>
    <row r="747" spans="1:6" x14ac:dyDescent="0.2">
      <c r="A747" s="27">
        <v>3600</v>
      </c>
      <c r="B747" s="27" t="s">
        <v>796</v>
      </c>
      <c r="E747" s="27" t="s">
        <v>43</v>
      </c>
      <c r="F747" s="27">
        <v>1</v>
      </c>
    </row>
    <row r="748" spans="1:6" x14ac:dyDescent="0.2">
      <c r="A748" s="27">
        <v>3630</v>
      </c>
      <c r="B748" s="27" t="s">
        <v>797</v>
      </c>
      <c r="E748" s="27" t="s">
        <v>43</v>
      </c>
      <c r="F748" s="27">
        <v>1</v>
      </c>
    </row>
    <row r="749" spans="1:6" x14ac:dyDescent="0.2">
      <c r="A749" s="27">
        <v>3650</v>
      </c>
      <c r="B749" s="27" t="s">
        <v>798</v>
      </c>
      <c r="E749" s="27" t="s">
        <v>43</v>
      </c>
      <c r="F749" s="27">
        <v>1</v>
      </c>
    </row>
    <row r="750" spans="1:6" x14ac:dyDescent="0.2">
      <c r="A750" s="27">
        <v>3660</v>
      </c>
      <c r="B750" s="27" t="s">
        <v>799</v>
      </c>
      <c r="E750" s="27" t="s">
        <v>43</v>
      </c>
      <c r="F750" s="27">
        <v>1</v>
      </c>
    </row>
    <row r="751" spans="1:6" x14ac:dyDescent="0.2">
      <c r="A751" s="27">
        <v>3670</v>
      </c>
      <c r="B751" s="27" t="s">
        <v>800</v>
      </c>
      <c r="E751" s="27" t="s">
        <v>43</v>
      </c>
      <c r="F751" s="27">
        <v>1</v>
      </c>
    </row>
    <row r="752" spans="1:6" x14ac:dyDescent="0.2">
      <c r="A752" s="27">
        <v>3700</v>
      </c>
      <c r="B752" s="27" t="s">
        <v>801</v>
      </c>
      <c r="E752" s="27" t="s">
        <v>43</v>
      </c>
      <c r="F752" s="27">
        <v>1</v>
      </c>
    </row>
    <row r="753" spans="1:6" x14ac:dyDescent="0.2">
      <c r="A753" s="27">
        <v>3720</v>
      </c>
      <c r="B753" s="27" t="s">
        <v>802</v>
      </c>
      <c r="E753" s="27" t="s">
        <v>43</v>
      </c>
      <c r="F753" s="27">
        <v>1</v>
      </c>
    </row>
    <row r="754" spans="1:6" x14ac:dyDescent="0.2">
      <c r="A754" s="27">
        <v>3730</v>
      </c>
      <c r="B754" s="27" t="s">
        <v>803</v>
      </c>
      <c r="E754" s="27" t="s">
        <v>43</v>
      </c>
      <c r="F754" s="27">
        <v>1</v>
      </c>
    </row>
    <row r="755" spans="1:6" x14ac:dyDescent="0.2">
      <c r="A755" s="27">
        <v>3740</v>
      </c>
      <c r="B755" s="27" t="s">
        <v>804</v>
      </c>
      <c r="E755" s="27" t="s">
        <v>43</v>
      </c>
      <c r="F755" s="27">
        <v>1</v>
      </c>
    </row>
    <row r="756" spans="1:6" x14ac:dyDescent="0.2">
      <c r="A756" s="27">
        <v>3751</v>
      </c>
      <c r="B756" s="27" t="s">
        <v>805</v>
      </c>
      <c r="E756" s="27" t="s">
        <v>43</v>
      </c>
      <c r="F756" s="27">
        <v>1</v>
      </c>
    </row>
    <row r="757" spans="1:6" x14ac:dyDescent="0.2">
      <c r="A757" s="27">
        <v>3760</v>
      </c>
      <c r="B757" s="27" t="s">
        <v>806</v>
      </c>
      <c r="E757" s="27" t="s">
        <v>43</v>
      </c>
      <c r="F757" s="27">
        <v>1</v>
      </c>
    </row>
    <row r="758" spans="1:6" x14ac:dyDescent="0.2">
      <c r="A758" s="27">
        <v>3770</v>
      </c>
      <c r="B758" s="27" t="s">
        <v>807</v>
      </c>
      <c r="E758" s="27" t="s">
        <v>43</v>
      </c>
      <c r="F758" s="27">
        <v>1</v>
      </c>
    </row>
    <row r="759" spans="1:6" x14ac:dyDescent="0.2">
      <c r="A759" s="27">
        <v>3782</v>
      </c>
      <c r="B759" s="27" t="s">
        <v>808</v>
      </c>
      <c r="E759" s="27" t="s">
        <v>43</v>
      </c>
      <c r="F759" s="27">
        <v>1</v>
      </c>
    </row>
    <row r="760" spans="1:6" x14ac:dyDescent="0.2">
      <c r="A760" s="27">
        <v>3790</v>
      </c>
      <c r="B760" s="27" t="s">
        <v>809</v>
      </c>
      <c r="E760" s="27" t="s">
        <v>43</v>
      </c>
      <c r="F760" s="27">
        <v>1</v>
      </c>
    </row>
    <row r="761" spans="1:6" x14ac:dyDescent="0.2">
      <c r="A761" s="27">
        <v>4000</v>
      </c>
      <c r="B761" s="27" t="s">
        <v>810</v>
      </c>
      <c r="E761" s="27" t="s">
        <v>43</v>
      </c>
      <c r="F761" s="27">
        <v>1</v>
      </c>
    </row>
    <row r="762" spans="1:6" x14ac:dyDescent="0.2">
      <c r="A762" s="27">
        <v>4030</v>
      </c>
      <c r="B762" s="27" t="s">
        <v>811</v>
      </c>
      <c r="E762" s="27" t="s">
        <v>43</v>
      </c>
      <c r="F762" s="27">
        <v>1</v>
      </c>
    </row>
    <row r="763" spans="1:6" x14ac:dyDescent="0.2">
      <c r="A763" s="27">
        <v>4040</v>
      </c>
      <c r="B763" s="27" t="s">
        <v>812</v>
      </c>
      <c r="E763" s="27" t="s">
        <v>43</v>
      </c>
      <c r="F763" s="27">
        <v>1</v>
      </c>
    </row>
    <row r="764" spans="1:6" x14ac:dyDescent="0.2">
      <c r="A764" s="27">
        <v>4050</v>
      </c>
      <c r="B764" s="27" t="s">
        <v>813</v>
      </c>
      <c r="E764" s="27" t="s">
        <v>43</v>
      </c>
      <c r="F764" s="27">
        <v>1</v>
      </c>
    </row>
    <row r="765" spans="1:6" x14ac:dyDescent="0.2">
      <c r="A765" s="27">
        <v>4060</v>
      </c>
      <c r="B765" s="27" t="s">
        <v>814</v>
      </c>
      <c r="E765" s="27" t="s">
        <v>43</v>
      </c>
      <c r="F765" s="27">
        <v>1</v>
      </c>
    </row>
    <row r="766" spans="1:6" x14ac:dyDescent="0.2">
      <c r="A766" s="27">
        <v>4070</v>
      </c>
      <c r="B766" s="27" t="s">
        <v>815</v>
      </c>
      <c r="E766" s="27" t="s">
        <v>43</v>
      </c>
      <c r="F766" s="27">
        <v>1</v>
      </c>
    </row>
    <row r="767" spans="1:6" x14ac:dyDescent="0.2">
      <c r="A767" s="27">
        <v>4100</v>
      </c>
      <c r="B767" s="27" t="s">
        <v>816</v>
      </c>
      <c r="E767" s="27" t="s">
        <v>43</v>
      </c>
      <c r="F767" s="27">
        <v>1</v>
      </c>
    </row>
    <row r="768" spans="1:6" x14ac:dyDescent="0.2">
      <c r="A768" s="27">
        <v>4129</v>
      </c>
      <c r="B768" s="27" t="s">
        <v>816</v>
      </c>
      <c r="C768" s="27" t="s">
        <v>64</v>
      </c>
      <c r="E768" s="27" t="s">
        <v>43</v>
      </c>
      <c r="F768" s="27">
        <v>1</v>
      </c>
    </row>
    <row r="769" spans="1:6" x14ac:dyDescent="0.2">
      <c r="A769" s="27">
        <v>4130</v>
      </c>
      <c r="B769" s="27" t="s">
        <v>817</v>
      </c>
      <c r="E769" s="27" t="s">
        <v>43</v>
      </c>
      <c r="F769" s="27">
        <v>1</v>
      </c>
    </row>
    <row r="770" spans="1:6" x14ac:dyDescent="0.2">
      <c r="A770" s="27">
        <v>4140</v>
      </c>
      <c r="B770" s="27" t="s">
        <v>818</v>
      </c>
      <c r="E770" s="27" t="s">
        <v>43</v>
      </c>
      <c r="F770" s="27">
        <v>1</v>
      </c>
    </row>
    <row r="771" spans="1:6" x14ac:dyDescent="0.2">
      <c r="A771" s="27">
        <v>4160</v>
      </c>
      <c r="B771" s="27" t="s">
        <v>23</v>
      </c>
      <c r="E771" s="27" t="s">
        <v>43</v>
      </c>
      <c r="F771" s="27">
        <v>1</v>
      </c>
    </row>
    <row r="772" spans="1:6" x14ac:dyDescent="0.2">
      <c r="A772" s="27">
        <v>4171</v>
      </c>
      <c r="B772" s="27" t="s">
        <v>819</v>
      </c>
      <c r="E772" s="27" t="s">
        <v>43</v>
      </c>
      <c r="F772" s="27">
        <v>1</v>
      </c>
    </row>
    <row r="773" spans="1:6" x14ac:dyDescent="0.2">
      <c r="A773" s="27">
        <v>4173</v>
      </c>
      <c r="B773" s="27" t="s">
        <v>820</v>
      </c>
      <c r="E773" s="27" t="s">
        <v>43</v>
      </c>
      <c r="F773" s="27">
        <v>1</v>
      </c>
    </row>
    <row r="774" spans="1:6" x14ac:dyDescent="0.2">
      <c r="A774" s="27">
        <v>4174</v>
      </c>
      <c r="B774" s="27" t="s">
        <v>821</v>
      </c>
      <c r="E774" s="27" t="s">
        <v>43</v>
      </c>
      <c r="F774" s="27">
        <v>1</v>
      </c>
    </row>
    <row r="775" spans="1:6" x14ac:dyDescent="0.2">
      <c r="A775" s="27">
        <v>4180</v>
      </c>
      <c r="B775" s="27" t="s">
        <v>822</v>
      </c>
      <c r="E775" s="27" t="s">
        <v>43</v>
      </c>
      <c r="F775" s="27">
        <v>1</v>
      </c>
    </row>
    <row r="776" spans="1:6" x14ac:dyDescent="0.2">
      <c r="A776" s="27">
        <v>4190</v>
      </c>
      <c r="B776" s="27" t="s">
        <v>823</v>
      </c>
      <c r="E776" s="27" t="s">
        <v>43</v>
      </c>
      <c r="F776" s="27">
        <v>1</v>
      </c>
    </row>
    <row r="777" spans="1:6" x14ac:dyDescent="0.2">
      <c r="A777" s="27">
        <v>4200</v>
      </c>
      <c r="B777" s="27" t="s">
        <v>824</v>
      </c>
      <c r="E777" s="27" t="s">
        <v>43</v>
      </c>
      <c r="F777" s="27">
        <v>1</v>
      </c>
    </row>
    <row r="778" spans="1:6" x14ac:dyDescent="0.2">
      <c r="A778" s="27">
        <v>4220</v>
      </c>
      <c r="B778" s="27" t="s">
        <v>825</v>
      </c>
      <c r="E778" s="27" t="s">
        <v>43</v>
      </c>
      <c r="F778" s="27">
        <v>1</v>
      </c>
    </row>
    <row r="779" spans="1:6" x14ac:dyDescent="0.2">
      <c r="A779" s="27">
        <v>4230</v>
      </c>
      <c r="B779" s="27" t="s">
        <v>24</v>
      </c>
      <c r="E779" s="27" t="s">
        <v>43</v>
      </c>
      <c r="F779" s="27">
        <v>1</v>
      </c>
    </row>
    <row r="780" spans="1:6" x14ac:dyDescent="0.2">
      <c r="A780" s="27">
        <v>4241</v>
      </c>
      <c r="B780" s="27" t="s">
        <v>826</v>
      </c>
      <c r="E780" s="27" t="s">
        <v>43</v>
      </c>
      <c r="F780" s="27">
        <v>1</v>
      </c>
    </row>
    <row r="781" spans="1:6" x14ac:dyDescent="0.2">
      <c r="A781" s="27">
        <v>4242</v>
      </c>
      <c r="B781" s="27" t="s">
        <v>827</v>
      </c>
      <c r="E781" s="27" t="s">
        <v>43</v>
      </c>
      <c r="F781" s="27">
        <v>1</v>
      </c>
    </row>
    <row r="782" spans="1:6" x14ac:dyDescent="0.2">
      <c r="A782" s="27">
        <v>4243</v>
      </c>
      <c r="B782" s="27" t="s">
        <v>828</v>
      </c>
      <c r="E782" s="27" t="s">
        <v>43</v>
      </c>
      <c r="F782" s="27">
        <v>1</v>
      </c>
    </row>
    <row r="783" spans="1:6" x14ac:dyDescent="0.2">
      <c r="A783" s="27">
        <v>4244</v>
      </c>
      <c r="B783" s="27" t="s">
        <v>829</v>
      </c>
      <c r="E783" s="27" t="s">
        <v>43</v>
      </c>
      <c r="F783" s="27">
        <v>1</v>
      </c>
    </row>
    <row r="784" spans="1:6" x14ac:dyDescent="0.2">
      <c r="A784" s="27">
        <v>4245</v>
      </c>
      <c r="B784" s="27" t="s">
        <v>830</v>
      </c>
      <c r="E784" s="27" t="s">
        <v>43</v>
      </c>
      <c r="F784" s="27">
        <v>1</v>
      </c>
    </row>
    <row r="785" spans="1:6" x14ac:dyDescent="0.2">
      <c r="A785" s="27">
        <v>4250</v>
      </c>
      <c r="B785" s="27" t="s">
        <v>831</v>
      </c>
      <c r="E785" s="27" t="s">
        <v>43</v>
      </c>
      <c r="F785" s="27">
        <v>1</v>
      </c>
    </row>
    <row r="786" spans="1:6" x14ac:dyDescent="0.2">
      <c r="A786" s="27">
        <v>4261</v>
      </c>
      <c r="B786" s="27" t="s">
        <v>27</v>
      </c>
      <c r="E786" s="27" t="s">
        <v>43</v>
      </c>
      <c r="F786" s="27">
        <v>1</v>
      </c>
    </row>
    <row r="787" spans="1:6" x14ac:dyDescent="0.2">
      <c r="A787" s="27">
        <v>4262</v>
      </c>
      <c r="B787" s="27" t="s">
        <v>832</v>
      </c>
      <c r="E787" s="27" t="s">
        <v>43</v>
      </c>
      <c r="F787" s="27">
        <v>1</v>
      </c>
    </row>
    <row r="788" spans="1:6" x14ac:dyDescent="0.2">
      <c r="A788" s="27">
        <v>4270</v>
      </c>
      <c r="B788" s="27" t="s">
        <v>833</v>
      </c>
      <c r="E788" s="27" t="s">
        <v>43</v>
      </c>
      <c r="F788" s="27">
        <v>1</v>
      </c>
    </row>
    <row r="789" spans="1:6" x14ac:dyDescent="0.2">
      <c r="A789" s="27">
        <v>4281</v>
      </c>
      <c r="B789" s="27" t="s">
        <v>834</v>
      </c>
      <c r="E789" s="27" t="s">
        <v>43</v>
      </c>
      <c r="F789" s="27">
        <v>1</v>
      </c>
    </row>
    <row r="790" spans="1:6" x14ac:dyDescent="0.2">
      <c r="A790" s="27">
        <v>4291</v>
      </c>
      <c r="B790" s="27" t="s">
        <v>835</v>
      </c>
      <c r="E790" s="27" t="s">
        <v>43</v>
      </c>
      <c r="F790" s="27">
        <v>1</v>
      </c>
    </row>
    <row r="791" spans="1:6" x14ac:dyDescent="0.2">
      <c r="A791" s="27">
        <v>4293</v>
      </c>
      <c r="B791" s="27" t="s">
        <v>836</v>
      </c>
      <c r="E791" s="27" t="s">
        <v>43</v>
      </c>
      <c r="F791" s="27">
        <v>1</v>
      </c>
    </row>
    <row r="792" spans="1:6" x14ac:dyDescent="0.2">
      <c r="A792" s="27">
        <v>4295</v>
      </c>
      <c r="B792" s="27" t="s">
        <v>837</v>
      </c>
      <c r="E792" s="27" t="s">
        <v>43</v>
      </c>
      <c r="F792" s="27">
        <v>1</v>
      </c>
    </row>
    <row r="793" spans="1:6" x14ac:dyDescent="0.2">
      <c r="A793" s="27">
        <v>4296</v>
      </c>
      <c r="B793" s="27" t="s">
        <v>838</v>
      </c>
      <c r="E793" s="27" t="s">
        <v>43</v>
      </c>
      <c r="F793" s="27">
        <v>1</v>
      </c>
    </row>
    <row r="794" spans="1:6" x14ac:dyDescent="0.2">
      <c r="A794" s="27">
        <v>4300</v>
      </c>
      <c r="B794" s="27" t="s">
        <v>839</v>
      </c>
      <c r="E794" s="27" t="s">
        <v>43</v>
      </c>
      <c r="F794" s="27">
        <v>1</v>
      </c>
    </row>
    <row r="795" spans="1:6" x14ac:dyDescent="0.2">
      <c r="A795" s="27">
        <v>4305</v>
      </c>
      <c r="B795" s="27" t="s">
        <v>840</v>
      </c>
      <c r="E795" s="27" t="s">
        <v>43</v>
      </c>
      <c r="F795" s="27">
        <v>1</v>
      </c>
    </row>
    <row r="796" spans="1:6" x14ac:dyDescent="0.2">
      <c r="A796" s="27">
        <v>4320</v>
      </c>
      <c r="B796" s="27" t="s">
        <v>841</v>
      </c>
      <c r="E796" s="27" t="s">
        <v>43</v>
      </c>
      <c r="F796" s="27">
        <v>1</v>
      </c>
    </row>
    <row r="797" spans="1:6" x14ac:dyDescent="0.2">
      <c r="A797" s="27">
        <v>4330</v>
      </c>
      <c r="B797" s="27" t="s">
        <v>842</v>
      </c>
      <c r="E797" s="27" t="s">
        <v>43</v>
      </c>
      <c r="F797" s="27">
        <v>1</v>
      </c>
    </row>
    <row r="798" spans="1:6" x14ac:dyDescent="0.2">
      <c r="A798" s="27">
        <v>4340</v>
      </c>
      <c r="B798" s="27" t="s">
        <v>843</v>
      </c>
      <c r="E798" s="27" t="s">
        <v>43</v>
      </c>
      <c r="F798" s="27">
        <v>1</v>
      </c>
    </row>
    <row r="799" spans="1:6" x14ac:dyDescent="0.2">
      <c r="A799" s="27">
        <v>4350</v>
      </c>
      <c r="B799" s="27" t="s">
        <v>844</v>
      </c>
      <c r="E799" s="27" t="s">
        <v>43</v>
      </c>
      <c r="F799" s="27">
        <v>1</v>
      </c>
    </row>
    <row r="800" spans="1:6" x14ac:dyDescent="0.2">
      <c r="A800" s="27">
        <v>4360</v>
      </c>
      <c r="B800" s="27" t="s">
        <v>845</v>
      </c>
      <c r="E800" s="27" t="s">
        <v>43</v>
      </c>
      <c r="F800" s="27">
        <v>1</v>
      </c>
    </row>
    <row r="801" spans="1:6" x14ac:dyDescent="0.2">
      <c r="A801" s="27">
        <v>4370</v>
      </c>
      <c r="B801" s="27" t="s">
        <v>846</v>
      </c>
      <c r="E801" s="27" t="s">
        <v>43</v>
      </c>
      <c r="F801" s="27">
        <v>1</v>
      </c>
    </row>
    <row r="802" spans="1:6" x14ac:dyDescent="0.2">
      <c r="A802" s="27">
        <v>4390</v>
      </c>
      <c r="B802" s="27" t="s">
        <v>847</v>
      </c>
      <c r="E802" s="27" t="s">
        <v>43</v>
      </c>
      <c r="F802" s="27">
        <v>1</v>
      </c>
    </row>
    <row r="803" spans="1:6" x14ac:dyDescent="0.2">
      <c r="A803" s="27">
        <v>4400</v>
      </c>
      <c r="B803" s="27" t="s">
        <v>848</v>
      </c>
      <c r="E803" s="27" t="s">
        <v>43</v>
      </c>
      <c r="F803" s="27">
        <v>1</v>
      </c>
    </row>
    <row r="804" spans="1:6" x14ac:dyDescent="0.2">
      <c r="A804" s="27">
        <v>4420</v>
      </c>
      <c r="B804" s="27" t="s">
        <v>849</v>
      </c>
      <c r="E804" s="27" t="s">
        <v>43</v>
      </c>
      <c r="F804" s="27">
        <v>1</v>
      </c>
    </row>
    <row r="805" spans="1:6" x14ac:dyDescent="0.2">
      <c r="A805" s="27">
        <v>4440</v>
      </c>
      <c r="B805" s="27" t="s">
        <v>850</v>
      </c>
      <c r="E805" s="27" t="s">
        <v>43</v>
      </c>
      <c r="F805" s="27">
        <v>1</v>
      </c>
    </row>
    <row r="806" spans="1:6" x14ac:dyDescent="0.2">
      <c r="A806" s="27">
        <v>4450</v>
      </c>
      <c r="B806" s="27" t="s">
        <v>851</v>
      </c>
      <c r="E806" s="27" t="s">
        <v>43</v>
      </c>
      <c r="F806" s="27">
        <v>1</v>
      </c>
    </row>
    <row r="807" spans="1:6" x14ac:dyDescent="0.2">
      <c r="A807" s="27">
        <v>4460</v>
      </c>
      <c r="B807" s="27" t="s">
        <v>852</v>
      </c>
      <c r="E807" s="27" t="s">
        <v>43</v>
      </c>
      <c r="F807" s="27">
        <v>1</v>
      </c>
    </row>
    <row r="808" spans="1:6" x14ac:dyDescent="0.2">
      <c r="A808" s="27">
        <v>4470</v>
      </c>
      <c r="B808" s="27" t="s">
        <v>853</v>
      </c>
      <c r="E808" s="27" t="s">
        <v>43</v>
      </c>
      <c r="F808" s="27">
        <v>1</v>
      </c>
    </row>
    <row r="809" spans="1:6" x14ac:dyDescent="0.2">
      <c r="A809" s="27">
        <v>4480</v>
      </c>
      <c r="B809" s="27" t="s">
        <v>854</v>
      </c>
      <c r="E809" s="27" t="s">
        <v>43</v>
      </c>
      <c r="F809" s="27">
        <v>1</v>
      </c>
    </row>
    <row r="810" spans="1:6" x14ac:dyDescent="0.2">
      <c r="A810" s="27">
        <v>4490</v>
      </c>
      <c r="B810" s="27" t="s">
        <v>855</v>
      </c>
      <c r="E810" s="27" t="s">
        <v>43</v>
      </c>
      <c r="F810" s="27">
        <v>1</v>
      </c>
    </row>
    <row r="811" spans="1:6" x14ac:dyDescent="0.2">
      <c r="A811" s="27">
        <v>4500</v>
      </c>
      <c r="B811" s="27" t="s">
        <v>856</v>
      </c>
      <c r="E811" s="27" t="s">
        <v>43</v>
      </c>
      <c r="F811" s="27">
        <v>1</v>
      </c>
    </row>
    <row r="812" spans="1:6" x14ac:dyDescent="0.2">
      <c r="A812" s="27">
        <v>4520</v>
      </c>
      <c r="B812" s="27" t="s">
        <v>857</v>
      </c>
      <c r="E812" s="27" t="s">
        <v>43</v>
      </c>
      <c r="F812" s="27">
        <v>1</v>
      </c>
    </row>
    <row r="813" spans="1:6" x14ac:dyDescent="0.2">
      <c r="A813" s="27">
        <v>4532</v>
      </c>
      <c r="B813" s="27" t="s">
        <v>858</v>
      </c>
      <c r="E813" s="27" t="s">
        <v>43</v>
      </c>
      <c r="F813" s="27">
        <v>1</v>
      </c>
    </row>
    <row r="814" spans="1:6" x14ac:dyDescent="0.2">
      <c r="A814" s="27">
        <v>4534</v>
      </c>
      <c r="B814" s="27" t="s">
        <v>859</v>
      </c>
      <c r="E814" s="27" t="s">
        <v>43</v>
      </c>
      <c r="F814" s="27">
        <v>1</v>
      </c>
    </row>
    <row r="815" spans="1:6" x14ac:dyDescent="0.2">
      <c r="A815" s="27">
        <v>4540</v>
      </c>
      <c r="B815" s="27" t="s">
        <v>860</v>
      </c>
      <c r="E815" s="27" t="s">
        <v>43</v>
      </c>
      <c r="F815" s="27">
        <v>1</v>
      </c>
    </row>
    <row r="816" spans="1:6" x14ac:dyDescent="0.2">
      <c r="A816" s="27">
        <v>4550</v>
      </c>
      <c r="B816" s="27" t="s">
        <v>861</v>
      </c>
      <c r="E816" s="27" t="s">
        <v>43</v>
      </c>
      <c r="F816" s="27">
        <v>1</v>
      </c>
    </row>
    <row r="817" spans="1:6" x14ac:dyDescent="0.2">
      <c r="A817" s="27">
        <v>4560</v>
      </c>
      <c r="B817" s="27" t="s">
        <v>862</v>
      </c>
      <c r="E817" s="27" t="s">
        <v>43</v>
      </c>
      <c r="F817" s="27">
        <v>1</v>
      </c>
    </row>
    <row r="818" spans="1:6" x14ac:dyDescent="0.2">
      <c r="A818" s="27">
        <v>4571</v>
      </c>
      <c r="B818" s="27" t="s">
        <v>863</v>
      </c>
      <c r="E818" s="27" t="s">
        <v>43</v>
      </c>
      <c r="F818" s="27">
        <v>1</v>
      </c>
    </row>
    <row r="819" spans="1:6" x14ac:dyDescent="0.2">
      <c r="A819" s="27">
        <v>4572</v>
      </c>
      <c r="B819" s="27" t="s">
        <v>864</v>
      </c>
      <c r="E819" s="27" t="s">
        <v>43</v>
      </c>
      <c r="F819" s="27">
        <v>1</v>
      </c>
    </row>
    <row r="820" spans="1:6" x14ac:dyDescent="0.2">
      <c r="A820" s="27">
        <v>4573</v>
      </c>
      <c r="B820" s="27" t="s">
        <v>865</v>
      </c>
      <c r="E820" s="27" t="s">
        <v>43</v>
      </c>
      <c r="F820" s="27">
        <v>1</v>
      </c>
    </row>
    <row r="821" spans="1:6" x14ac:dyDescent="0.2">
      <c r="A821" s="27">
        <v>4581</v>
      </c>
      <c r="B821" s="27" t="s">
        <v>866</v>
      </c>
      <c r="E821" s="27" t="s">
        <v>43</v>
      </c>
      <c r="F821" s="27">
        <v>1</v>
      </c>
    </row>
    <row r="822" spans="1:6" x14ac:dyDescent="0.2">
      <c r="A822" s="27">
        <v>4583</v>
      </c>
      <c r="B822" s="27" t="s">
        <v>867</v>
      </c>
      <c r="E822" s="27" t="s">
        <v>43</v>
      </c>
      <c r="F822" s="27">
        <v>1</v>
      </c>
    </row>
    <row r="823" spans="1:6" x14ac:dyDescent="0.2">
      <c r="A823" s="27">
        <v>4591</v>
      </c>
      <c r="B823" s="27" t="s">
        <v>868</v>
      </c>
      <c r="E823" s="27" t="s">
        <v>43</v>
      </c>
      <c r="F823" s="27">
        <v>1</v>
      </c>
    </row>
    <row r="824" spans="1:6" x14ac:dyDescent="0.2">
      <c r="A824" s="27">
        <v>4592</v>
      </c>
      <c r="B824" s="27" t="s">
        <v>869</v>
      </c>
      <c r="E824" s="27" t="s">
        <v>43</v>
      </c>
      <c r="F824" s="27">
        <v>1</v>
      </c>
    </row>
    <row r="825" spans="1:6" x14ac:dyDescent="0.2">
      <c r="A825" s="27">
        <v>4593</v>
      </c>
      <c r="B825" s="27" t="s">
        <v>870</v>
      </c>
      <c r="E825" s="27" t="s">
        <v>43</v>
      </c>
      <c r="F825" s="27">
        <v>1</v>
      </c>
    </row>
    <row r="826" spans="1:6" x14ac:dyDescent="0.2">
      <c r="A826" s="27">
        <v>4600</v>
      </c>
      <c r="B826" s="27" t="s">
        <v>871</v>
      </c>
      <c r="E826" s="27" t="s">
        <v>43</v>
      </c>
      <c r="F826" s="27">
        <v>1</v>
      </c>
    </row>
    <row r="827" spans="1:6" x14ac:dyDescent="0.2">
      <c r="A827" s="27">
        <v>4621</v>
      </c>
      <c r="B827" s="27" t="s">
        <v>872</v>
      </c>
      <c r="E827" s="27" t="s">
        <v>43</v>
      </c>
      <c r="F827" s="27">
        <v>1</v>
      </c>
    </row>
    <row r="828" spans="1:6" x14ac:dyDescent="0.2">
      <c r="A828" s="27">
        <v>4622</v>
      </c>
      <c r="B828" s="27" t="s">
        <v>873</v>
      </c>
      <c r="E828" s="27" t="s">
        <v>43</v>
      </c>
      <c r="F828" s="27">
        <v>1</v>
      </c>
    </row>
    <row r="829" spans="1:6" x14ac:dyDescent="0.2">
      <c r="A829" s="27">
        <v>4623</v>
      </c>
      <c r="B829" s="27" t="s">
        <v>874</v>
      </c>
      <c r="E829" s="27" t="s">
        <v>43</v>
      </c>
      <c r="F829" s="27">
        <v>1</v>
      </c>
    </row>
    <row r="830" spans="1:6" x14ac:dyDescent="0.2">
      <c r="A830" s="27">
        <v>4632</v>
      </c>
      <c r="B830" s="27" t="s">
        <v>875</v>
      </c>
      <c r="E830" s="27" t="s">
        <v>43</v>
      </c>
      <c r="F830" s="27">
        <v>1</v>
      </c>
    </row>
    <row r="831" spans="1:6" x14ac:dyDescent="0.2">
      <c r="A831" s="27">
        <v>4640</v>
      </c>
      <c r="B831" s="27" t="s">
        <v>876</v>
      </c>
      <c r="E831" s="27" t="s">
        <v>43</v>
      </c>
      <c r="F831" s="27">
        <v>1</v>
      </c>
    </row>
    <row r="832" spans="1:6" x14ac:dyDescent="0.2">
      <c r="A832" s="27">
        <v>4652</v>
      </c>
      <c r="B832" s="27" t="s">
        <v>877</v>
      </c>
      <c r="E832" s="27" t="s">
        <v>43</v>
      </c>
      <c r="F832" s="27">
        <v>1</v>
      </c>
    </row>
    <row r="833" spans="1:6" x14ac:dyDescent="0.2">
      <c r="A833" s="27">
        <v>4653</v>
      </c>
      <c r="B833" s="27" t="s">
        <v>878</v>
      </c>
      <c r="E833" s="27" t="s">
        <v>43</v>
      </c>
      <c r="F833" s="27">
        <v>1</v>
      </c>
    </row>
    <row r="834" spans="1:6" x14ac:dyDescent="0.2">
      <c r="A834" s="27">
        <v>4654</v>
      </c>
      <c r="B834" s="27" t="s">
        <v>879</v>
      </c>
      <c r="E834" s="27" t="s">
        <v>43</v>
      </c>
      <c r="F834" s="27">
        <v>1</v>
      </c>
    </row>
    <row r="835" spans="1:6" x14ac:dyDescent="0.2">
      <c r="A835" s="27">
        <v>4660</v>
      </c>
      <c r="B835" s="27" t="s">
        <v>880</v>
      </c>
      <c r="E835" s="27" t="s">
        <v>43</v>
      </c>
      <c r="F835" s="27">
        <v>1</v>
      </c>
    </row>
    <row r="836" spans="1:6" x14ac:dyDescent="0.2">
      <c r="A836" s="27">
        <v>4671</v>
      </c>
      <c r="B836" s="27" t="s">
        <v>881</v>
      </c>
      <c r="E836" s="27" t="s">
        <v>43</v>
      </c>
      <c r="F836" s="27">
        <v>1</v>
      </c>
    </row>
    <row r="837" spans="1:6" x14ac:dyDescent="0.2">
      <c r="A837" s="27">
        <v>4672</v>
      </c>
      <c r="B837" s="27" t="s">
        <v>882</v>
      </c>
      <c r="E837" s="27" t="s">
        <v>43</v>
      </c>
      <c r="F837" s="27">
        <v>1</v>
      </c>
    </row>
    <row r="838" spans="1:6" x14ac:dyDescent="0.2">
      <c r="A838" s="27">
        <v>4673</v>
      </c>
      <c r="B838" s="27" t="s">
        <v>883</v>
      </c>
      <c r="E838" s="27" t="s">
        <v>43</v>
      </c>
      <c r="F838" s="27">
        <v>1</v>
      </c>
    </row>
    <row r="839" spans="1:6" x14ac:dyDescent="0.2">
      <c r="A839" s="27">
        <v>4681</v>
      </c>
      <c r="B839" s="27" t="s">
        <v>884</v>
      </c>
      <c r="E839" s="27" t="s">
        <v>43</v>
      </c>
      <c r="F839" s="27">
        <v>1</v>
      </c>
    </row>
    <row r="840" spans="1:6" x14ac:dyDescent="0.2">
      <c r="A840" s="27">
        <v>4682</v>
      </c>
      <c r="B840" s="27" t="s">
        <v>885</v>
      </c>
      <c r="E840" s="27" t="s">
        <v>43</v>
      </c>
      <c r="F840" s="27">
        <v>1</v>
      </c>
    </row>
    <row r="841" spans="1:6" x14ac:dyDescent="0.2">
      <c r="A841" s="27">
        <v>4683</v>
      </c>
      <c r="B841" s="27" t="s">
        <v>886</v>
      </c>
      <c r="E841" s="27" t="s">
        <v>43</v>
      </c>
      <c r="F841" s="27">
        <v>1</v>
      </c>
    </row>
    <row r="842" spans="1:6" x14ac:dyDescent="0.2">
      <c r="A842" s="27">
        <v>4684</v>
      </c>
      <c r="B842" s="27" t="s">
        <v>887</v>
      </c>
      <c r="E842" s="27" t="s">
        <v>43</v>
      </c>
      <c r="F842" s="27">
        <v>1</v>
      </c>
    </row>
    <row r="843" spans="1:6" x14ac:dyDescent="0.2">
      <c r="A843" s="27">
        <v>4690</v>
      </c>
      <c r="B843" s="27" t="s">
        <v>888</v>
      </c>
      <c r="E843" s="27" t="s">
        <v>43</v>
      </c>
      <c r="F843" s="27">
        <v>1</v>
      </c>
    </row>
    <row r="844" spans="1:6" x14ac:dyDescent="0.2">
      <c r="A844" s="27">
        <v>4700</v>
      </c>
      <c r="B844" s="27" t="s">
        <v>889</v>
      </c>
      <c r="E844" s="27" t="s">
        <v>43</v>
      </c>
      <c r="F844" s="27">
        <v>1</v>
      </c>
    </row>
    <row r="845" spans="1:6" x14ac:dyDescent="0.2">
      <c r="A845" s="27">
        <v>4720</v>
      </c>
      <c r="B845" s="27" t="s">
        <v>890</v>
      </c>
      <c r="E845" s="27" t="s">
        <v>43</v>
      </c>
      <c r="F845" s="27">
        <v>1</v>
      </c>
    </row>
    <row r="846" spans="1:6" x14ac:dyDescent="0.2">
      <c r="A846" s="27">
        <v>4733</v>
      </c>
      <c r="B846" s="27" t="s">
        <v>891</v>
      </c>
      <c r="E846" s="27" t="s">
        <v>43</v>
      </c>
      <c r="F846" s="27">
        <v>1</v>
      </c>
    </row>
    <row r="847" spans="1:6" x14ac:dyDescent="0.2">
      <c r="A847" s="27">
        <v>4735</v>
      </c>
      <c r="B847" s="27" t="s">
        <v>892</v>
      </c>
      <c r="E847" s="27" t="s">
        <v>43</v>
      </c>
      <c r="F847" s="27">
        <v>1</v>
      </c>
    </row>
    <row r="848" spans="1:6" x14ac:dyDescent="0.2">
      <c r="A848" s="27">
        <v>4736</v>
      </c>
      <c r="B848" s="27" t="s">
        <v>893</v>
      </c>
      <c r="E848" s="27" t="s">
        <v>43</v>
      </c>
      <c r="F848" s="27">
        <v>1</v>
      </c>
    </row>
    <row r="849" spans="1:6" x14ac:dyDescent="0.2">
      <c r="A849" s="27">
        <v>4750</v>
      </c>
      <c r="B849" s="27" t="s">
        <v>894</v>
      </c>
      <c r="E849" s="27" t="s">
        <v>43</v>
      </c>
      <c r="F849" s="27">
        <v>1</v>
      </c>
    </row>
    <row r="850" spans="1:6" x14ac:dyDescent="0.2">
      <c r="A850" s="27">
        <v>4760</v>
      </c>
      <c r="B850" s="27" t="s">
        <v>895</v>
      </c>
      <c r="E850" s="27" t="s">
        <v>43</v>
      </c>
      <c r="F850" s="27">
        <v>1</v>
      </c>
    </row>
    <row r="851" spans="1:6" x14ac:dyDescent="0.2">
      <c r="A851" s="27">
        <v>4771</v>
      </c>
      <c r="B851" s="27" t="s">
        <v>896</v>
      </c>
      <c r="E851" s="27" t="s">
        <v>43</v>
      </c>
      <c r="F851" s="27">
        <v>1</v>
      </c>
    </row>
    <row r="852" spans="1:6" x14ac:dyDescent="0.2">
      <c r="A852" s="27">
        <v>4772</v>
      </c>
      <c r="B852" s="27" t="s">
        <v>897</v>
      </c>
      <c r="E852" s="27" t="s">
        <v>43</v>
      </c>
      <c r="F852" s="27">
        <v>1</v>
      </c>
    </row>
    <row r="853" spans="1:6" x14ac:dyDescent="0.2">
      <c r="A853" s="27">
        <v>4773</v>
      </c>
      <c r="B853" s="27" t="s">
        <v>898</v>
      </c>
      <c r="E853" s="27" t="s">
        <v>43</v>
      </c>
      <c r="F853" s="27">
        <v>1</v>
      </c>
    </row>
    <row r="854" spans="1:6" x14ac:dyDescent="0.2">
      <c r="A854" s="27">
        <v>4780</v>
      </c>
      <c r="B854" s="27" t="s">
        <v>899</v>
      </c>
      <c r="E854" s="27" t="s">
        <v>43</v>
      </c>
      <c r="F854" s="27">
        <v>1</v>
      </c>
    </row>
    <row r="855" spans="1:6" x14ac:dyDescent="0.2">
      <c r="A855" s="27">
        <v>4791</v>
      </c>
      <c r="B855" s="27" t="s">
        <v>900</v>
      </c>
      <c r="E855" s="27" t="s">
        <v>43</v>
      </c>
      <c r="F855" s="27">
        <v>1</v>
      </c>
    </row>
    <row r="856" spans="1:6" x14ac:dyDescent="0.2">
      <c r="A856" s="27">
        <v>4792</v>
      </c>
      <c r="B856" s="27" t="s">
        <v>901</v>
      </c>
      <c r="E856" s="27" t="s">
        <v>43</v>
      </c>
      <c r="F856" s="27">
        <v>1</v>
      </c>
    </row>
    <row r="857" spans="1:6" x14ac:dyDescent="0.2">
      <c r="A857" s="27">
        <v>4793</v>
      </c>
      <c r="B857" s="27" t="s">
        <v>902</v>
      </c>
      <c r="E857" s="27" t="s">
        <v>43</v>
      </c>
      <c r="F857" s="27">
        <v>1</v>
      </c>
    </row>
    <row r="858" spans="1:6" x14ac:dyDescent="0.2">
      <c r="A858" s="27">
        <v>4800</v>
      </c>
      <c r="B858" s="27" t="s">
        <v>903</v>
      </c>
      <c r="E858" s="27" t="s">
        <v>43</v>
      </c>
      <c r="F858" s="27">
        <v>1</v>
      </c>
    </row>
    <row r="859" spans="1:6" x14ac:dyDescent="0.2">
      <c r="A859" s="27">
        <v>4840</v>
      </c>
      <c r="B859" s="27" t="s">
        <v>904</v>
      </c>
      <c r="E859" s="27" t="s">
        <v>43</v>
      </c>
      <c r="F859" s="27">
        <v>1</v>
      </c>
    </row>
    <row r="860" spans="1:6" x14ac:dyDescent="0.2">
      <c r="A860" s="27">
        <v>4850</v>
      </c>
      <c r="B860" s="27" t="s">
        <v>905</v>
      </c>
      <c r="E860" s="27" t="s">
        <v>43</v>
      </c>
      <c r="F860" s="27">
        <v>1</v>
      </c>
    </row>
    <row r="861" spans="1:6" x14ac:dyDescent="0.2">
      <c r="A861" s="27">
        <v>4862</v>
      </c>
      <c r="B861" s="27" t="s">
        <v>906</v>
      </c>
      <c r="E861" s="27" t="s">
        <v>43</v>
      </c>
      <c r="F861" s="27">
        <v>1</v>
      </c>
    </row>
    <row r="862" spans="1:6" x14ac:dyDescent="0.2">
      <c r="A862" s="27">
        <v>4863</v>
      </c>
      <c r="B862" s="27" t="s">
        <v>907</v>
      </c>
      <c r="E862" s="27" t="s">
        <v>43</v>
      </c>
      <c r="F862" s="27">
        <v>1</v>
      </c>
    </row>
    <row r="863" spans="1:6" x14ac:dyDescent="0.2">
      <c r="A863" s="27">
        <v>4871</v>
      </c>
      <c r="B863" s="27" t="s">
        <v>908</v>
      </c>
      <c r="E863" s="27" t="s">
        <v>43</v>
      </c>
      <c r="F863" s="27">
        <v>1</v>
      </c>
    </row>
    <row r="864" spans="1:6" x14ac:dyDescent="0.2">
      <c r="A864" s="27">
        <v>4872</v>
      </c>
      <c r="B864" s="27" t="s">
        <v>909</v>
      </c>
      <c r="E864" s="27" t="s">
        <v>43</v>
      </c>
      <c r="F864" s="27">
        <v>1</v>
      </c>
    </row>
    <row r="865" spans="1:6" x14ac:dyDescent="0.2">
      <c r="A865" s="27">
        <v>4873</v>
      </c>
      <c r="B865" s="27" t="s">
        <v>910</v>
      </c>
      <c r="E865" s="27" t="s">
        <v>43</v>
      </c>
      <c r="F865" s="27">
        <v>1</v>
      </c>
    </row>
    <row r="866" spans="1:6" x14ac:dyDescent="0.2">
      <c r="A866" s="27">
        <v>4874</v>
      </c>
      <c r="B866" s="27" t="s">
        <v>911</v>
      </c>
      <c r="E866" s="27" t="s">
        <v>43</v>
      </c>
      <c r="F866" s="27">
        <v>1</v>
      </c>
    </row>
    <row r="867" spans="1:6" x14ac:dyDescent="0.2">
      <c r="A867" s="27">
        <v>4880</v>
      </c>
      <c r="B867" s="27" t="s">
        <v>912</v>
      </c>
      <c r="E867" s="27" t="s">
        <v>43</v>
      </c>
      <c r="F867" s="27">
        <v>1</v>
      </c>
    </row>
    <row r="868" spans="1:6" x14ac:dyDescent="0.2">
      <c r="A868" s="27">
        <v>4891</v>
      </c>
      <c r="B868" s="27" t="s">
        <v>913</v>
      </c>
      <c r="E868" s="27" t="s">
        <v>43</v>
      </c>
      <c r="F868" s="27">
        <v>1</v>
      </c>
    </row>
    <row r="869" spans="1:6" x14ac:dyDescent="0.2">
      <c r="A869" s="27">
        <v>4892</v>
      </c>
      <c r="B869" s="27" t="s">
        <v>914</v>
      </c>
      <c r="E869" s="27" t="s">
        <v>43</v>
      </c>
      <c r="F869" s="27">
        <v>1</v>
      </c>
    </row>
    <row r="870" spans="1:6" x14ac:dyDescent="0.2">
      <c r="A870" s="27">
        <v>4894</v>
      </c>
      <c r="B870" s="27" t="s">
        <v>915</v>
      </c>
      <c r="E870" s="27" t="s">
        <v>43</v>
      </c>
      <c r="F870" s="27">
        <v>1</v>
      </c>
    </row>
    <row r="871" spans="1:6" x14ac:dyDescent="0.2">
      <c r="A871" s="27">
        <v>4895</v>
      </c>
      <c r="B871" s="27" t="s">
        <v>916</v>
      </c>
      <c r="E871" s="27" t="s">
        <v>43</v>
      </c>
      <c r="F871" s="27">
        <v>1</v>
      </c>
    </row>
    <row r="872" spans="1:6" x14ac:dyDescent="0.2">
      <c r="A872" s="27">
        <v>4900</v>
      </c>
      <c r="B872" s="27" t="s">
        <v>917</v>
      </c>
      <c r="E872" s="27" t="s">
        <v>43</v>
      </c>
      <c r="F872" s="27">
        <v>1</v>
      </c>
    </row>
    <row r="873" spans="1:6" x14ac:dyDescent="0.2">
      <c r="A873" s="27">
        <v>4912</v>
      </c>
      <c r="B873" s="27" t="s">
        <v>918</v>
      </c>
      <c r="E873" s="27" t="s">
        <v>43</v>
      </c>
      <c r="F873" s="27">
        <v>1</v>
      </c>
    </row>
    <row r="874" spans="1:6" x14ac:dyDescent="0.2">
      <c r="A874" s="27">
        <v>4913</v>
      </c>
      <c r="B874" s="27" t="s">
        <v>919</v>
      </c>
      <c r="E874" s="27" t="s">
        <v>43</v>
      </c>
      <c r="F874" s="27">
        <v>1</v>
      </c>
    </row>
    <row r="875" spans="1:6" x14ac:dyDescent="0.2">
      <c r="A875" s="27">
        <v>4920</v>
      </c>
      <c r="B875" s="27" t="s">
        <v>920</v>
      </c>
      <c r="E875" s="27" t="s">
        <v>43</v>
      </c>
      <c r="F875" s="27">
        <v>1</v>
      </c>
    </row>
    <row r="876" spans="1:6" x14ac:dyDescent="0.2">
      <c r="A876" s="27">
        <v>4930</v>
      </c>
      <c r="B876" s="27" t="s">
        <v>921</v>
      </c>
      <c r="E876" s="27" t="s">
        <v>43</v>
      </c>
      <c r="F876" s="27">
        <v>1</v>
      </c>
    </row>
    <row r="877" spans="1:6" x14ac:dyDescent="0.2">
      <c r="A877" s="27">
        <v>4941</v>
      </c>
      <c r="B877" s="27" t="s">
        <v>922</v>
      </c>
      <c r="E877" s="27" t="s">
        <v>43</v>
      </c>
      <c r="F877" s="27">
        <v>1</v>
      </c>
    </row>
    <row r="878" spans="1:6" x14ac:dyDescent="0.2">
      <c r="A878" s="27">
        <v>4942</v>
      </c>
      <c r="B878" s="27" t="s">
        <v>923</v>
      </c>
      <c r="E878" s="27" t="s">
        <v>43</v>
      </c>
      <c r="F878" s="27">
        <v>1</v>
      </c>
    </row>
    <row r="879" spans="1:6" x14ac:dyDescent="0.2">
      <c r="A879" s="27">
        <v>4943</v>
      </c>
      <c r="B879" s="27" t="s">
        <v>924</v>
      </c>
      <c r="E879" s="27" t="s">
        <v>43</v>
      </c>
      <c r="F879" s="27">
        <v>1</v>
      </c>
    </row>
    <row r="880" spans="1:6" x14ac:dyDescent="0.2">
      <c r="A880" s="27">
        <v>4944</v>
      </c>
      <c r="B880" s="27" t="s">
        <v>925</v>
      </c>
      <c r="E880" s="27" t="s">
        <v>43</v>
      </c>
      <c r="F880" s="27">
        <v>1</v>
      </c>
    </row>
    <row r="881" spans="1:6" x14ac:dyDescent="0.2">
      <c r="A881" s="27">
        <v>4945</v>
      </c>
      <c r="B881" s="27" t="s">
        <v>926</v>
      </c>
      <c r="E881" s="27" t="s">
        <v>43</v>
      </c>
      <c r="F881" s="27">
        <v>1</v>
      </c>
    </row>
    <row r="882" spans="1:6" x14ac:dyDescent="0.2">
      <c r="A882" s="27">
        <v>4951</v>
      </c>
      <c r="B882" s="27" t="s">
        <v>927</v>
      </c>
      <c r="E882" s="27" t="s">
        <v>43</v>
      </c>
      <c r="F882" s="27">
        <v>1</v>
      </c>
    </row>
    <row r="883" spans="1:6" x14ac:dyDescent="0.2">
      <c r="A883" s="27">
        <v>4952</v>
      </c>
      <c r="B883" s="27" t="s">
        <v>928</v>
      </c>
      <c r="E883" s="27" t="s">
        <v>43</v>
      </c>
      <c r="F883" s="27">
        <v>1</v>
      </c>
    </row>
    <row r="884" spans="1:6" x14ac:dyDescent="0.2">
      <c r="A884" s="27">
        <v>4953</v>
      </c>
      <c r="B884" s="27" t="s">
        <v>929</v>
      </c>
      <c r="E884" s="27" t="s">
        <v>43</v>
      </c>
      <c r="F884" s="27">
        <v>1</v>
      </c>
    </row>
    <row r="885" spans="1:6" x14ac:dyDescent="0.2">
      <c r="A885" s="27">
        <v>4960</v>
      </c>
      <c r="B885" s="27" t="s">
        <v>930</v>
      </c>
      <c r="E885" s="27" t="s">
        <v>43</v>
      </c>
      <c r="F885" s="27">
        <v>1</v>
      </c>
    </row>
    <row r="886" spans="1:6" x14ac:dyDescent="0.2">
      <c r="A886" s="27">
        <v>4970</v>
      </c>
      <c r="B886" s="27" t="s">
        <v>931</v>
      </c>
      <c r="E886" s="27" t="s">
        <v>43</v>
      </c>
      <c r="F886" s="27">
        <v>1</v>
      </c>
    </row>
    <row r="887" spans="1:6" x14ac:dyDescent="0.2">
      <c r="A887" s="27">
        <v>4983</v>
      </c>
      <c r="B887" s="27" t="s">
        <v>932</v>
      </c>
      <c r="E887" s="27" t="s">
        <v>43</v>
      </c>
      <c r="F887" s="27">
        <v>1</v>
      </c>
    </row>
    <row r="888" spans="1:6" x14ac:dyDescent="0.2">
      <c r="A888" s="27">
        <v>4990</v>
      </c>
      <c r="B888" s="27" t="s">
        <v>933</v>
      </c>
      <c r="E888" s="27" t="s">
        <v>43</v>
      </c>
      <c r="F888" s="27">
        <v>1</v>
      </c>
    </row>
    <row r="889" spans="1:6" x14ac:dyDescent="0.2">
      <c r="A889" s="27">
        <v>4992</v>
      </c>
      <c r="B889" s="27" t="s">
        <v>934</v>
      </c>
      <c r="C889" s="27" t="s">
        <v>64</v>
      </c>
      <c r="E889" s="27" t="s">
        <v>43</v>
      </c>
      <c r="F889" s="27">
        <v>1</v>
      </c>
    </row>
    <row r="890" spans="1:6" x14ac:dyDescent="0.2">
      <c r="A890" s="27">
        <v>5000</v>
      </c>
      <c r="B890" s="27" t="s">
        <v>935</v>
      </c>
      <c r="E890" s="27" t="s">
        <v>43</v>
      </c>
      <c r="F890" s="27">
        <v>1</v>
      </c>
    </row>
    <row r="891" spans="1:6" x14ac:dyDescent="0.2">
      <c r="A891" s="27">
        <v>5029</v>
      </c>
      <c r="B891" s="27" t="s">
        <v>935</v>
      </c>
      <c r="C891" s="27" t="s">
        <v>64</v>
      </c>
      <c r="E891" s="27" t="s">
        <v>43</v>
      </c>
      <c r="F891" s="27">
        <v>1</v>
      </c>
    </row>
    <row r="892" spans="1:6" x14ac:dyDescent="0.2">
      <c r="A892" s="27">
        <v>5100</v>
      </c>
      <c r="B892" s="27" t="s">
        <v>935</v>
      </c>
      <c r="C892" s="27" t="s">
        <v>93</v>
      </c>
      <c r="E892" s="27" t="s">
        <v>43</v>
      </c>
      <c r="F892" s="27">
        <v>1</v>
      </c>
    </row>
    <row r="893" spans="1:6" x14ac:dyDescent="0.2">
      <c r="A893" s="27">
        <v>5200</v>
      </c>
      <c r="B893" s="27" t="s">
        <v>936</v>
      </c>
      <c r="E893" s="27" t="s">
        <v>43</v>
      </c>
      <c r="F893" s="27">
        <v>1</v>
      </c>
    </row>
    <row r="894" spans="1:6" x14ac:dyDescent="0.2">
      <c r="A894" s="27">
        <v>5210</v>
      </c>
      <c r="B894" s="27" t="s">
        <v>937</v>
      </c>
      <c r="E894" s="27" t="s">
        <v>43</v>
      </c>
      <c r="F894" s="27">
        <v>1</v>
      </c>
    </row>
    <row r="895" spans="1:6" x14ac:dyDescent="0.2">
      <c r="A895" s="27">
        <v>5220</v>
      </c>
      <c r="B895" s="27" t="s">
        <v>938</v>
      </c>
      <c r="E895" s="27" t="s">
        <v>43</v>
      </c>
      <c r="F895" s="27">
        <v>1</v>
      </c>
    </row>
    <row r="896" spans="1:6" x14ac:dyDescent="0.2">
      <c r="A896" s="27">
        <v>5230</v>
      </c>
      <c r="B896" s="27" t="s">
        <v>939</v>
      </c>
      <c r="E896" s="27" t="s">
        <v>43</v>
      </c>
      <c r="F896" s="27">
        <v>1</v>
      </c>
    </row>
    <row r="897" spans="1:6" x14ac:dyDescent="0.2">
      <c r="A897" s="27">
        <v>5240</v>
      </c>
      <c r="B897" s="27" t="s">
        <v>940</v>
      </c>
      <c r="E897" s="27" t="s">
        <v>43</v>
      </c>
      <c r="F897" s="27">
        <v>1</v>
      </c>
    </row>
    <row r="898" spans="1:6" x14ac:dyDescent="0.2">
      <c r="A898" s="27">
        <v>5250</v>
      </c>
      <c r="B898" s="27" t="s">
        <v>941</v>
      </c>
      <c r="E898" s="27" t="s">
        <v>43</v>
      </c>
      <c r="F898" s="27">
        <v>1</v>
      </c>
    </row>
    <row r="899" spans="1:6" x14ac:dyDescent="0.2">
      <c r="A899" s="27">
        <v>5260</v>
      </c>
      <c r="B899" s="27" t="s">
        <v>942</v>
      </c>
      <c r="E899" s="27" t="s">
        <v>43</v>
      </c>
      <c r="F899" s="27">
        <v>1</v>
      </c>
    </row>
    <row r="900" spans="1:6" x14ac:dyDescent="0.2">
      <c r="A900" s="27">
        <v>5270</v>
      </c>
      <c r="B900" s="27" t="s">
        <v>943</v>
      </c>
      <c r="E900" s="27" t="s">
        <v>43</v>
      </c>
      <c r="F900" s="27">
        <v>1</v>
      </c>
    </row>
    <row r="901" spans="1:6" x14ac:dyDescent="0.2">
      <c r="A901" s="27">
        <v>5290</v>
      </c>
      <c r="B901" s="27" t="s">
        <v>944</v>
      </c>
      <c r="E901" s="27" t="s">
        <v>43</v>
      </c>
      <c r="F901" s="27">
        <v>1</v>
      </c>
    </row>
    <row r="902" spans="1:6" x14ac:dyDescent="0.2">
      <c r="A902" s="27">
        <v>5300</v>
      </c>
      <c r="B902" s="27" t="s">
        <v>945</v>
      </c>
      <c r="E902" s="27" t="s">
        <v>43</v>
      </c>
      <c r="F902" s="27">
        <v>1</v>
      </c>
    </row>
    <row r="903" spans="1:6" x14ac:dyDescent="0.2">
      <c r="A903" s="27">
        <v>5320</v>
      </c>
      <c r="B903" s="27" t="s">
        <v>946</v>
      </c>
      <c r="E903" s="27" t="s">
        <v>43</v>
      </c>
      <c r="F903" s="27">
        <v>1</v>
      </c>
    </row>
    <row r="904" spans="1:6" x14ac:dyDescent="0.2">
      <c r="A904" s="27">
        <v>5330</v>
      </c>
      <c r="B904" s="27" t="s">
        <v>947</v>
      </c>
      <c r="E904" s="27" t="s">
        <v>43</v>
      </c>
      <c r="F904" s="27">
        <v>1</v>
      </c>
    </row>
    <row r="905" spans="1:6" x14ac:dyDescent="0.2">
      <c r="A905" s="27">
        <v>5350</v>
      </c>
      <c r="B905" s="27" t="s">
        <v>948</v>
      </c>
      <c r="E905" s="27" t="s">
        <v>43</v>
      </c>
      <c r="F905" s="27">
        <v>1</v>
      </c>
    </row>
    <row r="906" spans="1:6" x14ac:dyDescent="0.2">
      <c r="A906" s="27">
        <v>5370</v>
      </c>
      <c r="B906" s="27" t="s">
        <v>949</v>
      </c>
      <c r="E906" s="27" t="s">
        <v>43</v>
      </c>
      <c r="F906" s="27">
        <v>1</v>
      </c>
    </row>
    <row r="907" spans="1:6" x14ac:dyDescent="0.2">
      <c r="A907" s="27">
        <v>5380</v>
      </c>
      <c r="B907" s="27" t="s">
        <v>950</v>
      </c>
      <c r="E907" s="27" t="s">
        <v>43</v>
      </c>
      <c r="F907" s="27">
        <v>1</v>
      </c>
    </row>
    <row r="908" spans="1:6" x14ac:dyDescent="0.2">
      <c r="A908" s="27">
        <v>5390</v>
      </c>
      <c r="B908" s="27" t="s">
        <v>951</v>
      </c>
      <c r="E908" s="27" t="s">
        <v>43</v>
      </c>
      <c r="F908" s="27">
        <v>1</v>
      </c>
    </row>
    <row r="909" spans="1:6" x14ac:dyDescent="0.2">
      <c r="A909" s="27">
        <v>5400</v>
      </c>
      <c r="B909" s="27" t="s">
        <v>952</v>
      </c>
      <c r="E909" s="27" t="s">
        <v>43</v>
      </c>
      <c r="F909" s="27">
        <v>1</v>
      </c>
    </row>
    <row r="910" spans="1:6" x14ac:dyDescent="0.2">
      <c r="A910" s="27">
        <v>5450</v>
      </c>
      <c r="B910" s="27" t="s">
        <v>953</v>
      </c>
      <c r="E910" s="27" t="s">
        <v>43</v>
      </c>
      <c r="F910" s="27">
        <v>1</v>
      </c>
    </row>
    <row r="911" spans="1:6" x14ac:dyDescent="0.2">
      <c r="A911" s="27">
        <v>5462</v>
      </c>
      <c r="B911" s="27" t="s">
        <v>954</v>
      </c>
      <c r="E911" s="27" t="s">
        <v>43</v>
      </c>
      <c r="F911" s="27">
        <v>1</v>
      </c>
    </row>
    <row r="912" spans="1:6" x14ac:dyDescent="0.2">
      <c r="A912" s="27">
        <v>5463</v>
      </c>
      <c r="B912" s="27" t="s">
        <v>955</v>
      </c>
      <c r="E912" s="27" t="s">
        <v>43</v>
      </c>
      <c r="F912" s="27">
        <v>1</v>
      </c>
    </row>
    <row r="913" spans="1:6" x14ac:dyDescent="0.2">
      <c r="A913" s="27">
        <v>5464</v>
      </c>
      <c r="B913" s="27" t="s">
        <v>956</v>
      </c>
      <c r="E913" s="27" t="s">
        <v>43</v>
      </c>
      <c r="F913" s="27">
        <v>1</v>
      </c>
    </row>
    <row r="914" spans="1:6" x14ac:dyDescent="0.2">
      <c r="A914" s="27">
        <v>5466</v>
      </c>
      <c r="B914" s="27" t="s">
        <v>957</v>
      </c>
      <c r="E914" s="27" t="s">
        <v>43</v>
      </c>
      <c r="F914" s="27">
        <v>1</v>
      </c>
    </row>
    <row r="915" spans="1:6" x14ac:dyDescent="0.2">
      <c r="A915" s="27">
        <v>5471</v>
      </c>
      <c r="B915" s="27" t="s">
        <v>958</v>
      </c>
      <c r="E915" s="27" t="s">
        <v>43</v>
      </c>
      <c r="F915" s="27">
        <v>1</v>
      </c>
    </row>
    <row r="916" spans="1:6" x14ac:dyDescent="0.2">
      <c r="A916" s="27">
        <v>5474</v>
      </c>
      <c r="B916" s="27" t="s">
        <v>959</v>
      </c>
      <c r="E916" s="27" t="s">
        <v>43</v>
      </c>
      <c r="F916" s="27">
        <v>1</v>
      </c>
    </row>
    <row r="917" spans="1:6" x14ac:dyDescent="0.2">
      <c r="A917" s="27">
        <v>5485</v>
      </c>
      <c r="B917" s="27" t="s">
        <v>960</v>
      </c>
      <c r="E917" s="27" t="s">
        <v>43</v>
      </c>
      <c r="F917" s="27">
        <v>1</v>
      </c>
    </row>
    <row r="918" spans="1:6" x14ac:dyDescent="0.2">
      <c r="A918" s="27">
        <v>5491</v>
      </c>
      <c r="B918" s="27" t="s">
        <v>961</v>
      </c>
      <c r="E918" s="27" t="s">
        <v>43</v>
      </c>
      <c r="F918" s="27">
        <v>1</v>
      </c>
    </row>
    <row r="919" spans="1:6" x14ac:dyDescent="0.2">
      <c r="A919" s="27">
        <v>5492</v>
      </c>
      <c r="B919" s="27" t="s">
        <v>962</v>
      </c>
      <c r="E919" s="27" t="s">
        <v>43</v>
      </c>
      <c r="F919" s="27">
        <v>1</v>
      </c>
    </row>
    <row r="920" spans="1:6" x14ac:dyDescent="0.2">
      <c r="A920" s="27">
        <v>5500</v>
      </c>
      <c r="B920" s="27" t="s">
        <v>963</v>
      </c>
      <c r="E920" s="27" t="s">
        <v>43</v>
      </c>
      <c r="F920" s="27">
        <v>1</v>
      </c>
    </row>
    <row r="921" spans="1:6" x14ac:dyDescent="0.2">
      <c r="A921" s="27">
        <v>5540</v>
      </c>
      <c r="B921" s="27" t="s">
        <v>964</v>
      </c>
      <c r="E921" s="27" t="s">
        <v>43</v>
      </c>
      <c r="F921" s="27">
        <v>1</v>
      </c>
    </row>
    <row r="922" spans="1:6" x14ac:dyDescent="0.2">
      <c r="A922" s="27">
        <v>5550</v>
      </c>
      <c r="B922" s="27" t="s">
        <v>965</v>
      </c>
      <c r="E922" s="27" t="s">
        <v>43</v>
      </c>
      <c r="F922" s="27">
        <v>1</v>
      </c>
    </row>
    <row r="923" spans="1:6" x14ac:dyDescent="0.2">
      <c r="A923" s="27">
        <v>5560</v>
      </c>
      <c r="B923" s="27" t="s">
        <v>966</v>
      </c>
      <c r="E923" s="27" t="s">
        <v>43</v>
      </c>
      <c r="F923" s="27">
        <v>1</v>
      </c>
    </row>
    <row r="924" spans="1:6" x14ac:dyDescent="0.2">
      <c r="A924" s="27">
        <v>5580</v>
      </c>
      <c r="B924" s="27" t="s">
        <v>967</v>
      </c>
      <c r="E924" s="27" t="s">
        <v>43</v>
      </c>
      <c r="F924" s="27">
        <v>1</v>
      </c>
    </row>
    <row r="925" spans="1:6" x14ac:dyDescent="0.2">
      <c r="A925" s="27">
        <v>5591</v>
      </c>
      <c r="B925" s="27" t="s">
        <v>968</v>
      </c>
      <c r="E925" s="27" t="s">
        <v>43</v>
      </c>
      <c r="F925" s="27">
        <v>1</v>
      </c>
    </row>
    <row r="926" spans="1:6" x14ac:dyDescent="0.2">
      <c r="A926" s="27">
        <v>5592</v>
      </c>
      <c r="B926" s="27" t="s">
        <v>969</v>
      </c>
      <c r="E926" s="27" t="s">
        <v>43</v>
      </c>
      <c r="F926" s="27">
        <v>1</v>
      </c>
    </row>
    <row r="927" spans="1:6" x14ac:dyDescent="0.2">
      <c r="A927" s="27">
        <v>5600</v>
      </c>
      <c r="B927" s="27" t="s">
        <v>970</v>
      </c>
      <c r="E927" s="27" t="s">
        <v>43</v>
      </c>
      <c r="F927" s="27">
        <v>1</v>
      </c>
    </row>
    <row r="928" spans="1:6" x14ac:dyDescent="0.2">
      <c r="A928" s="27">
        <v>5601</v>
      </c>
      <c r="B928" s="27" t="s">
        <v>971</v>
      </c>
      <c r="E928" s="27" t="s">
        <v>43</v>
      </c>
      <c r="F928" s="27">
        <v>1</v>
      </c>
    </row>
    <row r="929" spans="1:6" x14ac:dyDescent="0.2">
      <c r="A929" s="27">
        <v>5602</v>
      </c>
      <c r="B929" s="27" t="s">
        <v>972</v>
      </c>
      <c r="E929" s="27" t="s">
        <v>43</v>
      </c>
      <c r="F929" s="27">
        <v>1</v>
      </c>
    </row>
    <row r="930" spans="1:6" x14ac:dyDescent="0.2">
      <c r="A930" s="27">
        <v>5603</v>
      </c>
      <c r="B930" s="27" t="s">
        <v>973</v>
      </c>
      <c r="E930" s="27" t="s">
        <v>43</v>
      </c>
      <c r="F930" s="27">
        <v>1</v>
      </c>
    </row>
    <row r="931" spans="1:6" x14ac:dyDescent="0.2">
      <c r="A931" s="27">
        <v>5610</v>
      </c>
      <c r="B931" s="27" t="s">
        <v>974</v>
      </c>
      <c r="E931" s="27" t="s">
        <v>43</v>
      </c>
      <c r="F931" s="27">
        <v>1</v>
      </c>
    </row>
    <row r="932" spans="1:6" x14ac:dyDescent="0.2">
      <c r="A932" s="27">
        <v>5620</v>
      </c>
      <c r="B932" s="27" t="s">
        <v>975</v>
      </c>
      <c r="E932" s="27" t="s">
        <v>43</v>
      </c>
      <c r="F932" s="27">
        <v>1</v>
      </c>
    </row>
    <row r="933" spans="1:6" x14ac:dyDescent="0.2">
      <c r="A933" s="27">
        <v>5631</v>
      </c>
      <c r="B933" s="27" t="s">
        <v>976</v>
      </c>
      <c r="E933" s="27" t="s">
        <v>43</v>
      </c>
      <c r="F933" s="27">
        <v>1</v>
      </c>
    </row>
    <row r="934" spans="1:6" x14ac:dyDescent="0.2">
      <c r="A934" s="27">
        <v>5642</v>
      </c>
      <c r="B934" s="27" t="s">
        <v>977</v>
      </c>
      <c r="E934" s="27" t="s">
        <v>43</v>
      </c>
      <c r="F934" s="27">
        <v>1</v>
      </c>
    </row>
    <row r="935" spans="1:6" x14ac:dyDescent="0.2">
      <c r="A935" s="27">
        <v>5672</v>
      </c>
      <c r="B935" s="27" t="s">
        <v>978</v>
      </c>
      <c r="E935" s="27" t="s">
        <v>43</v>
      </c>
      <c r="F935" s="27">
        <v>1</v>
      </c>
    </row>
    <row r="936" spans="1:6" x14ac:dyDescent="0.2">
      <c r="A936" s="27">
        <v>5683</v>
      </c>
      <c r="B936" s="27" t="s">
        <v>979</v>
      </c>
      <c r="E936" s="27" t="s">
        <v>43</v>
      </c>
      <c r="F936" s="27">
        <v>1</v>
      </c>
    </row>
    <row r="937" spans="1:6" x14ac:dyDescent="0.2">
      <c r="A937" s="27">
        <v>5690</v>
      </c>
      <c r="B937" s="27" t="s">
        <v>980</v>
      </c>
      <c r="E937" s="27" t="s">
        <v>43</v>
      </c>
      <c r="F937" s="27">
        <v>1</v>
      </c>
    </row>
    <row r="938" spans="1:6" x14ac:dyDescent="0.2">
      <c r="A938" s="27">
        <v>5700</v>
      </c>
      <c r="B938" s="27" t="s">
        <v>981</v>
      </c>
      <c r="E938" s="27" t="s">
        <v>43</v>
      </c>
      <c r="F938" s="27">
        <v>1</v>
      </c>
    </row>
    <row r="939" spans="1:6" x14ac:dyDescent="0.2">
      <c r="A939" s="27">
        <v>5750</v>
      </c>
      <c r="B939" s="27" t="s">
        <v>982</v>
      </c>
      <c r="E939" s="27" t="s">
        <v>43</v>
      </c>
      <c r="F939" s="27">
        <v>1</v>
      </c>
    </row>
    <row r="940" spans="1:6" x14ac:dyDescent="0.2">
      <c r="A940" s="27">
        <v>5762</v>
      </c>
      <c r="B940" s="27" t="s">
        <v>983</v>
      </c>
      <c r="E940" s="27" t="s">
        <v>43</v>
      </c>
      <c r="F940" s="27">
        <v>1</v>
      </c>
    </row>
    <row r="941" spans="1:6" x14ac:dyDescent="0.2">
      <c r="A941" s="27">
        <v>5771</v>
      </c>
      <c r="B941" s="27" t="s">
        <v>984</v>
      </c>
      <c r="E941" s="27" t="s">
        <v>43</v>
      </c>
      <c r="F941" s="27">
        <v>1</v>
      </c>
    </row>
    <row r="942" spans="1:6" x14ac:dyDescent="0.2">
      <c r="A942" s="27">
        <v>5772</v>
      </c>
      <c r="B942" s="27" t="s">
        <v>985</v>
      </c>
      <c r="E942" s="27" t="s">
        <v>43</v>
      </c>
      <c r="F942" s="27">
        <v>1</v>
      </c>
    </row>
    <row r="943" spans="1:6" x14ac:dyDescent="0.2">
      <c r="A943" s="27">
        <v>5792</v>
      </c>
      <c r="B943" s="27" t="s">
        <v>986</v>
      </c>
      <c r="E943" s="27" t="s">
        <v>43</v>
      </c>
      <c r="F943" s="27">
        <v>1</v>
      </c>
    </row>
    <row r="944" spans="1:6" x14ac:dyDescent="0.2">
      <c r="A944" s="27">
        <v>5800</v>
      </c>
      <c r="B944" s="27" t="s">
        <v>987</v>
      </c>
      <c r="E944" s="27" t="s">
        <v>43</v>
      </c>
      <c r="F944" s="27">
        <v>1</v>
      </c>
    </row>
    <row r="945" spans="1:6" x14ac:dyDescent="0.2">
      <c r="A945" s="27">
        <v>5853</v>
      </c>
      <c r="B945" s="27" t="s">
        <v>988</v>
      </c>
      <c r="E945" s="27" t="s">
        <v>43</v>
      </c>
      <c r="F945" s="27">
        <v>1</v>
      </c>
    </row>
    <row r="946" spans="1:6" x14ac:dyDescent="0.2">
      <c r="A946" s="27">
        <v>5854</v>
      </c>
      <c r="B946" s="27" t="s">
        <v>989</v>
      </c>
      <c r="E946" s="27" t="s">
        <v>43</v>
      </c>
      <c r="F946" s="27">
        <v>1</v>
      </c>
    </row>
    <row r="947" spans="1:6" x14ac:dyDescent="0.2">
      <c r="A947" s="27">
        <v>5856</v>
      </c>
      <c r="B947" s="27" t="s">
        <v>990</v>
      </c>
      <c r="E947" s="27" t="s">
        <v>43</v>
      </c>
      <c r="F947" s="27">
        <v>1</v>
      </c>
    </row>
    <row r="948" spans="1:6" x14ac:dyDescent="0.2">
      <c r="A948" s="27">
        <v>5863</v>
      </c>
      <c r="B948" s="27" t="s">
        <v>991</v>
      </c>
      <c r="E948" s="27" t="s">
        <v>43</v>
      </c>
      <c r="F948" s="27">
        <v>1</v>
      </c>
    </row>
    <row r="949" spans="1:6" x14ac:dyDescent="0.2">
      <c r="A949" s="27">
        <v>5871</v>
      </c>
      <c r="B949" s="27" t="s">
        <v>992</v>
      </c>
      <c r="E949" s="27" t="s">
        <v>43</v>
      </c>
      <c r="F949" s="27">
        <v>1</v>
      </c>
    </row>
    <row r="950" spans="1:6" x14ac:dyDescent="0.2">
      <c r="A950" s="27">
        <v>5874</v>
      </c>
      <c r="B950" s="27" t="s">
        <v>993</v>
      </c>
      <c r="E950" s="27" t="s">
        <v>43</v>
      </c>
      <c r="F950" s="27">
        <v>1</v>
      </c>
    </row>
    <row r="951" spans="1:6" x14ac:dyDescent="0.2">
      <c r="A951" s="27">
        <v>5881</v>
      </c>
      <c r="B951" s="27" t="s">
        <v>994</v>
      </c>
      <c r="E951" s="27" t="s">
        <v>43</v>
      </c>
      <c r="F951" s="27">
        <v>1</v>
      </c>
    </row>
    <row r="952" spans="1:6" x14ac:dyDescent="0.2">
      <c r="A952" s="27">
        <v>5882</v>
      </c>
      <c r="B952" s="27" t="s">
        <v>995</v>
      </c>
      <c r="E952" s="27" t="s">
        <v>43</v>
      </c>
      <c r="F952" s="27">
        <v>1</v>
      </c>
    </row>
    <row r="953" spans="1:6" x14ac:dyDescent="0.2">
      <c r="A953" s="27">
        <v>5883</v>
      </c>
      <c r="B953" s="27" t="s">
        <v>996</v>
      </c>
      <c r="E953" s="27" t="s">
        <v>43</v>
      </c>
      <c r="F953" s="27">
        <v>1</v>
      </c>
    </row>
    <row r="954" spans="1:6" x14ac:dyDescent="0.2">
      <c r="A954" s="27">
        <v>5884</v>
      </c>
      <c r="B954" s="27" t="s">
        <v>997</v>
      </c>
      <c r="E954" s="27" t="s">
        <v>43</v>
      </c>
      <c r="F954" s="27">
        <v>1</v>
      </c>
    </row>
    <row r="955" spans="1:6" x14ac:dyDescent="0.2">
      <c r="A955" s="27">
        <v>5892</v>
      </c>
      <c r="B955" s="27" t="s">
        <v>998</v>
      </c>
      <c r="E955" s="27" t="s">
        <v>43</v>
      </c>
      <c r="F955" s="27">
        <v>1</v>
      </c>
    </row>
    <row r="956" spans="1:6" x14ac:dyDescent="0.2">
      <c r="A956" s="27">
        <v>5900</v>
      </c>
      <c r="B956" s="27" t="s">
        <v>999</v>
      </c>
      <c r="E956" s="27" t="s">
        <v>43</v>
      </c>
      <c r="F956" s="27">
        <v>1</v>
      </c>
    </row>
    <row r="957" spans="1:6" x14ac:dyDescent="0.2">
      <c r="A957" s="27">
        <v>5932</v>
      </c>
      <c r="B957" s="27" t="s">
        <v>1000</v>
      </c>
      <c r="E957" s="27" t="s">
        <v>43</v>
      </c>
      <c r="F957" s="27">
        <v>1</v>
      </c>
    </row>
    <row r="958" spans="1:6" x14ac:dyDescent="0.2">
      <c r="A958" s="27">
        <v>5935</v>
      </c>
      <c r="B958" s="27" t="s">
        <v>1001</v>
      </c>
      <c r="E958" s="27" t="s">
        <v>43</v>
      </c>
      <c r="F958" s="27">
        <v>1</v>
      </c>
    </row>
    <row r="959" spans="1:6" x14ac:dyDescent="0.2">
      <c r="A959" s="27">
        <v>5943</v>
      </c>
      <c r="B959" s="27" t="s">
        <v>1002</v>
      </c>
      <c r="E959" s="27" t="s">
        <v>43</v>
      </c>
      <c r="F959" s="27">
        <v>1</v>
      </c>
    </row>
    <row r="960" spans="1:6" x14ac:dyDescent="0.2">
      <c r="A960" s="27">
        <v>5953</v>
      </c>
      <c r="B960" s="27" t="s">
        <v>1003</v>
      </c>
      <c r="E960" s="27" t="s">
        <v>43</v>
      </c>
      <c r="F960" s="27">
        <v>1</v>
      </c>
    </row>
    <row r="961" spans="1:6" x14ac:dyDescent="0.2">
      <c r="A961" s="27">
        <v>5960</v>
      </c>
      <c r="B961" s="27" t="s">
        <v>1004</v>
      </c>
      <c r="E961" s="27" t="s">
        <v>43</v>
      </c>
      <c r="F961" s="27">
        <v>1</v>
      </c>
    </row>
    <row r="962" spans="1:6" x14ac:dyDescent="0.2">
      <c r="A962" s="27">
        <v>5965</v>
      </c>
      <c r="B962" s="27" t="s">
        <v>1005</v>
      </c>
      <c r="E962" s="27" t="s">
        <v>43</v>
      </c>
      <c r="F962" s="27">
        <v>1</v>
      </c>
    </row>
    <row r="963" spans="1:6" x14ac:dyDescent="0.2">
      <c r="A963" s="27">
        <v>5970</v>
      </c>
      <c r="B963" s="27" t="s">
        <v>1006</v>
      </c>
      <c r="E963" s="27" t="s">
        <v>43</v>
      </c>
      <c r="F963" s="27">
        <v>1</v>
      </c>
    </row>
    <row r="964" spans="1:6" x14ac:dyDescent="0.2">
      <c r="A964" s="27">
        <v>5985</v>
      </c>
      <c r="B964" s="27" t="s">
        <v>1007</v>
      </c>
      <c r="E964" s="27" t="s">
        <v>43</v>
      </c>
      <c r="F964" s="27">
        <v>1</v>
      </c>
    </row>
    <row r="965" spans="1:6" x14ac:dyDescent="0.2">
      <c r="A965" s="27">
        <v>6000</v>
      </c>
      <c r="B965" s="27" t="s">
        <v>1008</v>
      </c>
      <c r="E965" s="27" t="s">
        <v>43</v>
      </c>
      <c r="F965" s="27">
        <v>1</v>
      </c>
    </row>
    <row r="966" spans="1:6" x14ac:dyDescent="0.2">
      <c r="A966" s="27">
        <v>6040</v>
      </c>
      <c r="B966" s="27" t="s">
        <v>1009</v>
      </c>
      <c r="E966" s="27" t="s">
        <v>43</v>
      </c>
      <c r="F966" s="27">
        <v>1</v>
      </c>
    </row>
    <row r="967" spans="1:6" x14ac:dyDescent="0.2">
      <c r="A967" s="27">
        <v>6051</v>
      </c>
      <c r="B967" s="27" t="s">
        <v>1010</v>
      </c>
      <c r="E967" s="27" t="s">
        <v>43</v>
      </c>
      <c r="F967" s="27">
        <v>1</v>
      </c>
    </row>
    <row r="968" spans="1:6" x14ac:dyDescent="0.2">
      <c r="A968" s="27">
        <v>6052</v>
      </c>
      <c r="B968" s="27" t="s">
        <v>1011</v>
      </c>
      <c r="E968" s="27" t="s">
        <v>43</v>
      </c>
      <c r="F968" s="27">
        <v>1</v>
      </c>
    </row>
    <row r="969" spans="1:6" x14ac:dyDescent="0.2">
      <c r="A969" s="27">
        <v>6064</v>
      </c>
      <c r="B969" s="27" t="s">
        <v>1012</v>
      </c>
      <c r="E969" s="27" t="s">
        <v>43</v>
      </c>
      <c r="F969" s="27">
        <v>1</v>
      </c>
    </row>
    <row r="970" spans="1:6" x14ac:dyDescent="0.2">
      <c r="A970" s="27">
        <v>6070</v>
      </c>
      <c r="B970" s="27" t="s">
        <v>1013</v>
      </c>
      <c r="E970" s="27" t="s">
        <v>43</v>
      </c>
      <c r="F970" s="27">
        <v>1</v>
      </c>
    </row>
    <row r="971" spans="1:6" x14ac:dyDescent="0.2">
      <c r="A971" s="27">
        <v>6091</v>
      </c>
      <c r="B971" s="27" t="s">
        <v>1014</v>
      </c>
      <c r="E971" s="27" t="s">
        <v>43</v>
      </c>
      <c r="F971" s="27">
        <v>1</v>
      </c>
    </row>
    <row r="972" spans="1:6" x14ac:dyDescent="0.2">
      <c r="A972" s="27">
        <v>6092</v>
      </c>
      <c r="B972" s="27" t="s">
        <v>1015</v>
      </c>
      <c r="E972" s="27" t="s">
        <v>43</v>
      </c>
      <c r="F972" s="27">
        <v>1</v>
      </c>
    </row>
    <row r="973" spans="1:6" x14ac:dyDescent="0.2">
      <c r="A973" s="27">
        <v>6093</v>
      </c>
      <c r="B973" s="27" t="s">
        <v>1016</v>
      </c>
      <c r="E973" s="27" t="s">
        <v>43</v>
      </c>
      <c r="F973" s="27">
        <v>1</v>
      </c>
    </row>
    <row r="974" spans="1:6" x14ac:dyDescent="0.2">
      <c r="A974" s="27">
        <v>6094</v>
      </c>
      <c r="B974" s="27" t="s">
        <v>1017</v>
      </c>
      <c r="E974" s="27" t="s">
        <v>43</v>
      </c>
      <c r="F974" s="27">
        <v>1</v>
      </c>
    </row>
    <row r="975" spans="1:6" x14ac:dyDescent="0.2">
      <c r="A975" s="27">
        <v>6100</v>
      </c>
      <c r="B975" s="27" t="s">
        <v>1018</v>
      </c>
      <c r="E975" s="27" t="s">
        <v>43</v>
      </c>
      <c r="F975" s="27">
        <v>1</v>
      </c>
    </row>
    <row r="976" spans="1:6" x14ac:dyDescent="0.2">
      <c r="A976" s="27">
        <v>6200</v>
      </c>
      <c r="B976" s="27" t="s">
        <v>1019</v>
      </c>
      <c r="E976" s="27" t="s">
        <v>43</v>
      </c>
      <c r="F976" s="27">
        <v>1</v>
      </c>
    </row>
    <row r="977" spans="1:6" x14ac:dyDescent="0.2">
      <c r="A977" s="27">
        <v>6210</v>
      </c>
      <c r="B977" s="27" t="s">
        <v>1020</v>
      </c>
      <c r="E977" s="27" t="s">
        <v>43</v>
      </c>
      <c r="F977" s="27">
        <v>1</v>
      </c>
    </row>
    <row r="978" spans="1:6" x14ac:dyDescent="0.2">
      <c r="A978" s="27">
        <v>6230</v>
      </c>
      <c r="B978" s="27" t="s">
        <v>1021</v>
      </c>
      <c r="E978" s="27" t="s">
        <v>43</v>
      </c>
      <c r="F978" s="27">
        <v>1</v>
      </c>
    </row>
    <row r="979" spans="1:6" x14ac:dyDescent="0.2">
      <c r="A979" s="27">
        <v>6240</v>
      </c>
      <c r="B979" s="27" t="s">
        <v>1022</v>
      </c>
      <c r="E979" s="27" t="s">
        <v>43</v>
      </c>
      <c r="F979" s="27">
        <v>1</v>
      </c>
    </row>
    <row r="980" spans="1:6" x14ac:dyDescent="0.2">
      <c r="A980" s="27">
        <v>6261</v>
      </c>
      <c r="B980" s="27" t="s">
        <v>1023</v>
      </c>
      <c r="E980" s="27" t="s">
        <v>43</v>
      </c>
      <c r="F980" s="27">
        <v>1</v>
      </c>
    </row>
    <row r="981" spans="1:6" x14ac:dyDescent="0.2">
      <c r="A981" s="27">
        <v>6270</v>
      </c>
      <c r="B981" s="27" t="s">
        <v>1024</v>
      </c>
      <c r="E981" s="27" t="s">
        <v>43</v>
      </c>
      <c r="F981" s="27">
        <v>1</v>
      </c>
    </row>
    <row r="982" spans="1:6" x14ac:dyDescent="0.2">
      <c r="A982" s="27">
        <v>6280</v>
      </c>
      <c r="B982" s="27" t="s">
        <v>1025</v>
      </c>
      <c r="E982" s="27" t="s">
        <v>43</v>
      </c>
      <c r="F982" s="27">
        <v>1</v>
      </c>
    </row>
    <row r="983" spans="1:6" x14ac:dyDescent="0.2">
      <c r="A983" s="27">
        <v>6300</v>
      </c>
      <c r="B983" s="27" t="s">
        <v>1026</v>
      </c>
      <c r="E983" s="27" t="s">
        <v>43</v>
      </c>
      <c r="F983" s="27">
        <v>1</v>
      </c>
    </row>
    <row r="984" spans="1:6" x14ac:dyDescent="0.2">
      <c r="A984" s="27">
        <v>6310</v>
      </c>
      <c r="B984" s="27" t="s">
        <v>1027</v>
      </c>
      <c r="E984" s="27" t="s">
        <v>43</v>
      </c>
      <c r="F984" s="27">
        <v>1</v>
      </c>
    </row>
    <row r="985" spans="1:6" x14ac:dyDescent="0.2">
      <c r="A985" s="27">
        <v>6320</v>
      </c>
      <c r="B985" s="27" t="s">
        <v>1028</v>
      </c>
      <c r="E985" s="27" t="s">
        <v>43</v>
      </c>
      <c r="F985" s="27">
        <v>1</v>
      </c>
    </row>
    <row r="986" spans="1:6" x14ac:dyDescent="0.2">
      <c r="A986" s="27">
        <v>6330</v>
      </c>
      <c r="B986" s="27" t="s">
        <v>1029</v>
      </c>
      <c r="E986" s="27" t="s">
        <v>43</v>
      </c>
      <c r="F986" s="27">
        <v>1</v>
      </c>
    </row>
    <row r="987" spans="1:6" x14ac:dyDescent="0.2">
      <c r="A987" s="27">
        <v>6340</v>
      </c>
      <c r="B987" s="27" t="s">
        <v>1030</v>
      </c>
      <c r="E987" s="27" t="s">
        <v>43</v>
      </c>
      <c r="F987" s="27">
        <v>1</v>
      </c>
    </row>
    <row r="988" spans="1:6" x14ac:dyDescent="0.2">
      <c r="A988" s="27">
        <v>6360</v>
      </c>
      <c r="B988" s="27" t="s">
        <v>1031</v>
      </c>
      <c r="E988" s="27" t="s">
        <v>43</v>
      </c>
      <c r="F988" s="27">
        <v>1</v>
      </c>
    </row>
    <row r="989" spans="1:6" x14ac:dyDescent="0.2">
      <c r="A989" s="27">
        <v>6372</v>
      </c>
      <c r="B989" s="27" t="s">
        <v>1032</v>
      </c>
      <c r="E989" s="27" t="s">
        <v>43</v>
      </c>
      <c r="F989" s="27">
        <v>1</v>
      </c>
    </row>
    <row r="990" spans="1:6" x14ac:dyDescent="0.2">
      <c r="A990" s="27">
        <v>6392</v>
      </c>
      <c r="B990" s="27" t="s">
        <v>1033</v>
      </c>
      <c r="E990" s="27" t="s">
        <v>43</v>
      </c>
      <c r="F990" s="27">
        <v>1</v>
      </c>
    </row>
    <row r="991" spans="1:6" x14ac:dyDescent="0.2">
      <c r="A991" s="27">
        <v>6400</v>
      </c>
      <c r="B991" s="27" t="s">
        <v>1034</v>
      </c>
      <c r="E991" s="27" t="s">
        <v>43</v>
      </c>
      <c r="F991" s="27">
        <v>1</v>
      </c>
    </row>
    <row r="992" spans="1:6" x14ac:dyDescent="0.2">
      <c r="A992" s="27">
        <v>6430</v>
      </c>
      <c r="B992" s="27" t="s">
        <v>1035</v>
      </c>
      <c r="E992" s="27" t="s">
        <v>43</v>
      </c>
      <c r="F992" s="27">
        <v>1</v>
      </c>
    </row>
    <row r="993" spans="1:6" x14ac:dyDescent="0.2">
      <c r="A993" s="27">
        <v>6440</v>
      </c>
      <c r="B993" s="27" t="s">
        <v>1036</v>
      </c>
      <c r="E993" s="27" t="s">
        <v>43</v>
      </c>
      <c r="F993" s="27">
        <v>1</v>
      </c>
    </row>
    <row r="994" spans="1:6" x14ac:dyDescent="0.2">
      <c r="A994" s="27">
        <v>6470</v>
      </c>
      <c r="B994" s="27" t="s">
        <v>1037</v>
      </c>
      <c r="E994" s="27" t="s">
        <v>43</v>
      </c>
      <c r="F994" s="27">
        <v>1</v>
      </c>
    </row>
    <row r="995" spans="1:6" x14ac:dyDescent="0.2">
      <c r="A995" s="27">
        <v>6500</v>
      </c>
      <c r="B995" s="27" t="s">
        <v>1038</v>
      </c>
      <c r="E995" s="27" t="s">
        <v>43</v>
      </c>
      <c r="F995" s="27">
        <v>1</v>
      </c>
    </row>
    <row r="996" spans="1:6" x14ac:dyDescent="0.2">
      <c r="A996" s="27">
        <v>6510</v>
      </c>
      <c r="B996" s="27" t="s">
        <v>1039</v>
      </c>
      <c r="E996" s="27" t="s">
        <v>43</v>
      </c>
      <c r="F996" s="27">
        <v>1</v>
      </c>
    </row>
    <row r="997" spans="1:6" x14ac:dyDescent="0.2">
      <c r="A997" s="27">
        <v>6520</v>
      </c>
      <c r="B997" s="27" t="s">
        <v>1040</v>
      </c>
      <c r="E997" s="27" t="s">
        <v>43</v>
      </c>
      <c r="F997" s="27">
        <v>1</v>
      </c>
    </row>
    <row r="998" spans="1:6" x14ac:dyDescent="0.2">
      <c r="A998" s="27">
        <v>6534</v>
      </c>
      <c r="B998" s="27" t="s">
        <v>1041</v>
      </c>
      <c r="E998" s="27" t="s">
        <v>43</v>
      </c>
      <c r="F998" s="27">
        <v>1</v>
      </c>
    </row>
    <row r="999" spans="1:6" x14ac:dyDescent="0.2">
      <c r="A999" s="27">
        <v>6535</v>
      </c>
      <c r="B999" s="27" t="s">
        <v>1042</v>
      </c>
      <c r="E999" s="27" t="s">
        <v>43</v>
      </c>
      <c r="F999" s="27">
        <v>1</v>
      </c>
    </row>
    <row r="1000" spans="1:6" x14ac:dyDescent="0.2">
      <c r="A1000" s="27">
        <v>6541</v>
      </c>
      <c r="B1000" s="27" t="s">
        <v>1043</v>
      </c>
      <c r="E1000" s="27" t="s">
        <v>43</v>
      </c>
      <c r="F1000" s="27">
        <v>1</v>
      </c>
    </row>
    <row r="1001" spans="1:6" x14ac:dyDescent="0.2">
      <c r="A1001" s="27">
        <v>6560</v>
      </c>
      <c r="B1001" s="27" t="s">
        <v>1044</v>
      </c>
      <c r="E1001" s="27" t="s">
        <v>43</v>
      </c>
      <c r="F1001" s="27">
        <v>1</v>
      </c>
    </row>
    <row r="1002" spans="1:6" x14ac:dyDescent="0.2">
      <c r="A1002" s="27">
        <v>6580</v>
      </c>
      <c r="B1002" s="27" t="s">
        <v>1045</v>
      </c>
      <c r="E1002" s="27" t="s">
        <v>43</v>
      </c>
      <c r="F1002" s="27">
        <v>1</v>
      </c>
    </row>
    <row r="1003" spans="1:6" x14ac:dyDescent="0.2">
      <c r="A1003" s="27">
        <v>6600</v>
      </c>
      <c r="B1003" s="27" t="s">
        <v>1046</v>
      </c>
      <c r="E1003" s="27" t="s">
        <v>43</v>
      </c>
      <c r="F1003" s="27">
        <v>1</v>
      </c>
    </row>
    <row r="1004" spans="1:6" x14ac:dyDescent="0.2">
      <c r="A1004" s="27">
        <v>6621</v>
      </c>
      <c r="B1004" s="27" t="s">
        <v>1047</v>
      </c>
      <c r="E1004" s="27" t="s">
        <v>43</v>
      </c>
      <c r="F1004" s="27">
        <v>1</v>
      </c>
    </row>
    <row r="1005" spans="1:6" x14ac:dyDescent="0.2">
      <c r="A1005" s="27">
        <v>6622</v>
      </c>
      <c r="B1005" s="27" t="s">
        <v>1048</v>
      </c>
      <c r="E1005" s="27" t="s">
        <v>43</v>
      </c>
      <c r="F1005" s="27">
        <v>1</v>
      </c>
    </row>
    <row r="1006" spans="1:6" x14ac:dyDescent="0.2">
      <c r="A1006" s="27">
        <v>6623</v>
      </c>
      <c r="B1006" s="27" t="s">
        <v>1049</v>
      </c>
      <c r="E1006" s="27" t="s">
        <v>43</v>
      </c>
      <c r="F1006" s="27">
        <v>1</v>
      </c>
    </row>
    <row r="1007" spans="1:6" x14ac:dyDescent="0.2">
      <c r="A1007" s="27">
        <v>6630</v>
      </c>
      <c r="B1007" s="27" t="s">
        <v>1050</v>
      </c>
      <c r="E1007" s="27" t="s">
        <v>43</v>
      </c>
      <c r="F1007" s="27">
        <v>1</v>
      </c>
    </row>
    <row r="1008" spans="1:6" x14ac:dyDescent="0.2">
      <c r="A1008" s="27">
        <v>6640</v>
      </c>
      <c r="B1008" s="27" t="s">
        <v>1051</v>
      </c>
      <c r="E1008" s="27" t="s">
        <v>43</v>
      </c>
      <c r="F1008" s="27">
        <v>1</v>
      </c>
    </row>
    <row r="1009" spans="1:6" x14ac:dyDescent="0.2">
      <c r="A1009" s="27">
        <v>6650</v>
      </c>
      <c r="B1009" s="27" t="s">
        <v>1052</v>
      </c>
      <c r="E1009" s="27" t="s">
        <v>43</v>
      </c>
      <c r="F1009" s="27">
        <v>1</v>
      </c>
    </row>
    <row r="1010" spans="1:6" x14ac:dyDescent="0.2">
      <c r="A1010" s="27">
        <v>6660</v>
      </c>
      <c r="B1010" s="27" t="s">
        <v>1053</v>
      </c>
      <c r="E1010" s="27" t="s">
        <v>43</v>
      </c>
      <c r="F1010" s="27">
        <v>1</v>
      </c>
    </row>
    <row r="1011" spans="1:6" x14ac:dyDescent="0.2">
      <c r="A1011" s="27">
        <v>6670</v>
      </c>
      <c r="B1011" s="27" t="s">
        <v>1054</v>
      </c>
      <c r="E1011" s="27" t="s">
        <v>43</v>
      </c>
      <c r="F1011" s="27">
        <v>1</v>
      </c>
    </row>
    <row r="1012" spans="1:6" x14ac:dyDescent="0.2">
      <c r="A1012" s="27">
        <v>6682</v>
      </c>
      <c r="B1012" s="27" t="s">
        <v>1055</v>
      </c>
      <c r="E1012" s="27" t="s">
        <v>43</v>
      </c>
      <c r="F1012" s="27">
        <v>1</v>
      </c>
    </row>
    <row r="1013" spans="1:6" x14ac:dyDescent="0.2">
      <c r="A1013" s="27">
        <v>6683</v>
      </c>
      <c r="B1013" s="27" t="s">
        <v>1056</v>
      </c>
      <c r="E1013" s="27" t="s">
        <v>43</v>
      </c>
      <c r="F1013" s="27">
        <v>1</v>
      </c>
    </row>
    <row r="1014" spans="1:6" x14ac:dyDescent="0.2">
      <c r="A1014" s="27">
        <v>6690</v>
      </c>
      <c r="B1014" s="27" t="s">
        <v>1057</v>
      </c>
      <c r="E1014" s="27" t="s">
        <v>43</v>
      </c>
      <c r="F1014" s="27">
        <v>1</v>
      </c>
    </row>
    <row r="1015" spans="1:6" x14ac:dyDescent="0.2">
      <c r="A1015" s="27">
        <v>6700</v>
      </c>
      <c r="B1015" s="27" t="s">
        <v>1058</v>
      </c>
      <c r="E1015" s="27" t="s">
        <v>43</v>
      </c>
      <c r="F1015" s="27">
        <v>1</v>
      </c>
    </row>
    <row r="1016" spans="1:6" x14ac:dyDescent="0.2">
      <c r="A1016" s="27">
        <v>6701</v>
      </c>
      <c r="B1016" s="27" t="s">
        <v>1058</v>
      </c>
      <c r="C1016" s="27" t="s">
        <v>93</v>
      </c>
      <c r="E1016" s="27" t="s">
        <v>43</v>
      </c>
      <c r="F1016" s="27">
        <v>1</v>
      </c>
    </row>
    <row r="1017" spans="1:6" x14ac:dyDescent="0.2">
      <c r="A1017" s="27">
        <v>6705</v>
      </c>
      <c r="B1017" s="27" t="s">
        <v>1059</v>
      </c>
      <c r="E1017" s="27" t="s">
        <v>43</v>
      </c>
      <c r="F1017" s="27">
        <v>1</v>
      </c>
    </row>
    <row r="1018" spans="1:6" x14ac:dyDescent="0.2">
      <c r="A1018" s="27">
        <v>6710</v>
      </c>
      <c r="B1018" s="27" t="s">
        <v>1060</v>
      </c>
      <c r="E1018" s="27" t="s">
        <v>43</v>
      </c>
      <c r="F1018" s="27">
        <v>1</v>
      </c>
    </row>
    <row r="1019" spans="1:6" x14ac:dyDescent="0.2">
      <c r="A1019" s="27">
        <v>6715</v>
      </c>
      <c r="B1019" s="27" t="s">
        <v>1061</v>
      </c>
      <c r="E1019" s="27" t="s">
        <v>43</v>
      </c>
      <c r="F1019" s="27">
        <v>1</v>
      </c>
    </row>
    <row r="1020" spans="1:6" x14ac:dyDescent="0.2">
      <c r="A1020" s="27">
        <v>6720</v>
      </c>
      <c r="B1020" s="27" t="s">
        <v>1062</v>
      </c>
      <c r="E1020" s="27" t="s">
        <v>43</v>
      </c>
      <c r="F1020" s="27">
        <v>1</v>
      </c>
    </row>
    <row r="1021" spans="1:6" x14ac:dyDescent="0.2">
      <c r="A1021" s="27">
        <v>6731</v>
      </c>
      <c r="B1021" s="27" t="s">
        <v>1063</v>
      </c>
      <c r="E1021" s="27" t="s">
        <v>43</v>
      </c>
      <c r="F1021" s="27">
        <v>1</v>
      </c>
    </row>
    <row r="1022" spans="1:6" x14ac:dyDescent="0.2">
      <c r="A1022" s="27">
        <v>6740</v>
      </c>
      <c r="B1022" s="27" t="s">
        <v>1064</v>
      </c>
      <c r="E1022" s="27" t="s">
        <v>43</v>
      </c>
      <c r="F1022" s="27">
        <v>1</v>
      </c>
    </row>
    <row r="1023" spans="1:6" x14ac:dyDescent="0.2">
      <c r="A1023" s="27">
        <v>6752</v>
      </c>
      <c r="B1023" s="27" t="s">
        <v>1065</v>
      </c>
      <c r="E1023" s="27" t="s">
        <v>43</v>
      </c>
      <c r="F1023" s="27">
        <v>1</v>
      </c>
    </row>
    <row r="1024" spans="1:6" x14ac:dyDescent="0.2">
      <c r="A1024" s="27">
        <v>6753</v>
      </c>
      <c r="B1024" s="27" t="s">
        <v>1066</v>
      </c>
      <c r="E1024" s="27" t="s">
        <v>43</v>
      </c>
      <c r="F1024" s="27">
        <v>1</v>
      </c>
    </row>
    <row r="1025" spans="1:6" x14ac:dyDescent="0.2">
      <c r="A1025" s="27">
        <v>6760</v>
      </c>
      <c r="B1025" s="27" t="s">
        <v>1067</v>
      </c>
      <c r="E1025" s="27" t="s">
        <v>43</v>
      </c>
      <c r="F1025" s="27">
        <v>1</v>
      </c>
    </row>
    <row r="1026" spans="1:6" x14ac:dyDescent="0.2">
      <c r="A1026" s="27">
        <v>6771</v>
      </c>
      <c r="B1026" s="27" t="s">
        <v>1068</v>
      </c>
      <c r="E1026" s="27" t="s">
        <v>43</v>
      </c>
      <c r="F1026" s="27">
        <v>1</v>
      </c>
    </row>
    <row r="1027" spans="1:6" x14ac:dyDescent="0.2">
      <c r="A1027" s="27">
        <v>6780</v>
      </c>
      <c r="B1027" s="27" t="s">
        <v>1069</v>
      </c>
      <c r="E1027" s="27" t="s">
        <v>43</v>
      </c>
      <c r="F1027" s="27">
        <v>1</v>
      </c>
    </row>
    <row r="1028" spans="1:6" x14ac:dyDescent="0.2">
      <c r="A1028" s="27">
        <v>6792</v>
      </c>
      <c r="B1028" s="27" t="s">
        <v>1070</v>
      </c>
      <c r="E1028" s="27" t="s">
        <v>43</v>
      </c>
      <c r="F1028" s="27">
        <v>1</v>
      </c>
    </row>
    <row r="1029" spans="1:6" x14ac:dyDescent="0.2">
      <c r="A1029" s="27">
        <v>6800</v>
      </c>
      <c r="B1029" s="27" t="s">
        <v>1071</v>
      </c>
      <c r="E1029" s="27" t="s">
        <v>43</v>
      </c>
      <c r="F1029" s="27">
        <v>1</v>
      </c>
    </row>
    <row r="1030" spans="1:6" x14ac:dyDescent="0.2">
      <c r="A1030" s="27">
        <v>6818</v>
      </c>
      <c r="B1030" s="27" t="s">
        <v>1072</v>
      </c>
      <c r="E1030" s="27" t="s">
        <v>43</v>
      </c>
      <c r="F1030" s="27">
        <v>1</v>
      </c>
    </row>
    <row r="1031" spans="1:6" x14ac:dyDescent="0.2">
      <c r="A1031" s="27">
        <v>6823</v>
      </c>
      <c r="B1031" s="27" t="s">
        <v>1073</v>
      </c>
      <c r="E1031" s="27" t="s">
        <v>43</v>
      </c>
      <c r="F1031" s="27">
        <v>1</v>
      </c>
    </row>
    <row r="1032" spans="1:6" x14ac:dyDescent="0.2">
      <c r="A1032" s="27">
        <v>6830</v>
      </c>
      <c r="B1032" s="27" t="s">
        <v>1074</v>
      </c>
      <c r="E1032" s="27" t="s">
        <v>43</v>
      </c>
      <c r="F1032" s="27">
        <v>1</v>
      </c>
    </row>
    <row r="1033" spans="1:6" x14ac:dyDescent="0.2">
      <c r="A1033" s="27">
        <v>6840</v>
      </c>
      <c r="B1033" s="27" t="s">
        <v>1075</v>
      </c>
      <c r="E1033" s="27" t="s">
        <v>43</v>
      </c>
      <c r="F1033" s="27">
        <v>1</v>
      </c>
    </row>
    <row r="1034" spans="1:6" x14ac:dyDescent="0.2">
      <c r="A1034" s="27">
        <v>6851</v>
      </c>
      <c r="B1034" s="27" t="s">
        <v>1076</v>
      </c>
      <c r="E1034" s="27" t="s">
        <v>43</v>
      </c>
      <c r="F1034" s="27">
        <v>1</v>
      </c>
    </row>
    <row r="1035" spans="1:6" x14ac:dyDescent="0.2">
      <c r="A1035" s="27">
        <v>6852</v>
      </c>
      <c r="B1035" s="27" t="s">
        <v>1077</v>
      </c>
      <c r="E1035" s="27" t="s">
        <v>43</v>
      </c>
      <c r="F1035" s="27">
        <v>1</v>
      </c>
    </row>
    <row r="1036" spans="1:6" x14ac:dyDescent="0.2">
      <c r="A1036" s="27">
        <v>6853</v>
      </c>
      <c r="B1036" s="27" t="s">
        <v>1078</v>
      </c>
      <c r="E1036" s="27" t="s">
        <v>43</v>
      </c>
      <c r="F1036" s="27">
        <v>1</v>
      </c>
    </row>
    <row r="1037" spans="1:6" x14ac:dyDescent="0.2">
      <c r="A1037" s="27">
        <v>6854</v>
      </c>
      <c r="B1037" s="27" t="s">
        <v>1079</v>
      </c>
      <c r="E1037" s="27" t="s">
        <v>43</v>
      </c>
      <c r="F1037" s="27">
        <v>1</v>
      </c>
    </row>
    <row r="1038" spans="1:6" x14ac:dyDescent="0.2">
      <c r="A1038" s="27">
        <v>6855</v>
      </c>
      <c r="B1038" s="27" t="s">
        <v>1080</v>
      </c>
      <c r="E1038" s="27" t="s">
        <v>43</v>
      </c>
      <c r="F1038" s="27">
        <v>1</v>
      </c>
    </row>
    <row r="1039" spans="1:6" x14ac:dyDescent="0.2">
      <c r="A1039" s="27">
        <v>6857</v>
      </c>
      <c r="B1039" s="27" t="s">
        <v>1081</v>
      </c>
      <c r="E1039" s="27" t="s">
        <v>43</v>
      </c>
      <c r="F1039" s="27">
        <v>1</v>
      </c>
    </row>
    <row r="1040" spans="1:6" x14ac:dyDescent="0.2">
      <c r="A1040" s="27">
        <v>6862</v>
      </c>
      <c r="B1040" s="27" t="s">
        <v>1082</v>
      </c>
      <c r="E1040" s="27" t="s">
        <v>43</v>
      </c>
      <c r="F1040" s="27">
        <v>1</v>
      </c>
    </row>
    <row r="1041" spans="1:6" x14ac:dyDescent="0.2">
      <c r="A1041" s="27">
        <v>6870</v>
      </c>
      <c r="B1041" s="27" t="s">
        <v>1083</v>
      </c>
      <c r="E1041" s="27" t="s">
        <v>43</v>
      </c>
      <c r="F1041" s="27">
        <v>1</v>
      </c>
    </row>
    <row r="1042" spans="1:6" x14ac:dyDescent="0.2">
      <c r="A1042" s="27">
        <v>6880</v>
      </c>
      <c r="B1042" s="27" t="s">
        <v>1084</v>
      </c>
      <c r="E1042" s="27" t="s">
        <v>43</v>
      </c>
      <c r="F1042" s="27">
        <v>1</v>
      </c>
    </row>
    <row r="1043" spans="1:6" x14ac:dyDescent="0.2">
      <c r="A1043" s="27">
        <v>6893</v>
      </c>
      <c r="B1043" s="27" t="s">
        <v>1085</v>
      </c>
      <c r="E1043" s="27" t="s">
        <v>43</v>
      </c>
      <c r="F1043" s="27">
        <v>1</v>
      </c>
    </row>
    <row r="1044" spans="1:6" x14ac:dyDescent="0.2">
      <c r="A1044" s="27">
        <v>6900</v>
      </c>
      <c r="B1044" s="27" t="s">
        <v>1086</v>
      </c>
      <c r="E1044" s="27" t="s">
        <v>43</v>
      </c>
      <c r="F1044" s="27">
        <v>1</v>
      </c>
    </row>
    <row r="1045" spans="1:6" x14ac:dyDescent="0.2">
      <c r="A1045" s="27">
        <v>6920</v>
      </c>
      <c r="B1045" s="27" t="s">
        <v>1087</v>
      </c>
      <c r="E1045" s="27" t="s">
        <v>43</v>
      </c>
      <c r="F1045" s="27">
        <v>1</v>
      </c>
    </row>
    <row r="1046" spans="1:6" x14ac:dyDescent="0.2">
      <c r="A1046" s="27">
        <v>6933</v>
      </c>
      <c r="B1046" s="27" t="s">
        <v>1088</v>
      </c>
      <c r="E1046" s="27" t="s">
        <v>43</v>
      </c>
      <c r="F1046" s="27">
        <v>1</v>
      </c>
    </row>
    <row r="1047" spans="1:6" x14ac:dyDescent="0.2">
      <c r="A1047" s="27">
        <v>6940</v>
      </c>
      <c r="B1047" s="27" t="s">
        <v>1089</v>
      </c>
      <c r="E1047" s="27" t="s">
        <v>43</v>
      </c>
      <c r="F1047" s="27">
        <v>1</v>
      </c>
    </row>
    <row r="1048" spans="1:6" x14ac:dyDescent="0.2">
      <c r="A1048" s="27">
        <v>6950</v>
      </c>
      <c r="B1048" s="27" t="s">
        <v>1090</v>
      </c>
      <c r="E1048" s="27" t="s">
        <v>43</v>
      </c>
      <c r="F1048" s="27">
        <v>1</v>
      </c>
    </row>
    <row r="1049" spans="1:6" x14ac:dyDescent="0.2">
      <c r="A1049" s="27">
        <v>6960</v>
      </c>
      <c r="B1049" s="27" t="s">
        <v>1091</v>
      </c>
      <c r="E1049" s="27" t="s">
        <v>43</v>
      </c>
      <c r="F1049" s="27">
        <v>1</v>
      </c>
    </row>
    <row r="1050" spans="1:6" x14ac:dyDescent="0.2">
      <c r="A1050" s="27">
        <v>6971</v>
      </c>
      <c r="B1050" s="27" t="s">
        <v>1092</v>
      </c>
      <c r="E1050" s="27" t="s">
        <v>43</v>
      </c>
      <c r="F1050" s="27">
        <v>1</v>
      </c>
    </row>
    <row r="1051" spans="1:6" x14ac:dyDescent="0.2">
      <c r="A1051" s="27">
        <v>6973</v>
      </c>
      <c r="B1051" s="27" t="s">
        <v>1093</v>
      </c>
      <c r="E1051" s="27" t="s">
        <v>43</v>
      </c>
      <c r="F1051" s="27">
        <v>1</v>
      </c>
    </row>
    <row r="1052" spans="1:6" x14ac:dyDescent="0.2">
      <c r="A1052" s="27">
        <v>6980</v>
      </c>
      <c r="B1052" s="27" t="s">
        <v>1094</v>
      </c>
      <c r="E1052" s="27" t="s">
        <v>43</v>
      </c>
      <c r="F1052" s="27">
        <v>1</v>
      </c>
    </row>
    <row r="1053" spans="1:6" x14ac:dyDescent="0.2">
      <c r="A1053" s="27">
        <v>6990</v>
      </c>
      <c r="B1053" s="27" t="s">
        <v>1095</v>
      </c>
      <c r="E1053" s="27" t="s">
        <v>43</v>
      </c>
      <c r="F1053" s="27">
        <v>1</v>
      </c>
    </row>
    <row r="1054" spans="1:6" x14ac:dyDescent="0.2">
      <c r="A1054" s="27">
        <v>7000</v>
      </c>
      <c r="B1054" s="27" t="s">
        <v>1096</v>
      </c>
      <c r="E1054" s="27" t="s">
        <v>43</v>
      </c>
      <c r="F1054" s="27">
        <v>1</v>
      </c>
    </row>
    <row r="1055" spans="1:6" x14ac:dyDescent="0.2">
      <c r="A1055" s="27">
        <v>7007</v>
      </c>
      <c r="B1055" s="27" t="s">
        <v>1096</v>
      </c>
      <c r="D1055" s="27" t="s">
        <v>1097</v>
      </c>
      <c r="E1055" s="27" t="s">
        <v>43</v>
      </c>
      <c r="F1055" s="27">
        <v>1</v>
      </c>
    </row>
    <row r="1056" spans="1:6" x14ac:dyDescent="0.2">
      <c r="A1056" s="27">
        <v>7017</v>
      </c>
      <c r="B1056" s="27" t="s">
        <v>1098</v>
      </c>
      <c r="D1056" s="27" t="s">
        <v>80</v>
      </c>
      <c r="E1056" s="27" t="s">
        <v>43</v>
      </c>
      <c r="F1056" s="27">
        <v>1</v>
      </c>
    </row>
    <row r="1057" spans="1:6" x14ac:dyDescent="0.2">
      <c r="A1057" s="27">
        <v>7018</v>
      </c>
      <c r="B1057" s="27" t="s">
        <v>1099</v>
      </c>
      <c r="D1057" s="27" t="s">
        <v>80</v>
      </c>
      <c r="E1057" s="27" t="s">
        <v>43</v>
      </c>
      <c r="F1057" s="27">
        <v>1</v>
      </c>
    </row>
    <row r="1058" spans="1:6" x14ac:dyDescent="0.2">
      <c r="A1058" s="27">
        <v>7029</v>
      </c>
      <c r="B1058" s="27" t="s">
        <v>1096</v>
      </c>
      <c r="C1058" s="27" t="s">
        <v>64</v>
      </c>
      <c r="E1058" s="27" t="s">
        <v>43</v>
      </c>
      <c r="F1058" s="27">
        <v>1</v>
      </c>
    </row>
    <row r="1059" spans="1:6" x14ac:dyDescent="0.2">
      <c r="A1059" s="27">
        <v>7080</v>
      </c>
      <c r="B1059" s="27" t="s">
        <v>1100</v>
      </c>
      <c r="E1059" s="27" t="s">
        <v>43</v>
      </c>
      <c r="F1059" s="27">
        <v>1</v>
      </c>
    </row>
    <row r="1060" spans="1:6" x14ac:dyDescent="0.2">
      <c r="A1060" s="27">
        <v>7100</v>
      </c>
      <c r="B1060" s="27" t="s">
        <v>1101</v>
      </c>
      <c r="E1060" s="27" t="s">
        <v>43</v>
      </c>
      <c r="F1060" s="27">
        <v>1</v>
      </c>
    </row>
    <row r="1061" spans="1:6" x14ac:dyDescent="0.2">
      <c r="A1061" s="27">
        <v>7120</v>
      </c>
      <c r="B1061" s="27" t="s">
        <v>1102</v>
      </c>
      <c r="E1061" s="27" t="s">
        <v>43</v>
      </c>
      <c r="F1061" s="27">
        <v>1</v>
      </c>
    </row>
    <row r="1062" spans="1:6" x14ac:dyDescent="0.2">
      <c r="A1062" s="27">
        <v>7130</v>
      </c>
      <c r="B1062" s="27" t="s">
        <v>1103</v>
      </c>
      <c r="E1062" s="27" t="s">
        <v>43</v>
      </c>
      <c r="F1062" s="27">
        <v>1</v>
      </c>
    </row>
    <row r="1063" spans="1:6" x14ac:dyDescent="0.2">
      <c r="A1063" s="27">
        <v>7140</v>
      </c>
      <c r="B1063" s="27" t="s">
        <v>1104</v>
      </c>
      <c r="E1063" s="27" t="s">
        <v>43</v>
      </c>
      <c r="F1063" s="27">
        <v>1</v>
      </c>
    </row>
    <row r="1064" spans="1:6" x14ac:dyDescent="0.2">
      <c r="A1064" s="27">
        <v>7150</v>
      </c>
      <c r="B1064" s="27" t="s">
        <v>1105</v>
      </c>
      <c r="E1064" s="27" t="s">
        <v>43</v>
      </c>
      <c r="F1064" s="27">
        <v>1</v>
      </c>
    </row>
    <row r="1065" spans="1:6" x14ac:dyDescent="0.2">
      <c r="A1065" s="27">
        <v>7160</v>
      </c>
      <c r="B1065" s="27" t="s">
        <v>1106</v>
      </c>
      <c r="E1065" s="27" t="s">
        <v>43</v>
      </c>
      <c r="F1065" s="27">
        <v>1</v>
      </c>
    </row>
    <row r="1066" spans="1:6" x14ac:dyDescent="0.2">
      <c r="A1066" s="27">
        <v>7171</v>
      </c>
      <c r="B1066" s="27" t="s">
        <v>1107</v>
      </c>
      <c r="E1066" s="27" t="s">
        <v>43</v>
      </c>
      <c r="F1066" s="27">
        <v>1</v>
      </c>
    </row>
    <row r="1067" spans="1:6" x14ac:dyDescent="0.2">
      <c r="A1067" s="27">
        <v>7173</v>
      </c>
      <c r="B1067" s="27" t="s">
        <v>1108</v>
      </c>
      <c r="E1067" s="27" t="s">
        <v>43</v>
      </c>
      <c r="F1067" s="27">
        <v>1</v>
      </c>
    </row>
    <row r="1068" spans="1:6" x14ac:dyDescent="0.2">
      <c r="A1068" s="27">
        <v>7182</v>
      </c>
      <c r="B1068" s="27" t="s">
        <v>1109</v>
      </c>
      <c r="E1068" s="27" t="s">
        <v>43</v>
      </c>
      <c r="F1068" s="27">
        <v>1</v>
      </c>
    </row>
    <row r="1069" spans="1:6" x14ac:dyDescent="0.2">
      <c r="A1069" s="27">
        <v>7183</v>
      </c>
      <c r="B1069" s="27" t="s">
        <v>1110</v>
      </c>
      <c r="E1069" s="27" t="s">
        <v>43</v>
      </c>
      <c r="F1069" s="27">
        <v>1</v>
      </c>
    </row>
    <row r="1070" spans="1:6" x14ac:dyDescent="0.2">
      <c r="A1070" s="27">
        <v>7184</v>
      </c>
      <c r="B1070" s="27" t="s">
        <v>1111</v>
      </c>
      <c r="E1070" s="27" t="s">
        <v>43</v>
      </c>
      <c r="F1070" s="27">
        <v>1</v>
      </c>
    </row>
    <row r="1071" spans="1:6" x14ac:dyDescent="0.2">
      <c r="A1071" s="27">
        <v>7190</v>
      </c>
      <c r="B1071" s="27" t="s">
        <v>1112</v>
      </c>
      <c r="E1071" s="27" t="s">
        <v>43</v>
      </c>
      <c r="F1071" s="27">
        <v>1</v>
      </c>
    </row>
    <row r="1072" spans="1:6" x14ac:dyDescent="0.2">
      <c r="A1072" s="27">
        <v>7200</v>
      </c>
      <c r="B1072" s="27" t="s">
        <v>1113</v>
      </c>
      <c r="E1072" s="27" t="s">
        <v>43</v>
      </c>
      <c r="F1072" s="27">
        <v>1</v>
      </c>
    </row>
    <row r="1073" spans="1:6" x14ac:dyDescent="0.2">
      <c r="A1073" s="27">
        <v>7250</v>
      </c>
      <c r="B1073" s="27" t="s">
        <v>1114</v>
      </c>
      <c r="E1073" s="27" t="s">
        <v>43</v>
      </c>
      <c r="F1073" s="27">
        <v>1</v>
      </c>
    </row>
    <row r="1074" spans="1:6" x14ac:dyDescent="0.2">
      <c r="A1074" s="27">
        <v>7260</v>
      </c>
      <c r="B1074" s="27" t="s">
        <v>1115</v>
      </c>
      <c r="E1074" s="27" t="s">
        <v>43</v>
      </c>
      <c r="F1074" s="27">
        <v>1</v>
      </c>
    </row>
    <row r="1075" spans="1:6" x14ac:dyDescent="0.2">
      <c r="A1075" s="27">
        <v>7270</v>
      </c>
      <c r="B1075" s="27" t="s">
        <v>1116</v>
      </c>
      <c r="E1075" s="27" t="s">
        <v>43</v>
      </c>
      <c r="F1075" s="27">
        <v>1</v>
      </c>
    </row>
    <row r="1076" spans="1:6" x14ac:dyDescent="0.2">
      <c r="A1076" s="27">
        <v>7280</v>
      </c>
      <c r="B1076" s="27" t="s">
        <v>1117</v>
      </c>
      <c r="E1076" s="27" t="s">
        <v>43</v>
      </c>
      <c r="F1076" s="27">
        <v>1</v>
      </c>
    </row>
    <row r="1077" spans="1:6" x14ac:dyDescent="0.2">
      <c r="A1077" s="27">
        <v>7300</v>
      </c>
      <c r="B1077" s="27" t="s">
        <v>1118</v>
      </c>
      <c r="E1077" s="27" t="s">
        <v>43</v>
      </c>
      <c r="F1077" s="27">
        <v>1</v>
      </c>
    </row>
    <row r="1078" spans="1:6" x14ac:dyDescent="0.2">
      <c r="A1078" s="27">
        <v>7321</v>
      </c>
      <c r="B1078" s="27" t="s">
        <v>28</v>
      </c>
      <c r="E1078" s="27" t="s">
        <v>43</v>
      </c>
      <c r="F1078" s="27">
        <v>1</v>
      </c>
    </row>
    <row r="1079" spans="1:6" x14ac:dyDescent="0.2">
      <c r="A1079" s="27">
        <v>7323</v>
      </c>
      <c r="B1079" s="27" t="s">
        <v>1119</v>
      </c>
      <c r="E1079" s="27" t="s">
        <v>43</v>
      </c>
      <c r="F1079" s="27">
        <v>1</v>
      </c>
    </row>
    <row r="1080" spans="1:6" x14ac:dyDescent="0.2">
      <c r="A1080" s="27">
        <v>7330</v>
      </c>
      <c r="B1080" s="27" t="s">
        <v>1120</v>
      </c>
      <c r="E1080" s="27" t="s">
        <v>43</v>
      </c>
      <c r="F1080" s="27">
        <v>1</v>
      </c>
    </row>
    <row r="1081" spans="1:6" x14ac:dyDescent="0.2">
      <c r="A1081" s="27">
        <v>7361</v>
      </c>
      <c r="B1081" s="27" t="s">
        <v>1121</v>
      </c>
      <c r="E1081" s="27" t="s">
        <v>43</v>
      </c>
      <c r="F1081" s="27">
        <v>1</v>
      </c>
    </row>
    <row r="1082" spans="1:6" x14ac:dyDescent="0.2">
      <c r="A1082" s="27">
        <v>7362</v>
      </c>
      <c r="B1082" s="27" t="s">
        <v>1122</v>
      </c>
      <c r="E1082" s="27" t="s">
        <v>43</v>
      </c>
      <c r="F1082" s="27">
        <v>1</v>
      </c>
    </row>
    <row r="1083" spans="1:6" x14ac:dyDescent="0.2">
      <c r="A1083" s="27">
        <v>7400</v>
      </c>
      <c r="B1083" s="27" t="s">
        <v>1123</v>
      </c>
      <c r="E1083" s="27" t="s">
        <v>43</v>
      </c>
      <c r="F1083" s="27">
        <v>1</v>
      </c>
    </row>
    <row r="1084" spans="1:6" x14ac:dyDescent="0.2">
      <c r="A1084" s="27">
        <v>7429</v>
      </c>
      <c r="B1084" s="27" t="s">
        <v>1123</v>
      </c>
      <c r="C1084" s="27" t="s">
        <v>64</v>
      </c>
      <c r="E1084" s="27" t="s">
        <v>43</v>
      </c>
      <c r="F1084" s="27">
        <v>1</v>
      </c>
    </row>
    <row r="1085" spans="1:6" x14ac:dyDescent="0.2">
      <c r="A1085" s="27">
        <v>7430</v>
      </c>
      <c r="B1085" s="27" t="s">
        <v>1124</v>
      </c>
      <c r="E1085" s="27" t="s">
        <v>43</v>
      </c>
      <c r="F1085" s="27">
        <v>1</v>
      </c>
    </row>
    <row r="1086" spans="1:6" x14ac:dyDescent="0.2">
      <c r="A1086" s="27">
        <v>7441</v>
      </c>
      <c r="B1086" s="27" t="s">
        <v>1125</v>
      </c>
      <c r="E1086" s="27" t="s">
        <v>43</v>
      </c>
      <c r="F1086" s="27">
        <v>1</v>
      </c>
    </row>
    <row r="1087" spans="1:6" x14ac:dyDescent="0.2">
      <c r="A1087" s="27">
        <v>7442</v>
      </c>
      <c r="B1087" s="27" t="s">
        <v>1126</v>
      </c>
      <c r="E1087" s="27" t="s">
        <v>43</v>
      </c>
      <c r="F1087" s="27">
        <v>1</v>
      </c>
    </row>
    <row r="1088" spans="1:6" x14ac:dyDescent="0.2">
      <c r="A1088" s="27">
        <v>7451</v>
      </c>
      <c r="B1088" s="27" t="s">
        <v>1127</v>
      </c>
      <c r="E1088" s="27" t="s">
        <v>43</v>
      </c>
      <c r="F1088" s="27">
        <v>1</v>
      </c>
    </row>
    <row r="1089" spans="1:6" x14ac:dyDescent="0.2">
      <c r="A1089" s="27">
        <v>7470</v>
      </c>
      <c r="B1089" s="27" t="s">
        <v>1128</v>
      </c>
      <c r="E1089" s="27" t="s">
        <v>43</v>
      </c>
      <c r="F1089" s="27">
        <v>1</v>
      </c>
    </row>
    <row r="1090" spans="1:6" x14ac:dyDescent="0.2">
      <c r="A1090" s="27">
        <v>7480</v>
      </c>
      <c r="B1090" s="27" t="s">
        <v>1129</v>
      </c>
      <c r="E1090" s="27" t="s">
        <v>43</v>
      </c>
      <c r="F1090" s="27">
        <v>1</v>
      </c>
    </row>
    <row r="1091" spans="1:6" x14ac:dyDescent="0.2">
      <c r="A1091" s="27">
        <v>7490</v>
      </c>
      <c r="B1091" s="27" t="s">
        <v>1130</v>
      </c>
      <c r="E1091" s="27" t="s">
        <v>43</v>
      </c>
      <c r="F1091" s="27">
        <v>1</v>
      </c>
    </row>
    <row r="1092" spans="1:6" x14ac:dyDescent="0.2">
      <c r="A1092" s="27">
        <v>7500</v>
      </c>
      <c r="B1092" s="27" t="s">
        <v>1131</v>
      </c>
      <c r="E1092" s="27" t="s">
        <v>43</v>
      </c>
      <c r="F1092" s="27">
        <v>1</v>
      </c>
    </row>
    <row r="1093" spans="1:6" x14ac:dyDescent="0.2">
      <c r="A1093" s="27">
        <v>7540</v>
      </c>
      <c r="B1093" s="27" t="s">
        <v>1132</v>
      </c>
      <c r="E1093" s="27" t="s">
        <v>43</v>
      </c>
      <c r="F1093" s="27">
        <v>1</v>
      </c>
    </row>
    <row r="1094" spans="1:6" x14ac:dyDescent="0.2">
      <c r="A1094" s="27">
        <v>7550</v>
      </c>
      <c r="B1094" s="27" t="s">
        <v>1133</v>
      </c>
      <c r="E1094" s="27" t="s">
        <v>43</v>
      </c>
      <c r="F1094" s="27">
        <v>1</v>
      </c>
    </row>
    <row r="1095" spans="1:6" x14ac:dyDescent="0.2">
      <c r="A1095" s="27">
        <v>7560</v>
      </c>
      <c r="B1095" s="27" t="s">
        <v>1134</v>
      </c>
      <c r="E1095" s="27" t="s">
        <v>43</v>
      </c>
      <c r="F1095" s="27">
        <v>1</v>
      </c>
    </row>
    <row r="1096" spans="1:6" x14ac:dyDescent="0.2">
      <c r="A1096" s="27">
        <v>7570</v>
      </c>
      <c r="B1096" s="27" t="s">
        <v>1135</v>
      </c>
      <c r="E1096" s="27" t="s">
        <v>43</v>
      </c>
      <c r="F1096" s="27">
        <v>1</v>
      </c>
    </row>
    <row r="1097" spans="1:6" x14ac:dyDescent="0.2">
      <c r="A1097" s="27">
        <v>7600</v>
      </c>
      <c r="B1097" s="27" t="s">
        <v>1136</v>
      </c>
      <c r="E1097" s="27" t="s">
        <v>43</v>
      </c>
      <c r="F1097" s="27">
        <v>1</v>
      </c>
    </row>
    <row r="1098" spans="1:6" x14ac:dyDescent="0.2">
      <c r="A1098" s="27">
        <v>7620</v>
      </c>
      <c r="B1098" s="27" t="s">
        <v>1137</v>
      </c>
      <c r="E1098" s="27" t="s">
        <v>43</v>
      </c>
      <c r="F1098" s="27">
        <v>1</v>
      </c>
    </row>
    <row r="1099" spans="1:6" x14ac:dyDescent="0.2">
      <c r="A1099" s="27">
        <v>7650</v>
      </c>
      <c r="B1099" s="27" t="s">
        <v>1138</v>
      </c>
      <c r="E1099" s="27" t="s">
        <v>43</v>
      </c>
      <c r="F1099" s="27">
        <v>1</v>
      </c>
    </row>
    <row r="1100" spans="1:6" x14ac:dyDescent="0.2">
      <c r="A1100" s="27">
        <v>7660</v>
      </c>
      <c r="B1100" s="27" t="s">
        <v>1139</v>
      </c>
      <c r="E1100" s="27" t="s">
        <v>43</v>
      </c>
      <c r="F1100" s="27">
        <v>1</v>
      </c>
    </row>
    <row r="1101" spans="1:6" x14ac:dyDescent="0.2">
      <c r="A1101" s="27">
        <v>7673</v>
      </c>
      <c r="B1101" s="27" t="s">
        <v>1140</v>
      </c>
      <c r="E1101" s="27" t="s">
        <v>43</v>
      </c>
      <c r="F1101" s="27">
        <v>1</v>
      </c>
    </row>
    <row r="1102" spans="1:6" x14ac:dyDescent="0.2">
      <c r="A1102" s="27">
        <v>7680</v>
      </c>
      <c r="B1102" s="27" t="s">
        <v>1141</v>
      </c>
      <c r="E1102" s="27" t="s">
        <v>43</v>
      </c>
      <c r="F1102" s="27">
        <v>1</v>
      </c>
    </row>
    <row r="1103" spans="1:6" x14ac:dyDescent="0.2">
      <c r="A1103" s="27">
        <v>7700</v>
      </c>
      <c r="B1103" s="27" t="s">
        <v>1142</v>
      </c>
      <c r="E1103" s="27" t="s">
        <v>43</v>
      </c>
      <c r="F1103" s="27">
        <v>1</v>
      </c>
    </row>
    <row r="1104" spans="1:6" x14ac:dyDescent="0.2">
      <c r="A1104" s="27">
        <v>7730</v>
      </c>
      <c r="B1104" s="27" t="s">
        <v>1143</v>
      </c>
      <c r="E1104" s="27" t="s">
        <v>43</v>
      </c>
      <c r="F1104" s="27">
        <v>1</v>
      </c>
    </row>
    <row r="1105" spans="1:6" x14ac:dyDescent="0.2">
      <c r="A1105" s="27">
        <v>7741</v>
      </c>
      <c r="B1105" s="27" t="s">
        <v>1144</v>
      </c>
      <c r="E1105" s="27" t="s">
        <v>43</v>
      </c>
      <c r="F1105" s="27">
        <v>1</v>
      </c>
    </row>
    <row r="1106" spans="1:6" x14ac:dyDescent="0.2">
      <c r="A1106" s="27">
        <v>7742</v>
      </c>
      <c r="B1106" s="27" t="s">
        <v>1145</v>
      </c>
      <c r="E1106" s="27" t="s">
        <v>43</v>
      </c>
      <c r="F1106" s="27">
        <v>1</v>
      </c>
    </row>
    <row r="1107" spans="1:6" x14ac:dyDescent="0.2">
      <c r="A1107" s="27">
        <v>7752</v>
      </c>
      <c r="B1107" s="27" t="s">
        <v>1146</v>
      </c>
      <c r="E1107" s="27" t="s">
        <v>43</v>
      </c>
      <c r="F1107" s="27">
        <v>1</v>
      </c>
    </row>
    <row r="1108" spans="1:6" x14ac:dyDescent="0.2">
      <c r="A1108" s="27">
        <v>7755</v>
      </c>
      <c r="B1108" s="27" t="s">
        <v>1147</v>
      </c>
      <c r="E1108" s="27" t="s">
        <v>43</v>
      </c>
      <c r="F1108" s="27">
        <v>1</v>
      </c>
    </row>
    <row r="1109" spans="1:6" x14ac:dyDescent="0.2">
      <c r="A1109" s="27">
        <v>7760</v>
      </c>
      <c r="B1109" s="27" t="s">
        <v>1148</v>
      </c>
      <c r="E1109" s="27" t="s">
        <v>43</v>
      </c>
      <c r="F1109" s="27">
        <v>1</v>
      </c>
    </row>
    <row r="1110" spans="1:6" x14ac:dyDescent="0.2">
      <c r="A1110" s="27">
        <v>7770</v>
      </c>
      <c r="B1110" s="27" t="s">
        <v>1149</v>
      </c>
      <c r="E1110" s="27" t="s">
        <v>43</v>
      </c>
      <c r="F1110" s="27">
        <v>1</v>
      </c>
    </row>
    <row r="1111" spans="1:6" x14ac:dyDescent="0.2">
      <c r="A1111" s="27">
        <v>7790</v>
      </c>
      <c r="B1111" s="27" t="s">
        <v>1150</v>
      </c>
      <c r="E1111" s="27" t="s">
        <v>43</v>
      </c>
      <c r="F1111" s="27">
        <v>1</v>
      </c>
    </row>
    <row r="1112" spans="1:6" x14ac:dyDescent="0.2">
      <c r="A1112" s="27">
        <v>7800</v>
      </c>
      <c r="B1112" s="27" t="s">
        <v>1151</v>
      </c>
      <c r="E1112" s="27" t="s">
        <v>43</v>
      </c>
      <c r="F1112" s="27">
        <v>1</v>
      </c>
    </row>
    <row r="1113" spans="1:6" x14ac:dyDescent="0.2">
      <c r="A1113" s="27">
        <v>7830</v>
      </c>
      <c r="B1113" s="27" t="s">
        <v>1152</v>
      </c>
      <c r="E1113" s="27" t="s">
        <v>43</v>
      </c>
      <c r="F1113" s="27">
        <v>1</v>
      </c>
    </row>
    <row r="1114" spans="1:6" x14ac:dyDescent="0.2">
      <c r="A1114" s="27">
        <v>7840</v>
      </c>
      <c r="B1114" s="27" t="s">
        <v>1153</v>
      </c>
      <c r="E1114" s="27" t="s">
        <v>43</v>
      </c>
      <c r="F1114" s="27">
        <v>1</v>
      </c>
    </row>
    <row r="1115" spans="1:6" x14ac:dyDescent="0.2">
      <c r="A1115" s="27">
        <v>7850</v>
      </c>
      <c r="B1115" s="27" t="s">
        <v>1154</v>
      </c>
      <c r="E1115" s="27" t="s">
        <v>43</v>
      </c>
      <c r="F1115" s="27">
        <v>1</v>
      </c>
    </row>
    <row r="1116" spans="1:6" x14ac:dyDescent="0.2">
      <c r="A1116" s="27">
        <v>7860</v>
      </c>
      <c r="B1116" s="27" t="s">
        <v>1155</v>
      </c>
      <c r="E1116" s="27" t="s">
        <v>43</v>
      </c>
      <c r="F1116" s="27">
        <v>1</v>
      </c>
    </row>
    <row r="1117" spans="1:6" x14ac:dyDescent="0.2">
      <c r="A1117" s="27">
        <v>7870</v>
      </c>
      <c r="B1117" s="27" t="s">
        <v>1156</v>
      </c>
      <c r="E1117" s="27" t="s">
        <v>43</v>
      </c>
      <c r="F1117" s="27">
        <v>1</v>
      </c>
    </row>
    <row r="1118" spans="1:6" x14ac:dyDescent="0.2">
      <c r="A1118" s="27">
        <v>7884</v>
      </c>
      <c r="B1118" s="27" t="s">
        <v>1157</v>
      </c>
      <c r="E1118" s="27" t="s">
        <v>43</v>
      </c>
      <c r="F1118" s="27">
        <v>1</v>
      </c>
    </row>
    <row r="1119" spans="1:6" x14ac:dyDescent="0.2">
      <c r="A1119" s="27">
        <v>7900</v>
      </c>
      <c r="B1119" s="27" t="s">
        <v>1158</v>
      </c>
      <c r="E1119" s="27" t="s">
        <v>43</v>
      </c>
      <c r="F1119" s="27">
        <v>1</v>
      </c>
    </row>
    <row r="1120" spans="1:6" x14ac:dyDescent="0.2">
      <c r="A1120" s="27">
        <v>7950</v>
      </c>
      <c r="B1120" s="27" t="s">
        <v>1159</v>
      </c>
      <c r="E1120" s="27" t="s">
        <v>43</v>
      </c>
      <c r="F1120" s="27">
        <v>1</v>
      </c>
    </row>
    <row r="1121" spans="1:6" x14ac:dyDescent="0.2">
      <c r="A1121" s="27">
        <v>7960</v>
      </c>
      <c r="B1121" s="27" t="s">
        <v>1160</v>
      </c>
      <c r="E1121" s="27" t="s">
        <v>43</v>
      </c>
      <c r="F1121" s="27">
        <v>1</v>
      </c>
    </row>
    <row r="1122" spans="1:6" x14ac:dyDescent="0.2">
      <c r="A1122" s="27">
        <v>7970</v>
      </c>
      <c r="B1122" s="27" t="s">
        <v>1161</v>
      </c>
      <c r="E1122" s="27" t="s">
        <v>43</v>
      </c>
      <c r="F1122" s="27">
        <v>1</v>
      </c>
    </row>
    <row r="1123" spans="1:6" x14ac:dyDescent="0.2">
      <c r="A1123" s="27">
        <v>7980</v>
      </c>
      <c r="B1123" s="27" t="s">
        <v>1162</v>
      </c>
      <c r="E1123" s="27" t="s">
        <v>43</v>
      </c>
      <c r="F1123" s="27">
        <v>1</v>
      </c>
    </row>
    <row r="1124" spans="1:6" x14ac:dyDescent="0.2">
      <c r="A1124" s="27">
        <v>7990</v>
      </c>
      <c r="B1124" s="27" t="s">
        <v>1163</v>
      </c>
      <c r="E1124" s="27" t="s">
        <v>43</v>
      </c>
      <c r="F1124" s="27">
        <v>1</v>
      </c>
    </row>
    <row r="1125" spans="1:6" x14ac:dyDescent="0.2">
      <c r="A1125" s="27">
        <v>7992</v>
      </c>
      <c r="B1125" s="27" t="s">
        <v>1164</v>
      </c>
      <c r="C1125" s="27" t="s">
        <v>64</v>
      </c>
      <c r="E1125" s="27" t="s">
        <v>43</v>
      </c>
      <c r="F1125" s="27">
        <v>1</v>
      </c>
    </row>
    <row r="1126" spans="1:6" x14ac:dyDescent="0.2">
      <c r="A1126" s="27">
        <v>7993</v>
      </c>
      <c r="B1126" s="27" t="s">
        <v>1165</v>
      </c>
      <c r="C1126" s="27" t="s">
        <v>64</v>
      </c>
      <c r="E1126" s="27" t="s">
        <v>43</v>
      </c>
      <c r="F1126" s="27">
        <v>1</v>
      </c>
    </row>
    <row r="1127" spans="1:6" x14ac:dyDescent="0.2">
      <c r="A1127" s="27">
        <v>7996</v>
      </c>
      <c r="B1127" s="27" t="s">
        <v>1166</v>
      </c>
      <c r="D1127" s="27" t="s">
        <v>69</v>
      </c>
      <c r="E1127" s="27" t="s">
        <v>43</v>
      </c>
      <c r="F1127" s="27">
        <v>1</v>
      </c>
    </row>
    <row r="1128" spans="1:6" x14ac:dyDescent="0.2">
      <c r="A1128" s="27">
        <v>7997</v>
      </c>
      <c r="B1128" s="27" t="s">
        <v>1167</v>
      </c>
      <c r="D1128" s="27" t="s">
        <v>69</v>
      </c>
      <c r="E1128" s="27" t="s">
        <v>43</v>
      </c>
      <c r="F1128" s="27">
        <v>1</v>
      </c>
    </row>
    <row r="1129" spans="1:6" x14ac:dyDescent="0.2">
      <c r="A1129" s="27">
        <v>7998</v>
      </c>
      <c r="B1129" s="27" t="s">
        <v>1168</v>
      </c>
      <c r="D1129" s="27" t="s">
        <v>69</v>
      </c>
      <c r="E1129" s="27" t="s">
        <v>43</v>
      </c>
      <c r="F1129" s="27">
        <v>1</v>
      </c>
    </row>
    <row r="1130" spans="1:6" x14ac:dyDescent="0.2">
      <c r="A1130" s="27">
        <v>7999</v>
      </c>
      <c r="B1130" s="27" t="s">
        <v>1169</v>
      </c>
      <c r="D1130" s="27" t="s">
        <v>69</v>
      </c>
      <c r="E1130" s="27" t="s">
        <v>43</v>
      </c>
      <c r="F1130" s="27">
        <v>1</v>
      </c>
    </row>
    <row r="1131" spans="1:6" x14ac:dyDescent="0.2">
      <c r="A1131" s="27">
        <v>8000</v>
      </c>
      <c r="B1131" s="27" t="s">
        <v>1170</v>
      </c>
      <c r="E1131" s="27" t="s">
        <v>43</v>
      </c>
      <c r="F1131" s="27">
        <v>1</v>
      </c>
    </row>
    <row r="1132" spans="1:6" x14ac:dyDescent="0.2">
      <c r="A1132" s="27">
        <v>8100</v>
      </c>
      <c r="B1132" s="27" t="s">
        <v>1170</v>
      </c>
      <c r="C1132" s="27" t="s">
        <v>93</v>
      </c>
      <c r="E1132" s="27" t="s">
        <v>43</v>
      </c>
      <c r="F1132" s="27">
        <v>1</v>
      </c>
    </row>
    <row r="1133" spans="1:6" x14ac:dyDescent="0.2">
      <c r="A1133" s="27">
        <v>8200</v>
      </c>
      <c r="B1133" s="27" t="s">
        <v>1171</v>
      </c>
      <c r="E1133" s="27" t="s">
        <v>43</v>
      </c>
      <c r="F1133" s="27">
        <v>1</v>
      </c>
    </row>
    <row r="1134" spans="1:6" x14ac:dyDescent="0.2">
      <c r="A1134" s="27">
        <v>8210</v>
      </c>
      <c r="B1134" s="27" t="s">
        <v>1172</v>
      </c>
      <c r="E1134" s="27" t="s">
        <v>43</v>
      </c>
      <c r="F1134" s="27">
        <v>1</v>
      </c>
    </row>
    <row r="1135" spans="1:6" x14ac:dyDescent="0.2">
      <c r="A1135" s="27">
        <v>8220</v>
      </c>
      <c r="B1135" s="27" t="s">
        <v>1173</v>
      </c>
      <c r="E1135" s="27" t="s">
        <v>43</v>
      </c>
      <c r="F1135" s="27">
        <v>1</v>
      </c>
    </row>
    <row r="1136" spans="1:6" x14ac:dyDescent="0.2">
      <c r="A1136" s="27">
        <v>8229</v>
      </c>
      <c r="B1136" s="27" t="s">
        <v>1174</v>
      </c>
      <c r="C1136" s="27" t="s">
        <v>64</v>
      </c>
      <c r="E1136" s="27" t="s">
        <v>43</v>
      </c>
      <c r="F1136" s="27">
        <v>1</v>
      </c>
    </row>
    <row r="1137" spans="1:6" x14ac:dyDescent="0.2">
      <c r="A1137" s="27">
        <v>8230</v>
      </c>
      <c r="B1137" s="27" t="s">
        <v>1175</v>
      </c>
      <c r="E1137" s="27" t="s">
        <v>43</v>
      </c>
      <c r="F1137" s="27">
        <v>1</v>
      </c>
    </row>
    <row r="1138" spans="1:6" x14ac:dyDescent="0.2">
      <c r="A1138" s="27">
        <v>8240</v>
      </c>
      <c r="B1138" s="27" t="s">
        <v>1176</v>
      </c>
      <c r="E1138" s="27" t="s">
        <v>43</v>
      </c>
      <c r="F1138" s="27">
        <v>1</v>
      </c>
    </row>
    <row r="1139" spans="1:6" x14ac:dyDescent="0.2">
      <c r="A1139" s="27">
        <v>8245</v>
      </c>
      <c r="B1139" s="27" t="s">
        <v>1174</v>
      </c>
      <c r="D1139" s="27" t="s">
        <v>1177</v>
      </c>
      <c r="E1139" s="27" t="s">
        <v>43</v>
      </c>
      <c r="F1139" s="27">
        <v>1</v>
      </c>
    </row>
    <row r="1140" spans="1:6" x14ac:dyDescent="0.2">
      <c r="A1140" s="27">
        <v>8250</v>
      </c>
      <c r="B1140" s="27" t="s">
        <v>1178</v>
      </c>
      <c r="E1140" s="27" t="s">
        <v>43</v>
      </c>
      <c r="F1140" s="27">
        <v>1</v>
      </c>
    </row>
    <row r="1141" spans="1:6" x14ac:dyDescent="0.2">
      <c r="A1141" s="27">
        <v>8260</v>
      </c>
      <c r="B1141" s="27" t="s">
        <v>1179</v>
      </c>
      <c r="E1141" s="27" t="s">
        <v>43</v>
      </c>
      <c r="F1141" s="27">
        <v>1</v>
      </c>
    </row>
    <row r="1142" spans="1:6" x14ac:dyDescent="0.2">
      <c r="A1142" s="27">
        <v>8270</v>
      </c>
      <c r="B1142" s="27" t="s">
        <v>1180</v>
      </c>
      <c r="E1142" s="27" t="s">
        <v>43</v>
      </c>
      <c r="F1142" s="27">
        <v>1</v>
      </c>
    </row>
    <row r="1143" spans="1:6" x14ac:dyDescent="0.2">
      <c r="A1143" s="27">
        <v>8300</v>
      </c>
      <c r="B1143" s="27" t="s">
        <v>1181</v>
      </c>
      <c r="E1143" s="27" t="s">
        <v>43</v>
      </c>
      <c r="F1143" s="27">
        <v>1</v>
      </c>
    </row>
    <row r="1144" spans="1:6" x14ac:dyDescent="0.2">
      <c r="A1144" s="27">
        <v>8305</v>
      </c>
      <c r="B1144" s="27" t="s">
        <v>26</v>
      </c>
      <c r="E1144" s="27" t="s">
        <v>43</v>
      </c>
      <c r="F1144" s="27">
        <v>1</v>
      </c>
    </row>
    <row r="1145" spans="1:6" x14ac:dyDescent="0.2">
      <c r="A1145" s="27">
        <v>8310</v>
      </c>
      <c r="B1145" s="27" t="s">
        <v>1182</v>
      </c>
      <c r="E1145" s="27" t="s">
        <v>43</v>
      </c>
      <c r="F1145" s="27">
        <v>1</v>
      </c>
    </row>
    <row r="1146" spans="1:6" x14ac:dyDescent="0.2">
      <c r="A1146" s="27">
        <v>8320</v>
      </c>
      <c r="B1146" s="27" t="s">
        <v>1183</v>
      </c>
      <c r="E1146" s="27" t="s">
        <v>43</v>
      </c>
      <c r="F1146" s="27">
        <v>1</v>
      </c>
    </row>
    <row r="1147" spans="1:6" x14ac:dyDescent="0.2">
      <c r="A1147" s="27">
        <v>8330</v>
      </c>
      <c r="B1147" s="27" t="s">
        <v>1184</v>
      </c>
      <c r="E1147" s="27" t="s">
        <v>43</v>
      </c>
      <c r="F1147" s="27">
        <v>1</v>
      </c>
    </row>
    <row r="1148" spans="1:6" x14ac:dyDescent="0.2">
      <c r="A1148" s="27">
        <v>8340</v>
      </c>
      <c r="B1148" s="27" t="s">
        <v>22</v>
      </c>
      <c r="E1148" s="27" t="s">
        <v>43</v>
      </c>
      <c r="F1148" s="27">
        <v>1</v>
      </c>
    </row>
    <row r="1149" spans="1:6" x14ac:dyDescent="0.2">
      <c r="A1149" s="27">
        <v>8350</v>
      </c>
      <c r="B1149" s="27" t="s">
        <v>1185</v>
      </c>
      <c r="E1149" s="27" t="s">
        <v>43</v>
      </c>
      <c r="F1149" s="27">
        <v>1</v>
      </c>
    </row>
    <row r="1150" spans="1:6" x14ac:dyDescent="0.2">
      <c r="A1150" s="27">
        <v>8355</v>
      </c>
      <c r="B1150" s="27" t="s">
        <v>1186</v>
      </c>
      <c r="E1150" s="27" t="s">
        <v>43</v>
      </c>
      <c r="F1150" s="27">
        <v>1</v>
      </c>
    </row>
    <row r="1151" spans="1:6" x14ac:dyDescent="0.2">
      <c r="A1151" s="27">
        <v>8361</v>
      </c>
      <c r="B1151" s="27" t="s">
        <v>1187</v>
      </c>
      <c r="E1151" s="27" t="s">
        <v>43</v>
      </c>
      <c r="F1151" s="27">
        <v>1</v>
      </c>
    </row>
    <row r="1152" spans="1:6" x14ac:dyDescent="0.2">
      <c r="A1152" s="27">
        <v>8362</v>
      </c>
      <c r="B1152" s="27" t="s">
        <v>1188</v>
      </c>
      <c r="E1152" s="27" t="s">
        <v>43</v>
      </c>
      <c r="F1152" s="27">
        <v>1</v>
      </c>
    </row>
    <row r="1153" spans="1:6" x14ac:dyDescent="0.2">
      <c r="A1153" s="27">
        <v>8370</v>
      </c>
      <c r="B1153" s="27" t="s">
        <v>1189</v>
      </c>
      <c r="E1153" s="27" t="s">
        <v>43</v>
      </c>
      <c r="F1153" s="27">
        <v>1</v>
      </c>
    </row>
    <row r="1154" spans="1:6" x14ac:dyDescent="0.2">
      <c r="A1154" s="27">
        <v>8380</v>
      </c>
      <c r="B1154" s="27" t="s">
        <v>1190</v>
      </c>
      <c r="E1154" s="27" t="s">
        <v>43</v>
      </c>
      <c r="F1154" s="27">
        <v>1</v>
      </c>
    </row>
    <row r="1155" spans="1:6" x14ac:dyDescent="0.2">
      <c r="A1155" s="27">
        <v>8381</v>
      </c>
      <c r="B1155" s="27" t="s">
        <v>1191</v>
      </c>
      <c r="E1155" s="27" t="s">
        <v>43</v>
      </c>
      <c r="F1155" s="27">
        <v>1</v>
      </c>
    </row>
    <row r="1156" spans="1:6" x14ac:dyDescent="0.2">
      <c r="A1156" s="27">
        <v>8382</v>
      </c>
      <c r="B1156" s="27" t="s">
        <v>1192</v>
      </c>
      <c r="E1156" s="27" t="s">
        <v>43</v>
      </c>
      <c r="F1156" s="27">
        <v>1</v>
      </c>
    </row>
    <row r="1157" spans="1:6" x14ac:dyDescent="0.2">
      <c r="A1157" s="27">
        <v>8400</v>
      </c>
      <c r="B1157" s="27" t="s">
        <v>1193</v>
      </c>
      <c r="E1157" s="27" t="s">
        <v>43</v>
      </c>
      <c r="F1157" s="27">
        <v>1</v>
      </c>
    </row>
    <row r="1158" spans="1:6" x14ac:dyDescent="0.2">
      <c r="A1158" s="27">
        <v>8410</v>
      </c>
      <c r="B1158" s="27" t="s">
        <v>1194</v>
      </c>
      <c r="E1158" s="27" t="s">
        <v>43</v>
      </c>
      <c r="F1158" s="27">
        <v>1</v>
      </c>
    </row>
    <row r="1159" spans="1:6" x14ac:dyDescent="0.2">
      <c r="A1159" s="27">
        <v>8420</v>
      </c>
      <c r="B1159" s="27" t="s">
        <v>1195</v>
      </c>
      <c r="E1159" s="27" t="s">
        <v>43</v>
      </c>
      <c r="F1159" s="27">
        <v>1</v>
      </c>
    </row>
    <row r="1160" spans="1:6" x14ac:dyDescent="0.2">
      <c r="A1160" s="27">
        <v>8444</v>
      </c>
      <c r="B1160" s="27" t="s">
        <v>1196</v>
      </c>
      <c r="E1160" s="27" t="s">
        <v>43</v>
      </c>
      <c r="F1160" s="27">
        <v>1</v>
      </c>
    </row>
    <row r="1161" spans="1:6" x14ac:dyDescent="0.2">
      <c r="A1161" s="27">
        <v>8450</v>
      </c>
      <c r="B1161" s="27" t="s">
        <v>1197</v>
      </c>
      <c r="E1161" s="27" t="s">
        <v>43</v>
      </c>
      <c r="F1161" s="27">
        <v>1</v>
      </c>
    </row>
    <row r="1162" spans="1:6" x14ac:dyDescent="0.2">
      <c r="A1162" s="27">
        <v>8462</v>
      </c>
      <c r="B1162" s="27" t="s">
        <v>1198</v>
      </c>
      <c r="E1162" s="27" t="s">
        <v>43</v>
      </c>
      <c r="F1162" s="27">
        <v>1</v>
      </c>
    </row>
    <row r="1163" spans="1:6" x14ac:dyDescent="0.2">
      <c r="A1163" s="27">
        <v>8464</v>
      </c>
      <c r="B1163" s="27" t="s">
        <v>1199</v>
      </c>
      <c r="E1163" s="27" t="s">
        <v>43</v>
      </c>
      <c r="F1163" s="27">
        <v>1</v>
      </c>
    </row>
    <row r="1164" spans="1:6" x14ac:dyDescent="0.2">
      <c r="A1164" s="27">
        <v>8471</v>
      </c>
      <c r="B1164" s="27" t="s">
        <v>1200</v>
      </c>
      <c r="E1164" s="27" t="s">
        <v>43</v>
      </c>
      <c r="F1164" s="27">
        <v>1</v>
      </c>
    </row>
    <row r="1165" spans="1:6" x14ac:dyDescent="0.2">
      <c r="A1165" s="27">
        <v>8472</v>
      </c>
      <c r="B1165" s="27" t="s">
        <v>1201</v>
      </c>
      <c r="E1165" s="27" t="s">
        <v>43</v>
      </c>
      <c r="F1165" s="27">
        <v>1</v>
      </c>
    </row>
    <row r="1166" spans="1:6" x14ac:dyDescent="0.2">
      <c r="A1166" s="27">
        <v>8500</v>
      </c>
      <c r="B1166" s="27" t="s">
        <v>1202</v>
      </c>
      <c r="E1166" s="27" t="s">
        <v>43</v>
      </c>
      <c r="F1166" s="27">
        <v>1</v>
      </c>
    </row>
    <row r="1167" spans="1:6" x14ac:dyDescent="0.2">
      <c r="A1167" s="27">
        <v>8520</v>
      </c>
      <c r="B1167" s="27" t="s">
        <v>1203</v>
      </c>
      <c r="E1167" s="27" t="s">
        <v>43</v>
      </c>
      <c r="F1167" s="27">
        <v>1</v>
      </c>
    </row>
    <row r="1168" spans="1:6" x14ac:dyDescent="0.2">
      <c r="A1168" s="27">
        <v>8530</v>
      </c>
      <c r="B1168" s="27" t="s">
        <v>1204</v>
      </c>
      <c r="E1168" s="27" t="s">
        <v>43</v>
      </c>
      <c r="F1168" s="27">
        <v>1</v>
      </c>
    </row>
    <row r="1169" spans="1:6" x14ac:dyDescent="0.2">
      <c r="A1169" s="27">
        <v>8541</v>
      </c>
      <c r="B1169" s="27" t="s">
        <v>1205</v>
      </c>
      <c r="E1169" s="27" t="s">
        <v>43</v>
      </c>
      <c r="F1169" s="27">
        <v>1</v>
      </c>
    </row>
    <row r="1170" spans="1:6" x14ac:dyDescent="0.2">
      <c r="A1170" s="27">
        <v>8543</v>
      </c>
      <c r="B1170" s="27" t="s">
        <v>1206</v>
      </c>
      <c r="E1170" s="27" t="s">
        <v>43</v>
      </c>
      <c r="F1170" s="27">
        <v>1</v>
      </c>
    </row>
    <row r="1171" spans="1:6" x14ac:dyDescent="0.2">
      <c r="A1171" s="27">
        <v>8544</v>
      </c>
      <c r="B1171" s="27" t="s">
        <v>1207</v>
      </c>
      <c r="E1171" s="27" t="s">
        <v>43</v>
      </c>
      <c r="F1171" s="27">
        <v>1</v>
      </c>
    </row>
    <row r="1172" spans="1:6" x14ac:dyDescent="0.2">
      <c r="A1172" s="27">
        <v>8550</v>
      </c>
      <c r="B1172" s="27" t="s">
        <v>1208</v>
      </c>
      <c r="E1172" s="27" t="s">
        <v>43</v>
      </c>
      <c r="F1172" s="27">
        <v>1</v>
      </c>
    </row>
    <row r="1173" spans="1:6" x14ac:dyDescent="0.2">
      <c r="A1173" s="27">
        <v>8560</v>
      </c>
      <c r="B1173" s="27" t="s">
        <v>1209</v>
      </c>
      <c r="E1173" s="27" t="s">
        <v>43</v>
      </c>
      <c r="F1173" s="27">
        <v>1</v>
      </c>
    </row>
    <row r="1174" spans="1:6" x14ac:dyDescent="0.2">
      <c r="A1174" s="27">
        <v>8570</v>
      </c>
      <c r="B1174" s="27" t="s">
        <v>1210</v>
      </c>
      <c r="E1174" s="27" t="s">
        <v>43</v>
      </c>
      <c r="F1174" s="27">
        <v>1</v>
      </c>
    </row>
    <row r="1175" spans="1:6" x14ac:dyDescent="0.2">
      <c r="A1175" s="27">
        <v>8581</v>
      </c>
      <c r="B1175" s="27" t="s">
        <v>1211</v>
      </c>
      <c r="E1175" s="27" t="s">
        <v>43</v>
      </c>
      <c r="F1175" s="27">
        <v>1</v>
      </c>
    </row>
    <row r="1176" spans="1:6" x14ac:dyDescent="0.2">
      <c r="A1176" s="27">
        <v>8585</v>
      </c>
      <c r="B1176" s="27" t="s">
        <v>1212</v>
      </c>
      <c r="E1176" s="27" t="s">
        <v>43</v>
      </c>
      <c r="F1176" s="27">
        <v>1</v>
      </c>
    </row>
    <row r="1177" spans="1:6" x14ac:dyDescent="0.2">
      <c r="A1177" s="27">
        <v>8586</v>
      </c>
      <c r="B1177" s="27" t="s">
        <v>1213</v>
      </c>
      <c r="E1177" s="27" t="s">
        <v>43</v>
      </c>
      <c r="F1177" s="27">
        <v>1</v>
      </c>
    </row>
    <row r="1178" spans="1:6" x14ac:dyDescent="0.2">
      <c r="A1178" s="27">
        <v>8592</v>
      </c>
      <c r="B1178" s="27" t="s">
        <v>1214</v>
      </c>
      <c r="E1178" s="27" t="s">
        <v>43</v>
      </c>
      <c r="F1178" s="27">
        <v>1</v>
      </c>
    </row>
    <row r="1179" spans="1:6" x14ac:dyDescent="0.2">
      <c r="A1179" s="27">
        <v>8600</v>
      </c>
      <c r="B1179" s="27" t="s">
        <v>1215</v>
      </c>
      <c r="E1179" s="27" t="s">
        <v>43</v>
      </c>
      <c r="F1179" s="27">
        <v>1</v>
      </c>
    </row>
    <row r="1180" spans="1:6" x14ac:dyDescent="0.2">
      <c r="A1180" s="27">
        <v>8620</v>
      </c>
      <c r="B1180" s="27" t="s">
        <v>1216</v>
      </c>
      <c r="E1180" s="27" t="s">
        <v>43</v>
      </c>
      <c r="F1180" s="27">
        <v>1</v>
      </c>
    </row>
    <row r="1181" spans="1:6" x14ac:dyDescent="0.2">
      <c r="A1181" s="27">
        <v>8632</v>
      </c>
      <c r="B1181" s="27" t="s">
        <v>1217</v>
      </c>
      <c r="E1181" s="27" t="s">
        <v>43</v>
      </c>
      <c r="F1181" s="27">
        <v>1</v>
      </c>
    </row>
    <row r="1182" spans="1:6" x14ac:dyDescent="0.2">
      <c r="A1182" s="27">
        <v>8641</v>
      </c>
      <c r="B1182" s="27" t="s">
        <v>1218</v>
      </c>
      <c r="E1182" s="27" t="s">
        <v>43</v>
      </c>
      <c r="F1182" s="27">
        <v>1</v>
      </c>
    </row>
    <row r="1183" spans="1:6" x14ac:dyDescent="0.2">
      <c r="A1183" s="27">
        <v>8643</v>
      </c>
      <c r="B1183" s="27" t="s">
        <v>1219</v>
      </c>
      <c r="E1183" s="27" t="s">
        <v>43</v>
      </c>
      <c r="F1183" s="27">
        <v>1</v>
      </c>
    </row>
    <row r="1184" spans="1:6" x14ac:dyDescent="0.2">
      <c r="A1184" s="27">
        <v>8653</v>
      </c>
      <c r="B1184" s="27" t="s">
        <v>1220</v>
      </c>
      <c r="E1184" s="27" t="s">
        <v>43</v>
      </c>
      <c r="F1184" s="27">
        <v>1</v>
      </c>
    </row>
    <row r="1185" spans="1:6" x14ac:dyDescent="0.2">
      <c r="A1185" s="27">
        <v>8654</v>
      </c>
      <c r="B1185" s="27" t="s">
        <v>1221</v>
      </c>
      <c r="E1185" s="27" t="s">
        <v>43</v>
      </c>
      <c r="F1185" s="27">
        <v>1</v>
      </c>
    </row>
    <row r="1186" spans="1:6" x14ac:dyDescent="0.2">
      <c r="A1186" s="27">
        <v>8660</v>
      </c>
      <c r="B1186" s="27" t="s">
        <v>1222</v>
      </c>
      <c r="E1186" s="27" t="s">
        <v>43</v>
      </c>
      <c r="F1186" s="27">
        <v>1</v>
      </c>
    </row>
    <row r="1187" spans="1:6" x14ac:dyDescent="0.2">
      <c r="A1187" s="27">
        <v>8670</v>
      </c>
      <c r="B1187" s="27" t="s">
        <v>1223</v>
      </c>
      <c r="E1187" s="27" t="s">
        <v>43</v>
      </c>
      <c r="F1187" s="27">
        <v>1</v>
      </c>
    </row>
    <row r="1188" spans="1:6" x14ac:dyDescent="0.2">
      <c r="A1188" s="27">
        <v>8680</v>
      </c>
      <c r="B1188" s="27" t="s">
        <v>1224</v>
      </c>
      <c r="E1188" s="27" t="s">
        <v>43</v>
      </c>
      <c r="F1188" s="27">
        <v>1</v>
      </c>
    </row>
    <row r="1189" spans="1:6" x14ac:dyDescent="0.2">
      <c r="A1189" s="27">
        <v>8700</v>
      </c>
      <c r="B1189" s="27" t="s">
        <v>1225</v>
      </c>
      <c r="E1189" s="27" t="s">
        <v>43</v>
      </c>
      <c r="F1189" s="27">
        <v>1</v>
      </c>
    </row>
    <row r="1190" spans="1:6" x14ac:dyDescent="0.2">
      <c r="A1190" s="27">
        <v>8721</v>
      </c>
      <c r="B1190" s="27" t="s">
        <v>1226</v>
      </c>
      <c r="E1190" s="27" t="s">
        <v>43</v>
      </c>
      <c r="F1190" s="27">
        <v>1</v>
      </c>
    </row>
    <row r="1191" spans="1:6" x14ac:dyDescent="0.2">
      <c r="A1191" s="27">
        <v>8722</v>
      </c>
      <c r="B1191" s="27" t="s">
        <v>1227</v>
      </c>
      <c r="E1191" s="27" t="s">
        <v>43</v>
      </c>
      <c r="F1191" s="27">
        <v>1</v>
      </c>
    </row>
    <row r="1192" spans="1:6" x14ac:dyDescent="0.2">
      <c r="A1192" s="27">
        <v>8723</v>
      </c>
      <c r="B1192" s="27" t="s">
        <v>1228</v>
      </c>
      <c r="E1192" s="27" t="s">
        <v>43</v>
      </c>
      <c r="F1192" s="27">
        <v>1</v>
      </c>
    </row>
    <row r="1193" spans="1:6" x14ac:dyDescent="0.2">
      <c r="A1193" s="27">
        <v>8732</v>
      </c>
      <c r="B1193" s="27" t="s">
        <v>1229</v>
      </c>
      <c r="E1193" s="27" t="s">
        <v>43</v>
      </c>
      <c r="F1193" s="27">
        <v>1</v>
      </c>
    </row>
    <row r="1194" spans="1:6" x14ac:dyDescent="0.2">
      <c r="A1194" s="27">
        <v>8740</v>
      </c>
      <c r="B1194" s="27" t="s">
        <v>1230</v>
      </c>
      <c r="E1194" s="27" t="s">
        <v>43</v>
      </c>
      <c r="F1194" s="27">
        <v>1</v>
      </c>
    </row>
    <row r="1195" spans="1:6" x14ac:dyDescent="0.2">
      <c r="A1195" s="27">
        <v>8751</v>
      </c>
      <c r="B1195" s="27" t="s">
        <v>1231</v>
      </c>
      <c r="E1195" s="27" t="s">
        <v>43</v>
      </c>
      <c r="F1195" s="27">
        <v>1</v>
      </c>
    </row>
    <row r="1196" spans="1:6" x14ac:dyDescent="0.2">
      <c r="A1196" s="27">
        <v>8752</v>
      </c>
      <c r="B1196" s="27" t="s">
        <v>1232</v>
      </c>
      <c r="E1196" s="27" t="s">
        <v>43</v>
      </c>
      <c r="F1196" s="27">
        <v>1</v>
      </c>
    </row>
    <row r="1197" spans="1:6" x14ac:dyDescent="0.2">
      <c r="A1197" s="27">
        <v>8762</v>
      </c>
      <c r="B1197" s="27" t="s">
        <v>1233</v>
      </c>
      <c r="E1197" s="27" t="s">
        <v>43</v>
      </c>
      <c r="F1197" s="27">
        <v>1</v>
      </c>
    </row>
    <row r="1198" spans="1:6" x14ac:dyDescent="0.2">
      <c r="A1198" s="27">
        <v>8763</v>
      </c>
      <c r="B1198" s="27" t="s">
        <v>1234</v>
      </c>
      <c r="E1198" s="27" t="s">
        <v>43</v>
      </c>
      <c r="F1198" s="27">
        <v>1</v>
      </c>
    </row>
    <row r="1199" spans="1:6" x14ac:dyDescent="0.2">
      <c r="A1199" s="27">
        <v>8765</v>
      </c>
      <c r="B1199" s="27" t="s">
        <v>1235</v>
      </c>
      <c r="E1199" s="27" t="s">
        <v>43</v>
      </c>
      <c r="F1199" s="27">
        <v>1</v>
      </c>
    </row>
    <row r="1200" spans="1:6" x14ac:dyDescent="0.2">
      <c r="A1200" s="27">
        <v>8766</v>
      </c>
      <c r="B1200" s="27" t="s">
        <v>1236</v>
      </c>
      <c r="E1200" s="27" t="s">
        <v>43</v>
      </c>
      <c r="F1200" s="27">
        <v>1</v>
      </c>
    </row>
    <row r="1201" spans="1:6" x14ac:dyDescent="0.2">
      <c r="A1201" s="27">
        <v>8781</v>
      </c>
      <c r="B1201" s="27" t="s">
        <v>1237</v>
      </c>
      <c r="E1201" s="27" t="s">
        <v>43</v>
      </c>
      <c r="F1201" s="27">
        <v>1</v>
      </c>
    </row>
    <row r="1202" spans="1:6" x14ac:dyDescent="0.2">
      <c r="A1202" s="27">
        <v>8783</v>
      </c>
      <c r="B1202" s="27" t="s">
        <v>1238</v>
      </c>
      <c r="E1202" s="27" t="s">
        <v>43</v>
      </c>
      <c r="F1202" s="27">
        <v>1</v>
      </c>
    </row>
    <row r="1203" spans="1:6" x14ac:dyDescent="0.2">
      <c r="A1203" s="27">
        <v>8789</v>
      </c>
      <c r="B1203" s="27" t="s">
        <v>1239</v>
      </c>
      <c r="E1203" s="27" t="s">
        <v>43</v>
      </c>
      <c r="F1203" s="27">
        <v>1</v>
      </c>
    </row>
    <row r="1204" spans="1:6" x14ac:dyDescent="0.2">
      <c r="A1204" s="27">
        <v>8799</v>
      </c>
      <c r="B1204" s="27" t="s">
        <v>1240</v>
      </c>
      <c r="E1204" s="27" t="s">
        <v>43</v>
      </c>
      <c r="F1204" s="27">
        <v>1</v>
      </c>
    </row>
    <row r="1205" spans="1:6" x14ac:dyDescent="0.2">
      <c r="A1205" s="27">
        <v>8800</v>
      </c>
      <c r="B1205" s="27" t="s">
        <v>1241</v>
      </c>
      <c r="E1205" s="27" t="s">
        <v>43</v>
      </c>
      <c r="F1205" s="27">
        <v>1</v>
      </c>
    </row>
    <row r="1206" spans="1:6" x14ac:dyDescent="0.2">
      <c r="A1206" s="27">
        <v>8830</v>
      </c>
      <c r="B1206" s="27" t="s">
        <v>1242</v>
      </c>
      <c r="E1206" s="27" t="s">
        <v>43</v>
      </c>
      <c r="F1206" s="27">
        <v>1</v>
      </c>
    </row>
    <row r="1207" spans="1:6" x14ac:dyDescent="0.2">
      <c r="A1207" s="27">
        <v>8831</v>
      </c>
      <c r="B1207" s="27" t="s">
        <v>1243</v>
      </c>
      <c r="E1207" s="27" t="s">
        <v>43</v>
      </c>
      <c r="F1207" s="27">
        <v>1</v>
      </c>
    </row>
    <row r="1208" spans="1:6" x14ac:dyDescent="0.2">
      <c r="A1208" s="27">
        <v>8832</v>
      </c>
      <c r="B1208" s="27" t="s">
        <v>1244</v>
      </c>
      <c r="E1208" s="27" t="s">
        <v>43</v>
      </c>
      <c r="F1208" s="27">
        <v>1</v>
      </c>
    </row>
    <row r="1209" spans="1:6" x14ac:dyDescent="0.2">
      <c r="A1209" s="27">
        <v>8840</v>
      </c>
      <c r="B1209" s="27" t="s">
        <v>1245</v>
      </c>
      <c r="E1209" s="27" t="s">
        <v>43</v>
      </c>
      <c r="F1209" s="27">
        <v>1</v>
      </c>
    </row>
    <row r="1210" spans="1:6" x14ac:dyDescent="0.2">
      <c r="A1210" s="27">
        <v>8850</v>
      </c>
      <c r="B1210" s="27" t="s">
        <v>1246</v>
      </c>
      <c r="E1210" s="27" t="s">
        <v>43</v>
      </c>
      <c r="F1210" s="27">
        <v>1</v>
      </c>
    </row>
    <row r="1211" spans="1:6" x14ac:dyDescent="0.2">
      <c r="A1211" s="27">
        <v>8860</v>
      </c>
      <c r="B1211" s="27" t="s">
        <v>1247</v>
      </c>
      <c r="E1211" s="27" t="s">
        <v>43</v>
      </c>
      <c r="F1211" s="27">
        <v>1</v>
      </c>
    </row>
    <row r="1212" spans="1:6" x14ac:dyDescent="0.2">
      <c r="A1212" s="27">
        <v>8870</v>
      </c>
      <c r="B1212" s="27" t="s">
        <v>1248</v>
      </c>
      <c r="E1212" s="27" t="s">
        <v>43</v>
      </c>
      <c r="F1212" s="27">
        <v>1</v>
      </c>
    </row>
    <row r="1213" spans="1:6" x14ac:dyDescent="0.2">
      <c r="A1213" s="27">
        <v>8881</v>
      </c>
      <c r="B1213" s="27" t="s">
        <v>1249</v>
      </c>
      <c r="E1213" s="27" t="s">
        <v>43</v>
      </c>
      <c r="F1213" s="27">
        <v>1</v>
      </c>
    </row>
    <row r="1214" spans="1:6" x14ac:dyDescent="0.2">
      <c r="A1214" s="27">
        <v>8882</v>
      </c>
      <c r="B1214" s="27" t="s">
        <v>1250</v>
      </c>
      <c r="E1214" s="27" t="s">
        <v>43</v>
      </c>
      <c r="F1214" s="27">
        <v>1</v>
      </c>
    </row>
    <row r="1215" spans="1:6" x14ac:dyDescent="0.2">
      <c r="A1215" s="27">
        <v>8883</v>
      </c>
      <c r="B1215" s="27" t="s">
        <v>1251</v>
      </c>
      <c r="E1215" s="27" t="s">
        <v>43</v>
      </c>
      <c r="F1215" s="27">
        <v>1</v>
      </c>
    </row>
    <row r="1216" spans="1:6" x14ac:dyDescent="0.2">
      <c r="A1216" s="27">
        <v>8900</v>
      </c>
      <c r="B1216" s="27" t="s">
        <v>1252</v>
      </c>
      <c r="E1216" s="27" t="s">
        <v>43</v>
      </c>
      <c r="F1216" s="27">
        <v>1</v>
      </c>
    </row>
    <row r="1217" spans="1:6" x14ac:dyDescent="0.2">
      <c r="A1217" s="27">
        <v>8920</v>
      </c>
      <c r="B1217" s="27" t="s">
        <v>1253</v>
      </c>
      <c r="E1217" s="27" t="s">
        <v>43</v>
      </c>
      <c r="F1217" s="27">
        <v>1</v>
      </c>
    </row>
    <row r="1218" spans="1:6" x14ac:dyDescent="0.2">
      <c r="A1218" s="27">
        <v>8930</v>
      </c>
      <c r="B1218" s="27" t="s">
        <v>1254</v>
      </c>
      <c r="E1218" s="27" t="s">
        <v>43</v>
      </c>
      <c r="F1218" s="27">
        <v>1</v>
      </c>
    </row>
    <row r="1219" spans="1:6" x14ac:dyDescent="0.2">
      <c r="A1219" s="27">
        <v>8940</v>
      </c>
      <c r="B1219" s="27" t="s">
        <v>1255</v>
      </c>
      <c r="E1219" s="27" t="s">
        <v>43</v>
      </c>
      <c r="F1219" s="27">
        <v>1</v>
      </c>
    </row>
    <row r="1220" spans="1:6" x14ac:dyDescent="0.2">
      <c r="A1220" s="27">
        <v>8950</v>
      </c>
      <c r="B1220" s="27" t="s">
        <v>1256</v>
      </c>
      <c r="E1220" s="27" t="s">
        <v>43</v>
      </c>
      <c r="F1220" s="27">
        <v>1</v>
      </c>
    </row>
    <row r="1221" spans="1:6" x14ac:dyDescent="0.2">
      <c r="A1221" s="27">
        <v>8960</v>
      </c>
      <c r="B1221" s="27" t="s">
        <v>1257</v>
      </c>
      <c r="E1221" s="27" t="s">
        <v>43</v>
      </c>
      <c r="F1221" s="27">
        <v>1</v>
      </c>
    </row>
    <row r="1222" spans="1:6" x14ac:dyDescent="0.2">
      <c r="A1222" s="27">
        <v>8961</v>
      </c>
      <c r="B1222" s="27" t="s">
        <v>1258</v>
      </c>
      <c r="E1222" s="27" t="s">
        <v>43</v>
      </c>
      <c r="F1222" s="27">
        <v>1</v>
      </c>
    </row>
    <row r="1223" spans="1:6" x14ac:dyDescent="0.2">
      <c r="A1223" s="27">
        <v>8963</v>
      </c>
      <c r="B1223" s="27" t="s">
        <v>25</v>
      </c>
      <c r="E1223" s="27" t="s">
        <v>43</v>
      </c>
      <c r="F1223" s="27">
        <v>1</v>
      </c>
    </row>
    <row r="1224" spans="1:6" x14ac:dyDescent="0.2">
      <c r="A1224" s="27">
        <v>8970</v>
      </c>
      <c r="B1224" s="27" t="s">
        <v>1259</v>
      </c>
      <c r="E1224" s="27" t="s">
        <v>43</v>
      </c>
      <c r="F1224" s="27">
        <v>1</v>
      </c>
    </row>
    <row r="1225" spans="1:6" x14ac:dyDescent="0.2">
      <c r="A1225" s="27">
        <v>8981</v>
      </c>
      <c r="B1225" s="27" t="s">
        <v>1260</v>
      </c>
      <c r="E1225" s="27" t="s">
        <v>43</v>
      </c>
      <c r="F1225" s="27">
        <v>1</v>
      </c>
    </row>
    <row r="1226" spans="1:6" x14ac:dyDescent="0.2">
      <c r="A1226" s="27">
        <v>8983</v>
      </c>
      <c r="B1226" s="27" t="s">
        <v>1261</v>
      </c>
      <c r="E1226" s="27" t="s">
        <v>43</v>
      </c>
      <c r="F1226" s="27">
        <v>1</v>
      </c>
    </row>
    <row r="1227" spans="1:6" x14ac:dyDescent="0.2">
      <c r="A1227" s="27">
        <v>8990</v>
      </c>
      <c r="B1227" s="27" t="s">
        <v>1262</v>
      </c>
      <c r="E1227" s="27" t="s">
        <v>43</v>
      </c>
      <c r="F1227" s="27">
        <v>1</v>
      </c>
    </row>
    <row r="1228" spans="1:6" x14ac:dyDescent="0.2">
      <c r="A1228" s="27">
        <v>9000</v>
      </c>
      <c r="B1228" s="27" t="s">
        <v>1263</v>
      </c>
      <c r="E1228" s="27" t="s">
        <v>43</v>
      </c>
      <c r="F1228" s="27">
        <v>1</v>
      </c>
    </row>
    <row r="1229" spans="1:6" x14ac:dyDescent="0.2">
      <c r="A1229" s="27">
        <v>9029</v>
      </c>
      <c r="B1229" s="27" t="s">
        <v>1263</v>
      </c>
      <c r="C1229" s="27" t="s">
        <v>64</v>
      </c>
      <c r="E1229" s="27" t="s">
        <v>43</v>
      </c>
      <c r="F1229" s="27">
        <v>1</v>
      </c>
    </row>
    <row r="1230" spans="1:6" x14ac:dyDescent="0.2">
      <c r="A1230" s="27">
        <v>9100</v>
      </c>
      <c r="B1230" s="27" t="s">
        <v>1263</v>
      </c>
      <c r="C1230" s="27" t="s">
        <v>93</v>
      </c>
      <c r="E1230" s="27" t="s">
        <v>43</v>
      </c>
      <c r="F1230" s="27">
        <v>1</v>
      </c>
    </row>
    <row r="1231" spans="1:6" x14ac:dyDescent="0.2">
      <c r="A1231" s="27">
        <v>9200</v>
      </c>
      <c r="B1231" s="27" t="s">
        <v>1264</v>
      </c>
      <c r="E1231" s="27" t="s">
        <v>43</v>
      </c>
      <c r="F1231" s="27">
        <v>1</v>
      </c>
    </row>
    <row r="1232" spans="1:6" x14ac:dyDescent="0.2">
      <c r="A1232" s="27">
        <v>9210</v>
      </c>
      <c r="B1232" s="27" t="s">
        <v>1265</v>
      </c>
      <c r="E1232" s="27" t="s">
        <v>43</v>
      </c>
      <c r="F1232" s="27">
        <v>1</v>
      </c>
    </row>
    <row r="1233" spans="1:6" x14ac:dyDescent="0.2">
      <c r="A1233" s="27">
        <v>9220</v>
      </c>
      <c r="B1233" s="27" t="s">
        <v>1266</v>
      </c>
      <c r="E1233" s="27" t="s">
        <v>43</v>
      </c>
      <c r="F1233" s="27">
        <v>1</v>
      </c>
    </row>
    <row r="1234" spans="1:6" x14ac:dyDescent="0.2">
      <c r="A1234" s="27">
        <v>9230</v>
      </c>
      <c r="B1234" s="27" t="s">
        <v>1267</v>
      </c>
      <c r="E1234" s="27" t="s">
        <v>43</v>
      </c>
      <c r="F1234" s="27">
        <v>1</v>
      </c>
    </row>
    <row r="1235" spans="1:6" x14ac:dyDescent="0.2">
      <c r="A1235" s="27">
        <v>9240</v>
      </c>
      <c r="B1235" s="27" t="s">
        <v>1268</v>
      </c>
      <c r="E1235" s="27" t="s">
        <v>43</v>
      </c>
      <c r="F1235" s="27">
        <v>1</v>
      </c>
    </row>
    <row r="1236" spans="1:6" x14ac:dyDescent="0.2">
      <c r="A1236" s="27">
        <v>9260</v>
      </c>
      <c r="B1236" s="27" t="s">
        <v>1269</v>
      </c>
      <c r="E1236" s="27" t="s">
        <v>43</v>
      </c>
      <c r="F1236" s="27">
        <v>1</v>
      </c>
    </row>
    <row r="1237" spans="1:6" x14ac:dyDescent="0.2">
      <c r="A1237" s="27">
        <v>9270</v>
      </c>
      <c r="B1237" s="27" t="s">
        <v>1270</v>
      </c>
      <c r="E1237" s="27" t="s">
        <v>43</v>
      </c>
      <c r="F1237" s="27">
        <v>1</v>
      </c>
    </row>
    <row r="1238" spans="1:6" x14ac:dyDescent="0.2">
      <c r="A1238" s="27">
        <v>9280</v>
      </c>
      <c r="B1238" s="27" t="s">
        <v>1271</v>
      </c>
      <c r="E1238" s="27" t="s">
        <v>43</v>
      </c>
      <c r="F1238" s="27">
        <v>1</v>
      </c>
    </row>
    <row r="1239" spans="1:6" x14ac:dyDescent="0.2">
      <c r="A1239" s="27">
        <v>9293</v>
      </c>
      <c r="B1239" s="27" t="s">
        <v>1272</v>
      </c>
      <c r="E1239" s="27" t="s">
        <v>43</v>
      </c>
      <c r="F1239" s="27">
        <v>1</v>
      </c>
    </row>
    <row r="1240" spans="1:6" x14ac:dyDescent="0.2">
      <c r="A1240" s="27">
        <v>9300</v>
      </c>
      <c r="B1240" s="27" t="s">
        <v>1273</v>
      </c>
      <c r="E1240" s="27" t="s">
        <v>43</v>
      </c>
      <c r="F1240" s="27">
        <v>1</v>
      </c>
    </row>
    <row r="1241" spans="1:6" x14ac:dyDescent="0.2">
      <c r="A1241" s="27">
        <v>9310</v>
      </c>
      <c r="B1241" s="27" t="s">
        <v>1274</v>
      </c>
      <c r="E1241" s="27" t="s">
        <v>43</v>
      </c>
      <c r="F1241" s="27">
        <v>1</v>
      </c>
    </row>
    <row r="1242" spans="1:6" x14ac:dyDescent="0.2">
      <c r="A1242" s="27">
        <v>9320</v>
      </c>
      <c r="B1242" s="27" t="s">
        <v>1275</v>
      </c>
      <c r="E1242" s="27" t="s">
        <v>43</v>
      </c>
      <c r="F1242" s="27">
        <v>1</v>
      </c>
    </row>
    <row r="1243" spans="1:6" x14ac:dyDescent="0.2">
      <c r="A1243" s="27">
        <v>9330</v>
      </c>
      <c r="B1243" s="27" t="s">
        <v>1276</v>
      </c>
      <c r="E1243" s="27" t="s">
        <v>43</v>
      </c>
      <c r="F1243" s="27">
        <v>1</v>
      </c>
    </row>
    <row r="1244" spans="1:6" x14ac:dyDescent="0.2">
      <c r="A1244" s="27">
        <v>9340</v>
      </c>
      <c r="B1244" s="27" t="s">
        <v>1277</v>
      </c>
      <c r="E1244" s="27" t="s">
        <v>43</v>
      </c>
      <c r="F1244" s="27">
        <v>1</v>
      </c>
    </row>
    <row r="1245" spans="1:6" x14ac:dyDescent="0.2">
      <c r="A1245" s="27">
        <v>9352</v>
      </c>
      <c r="B1245" s="27" t="s">
        <v>1278</v>
      </c>
      <c r="E1245" s="27" t="s">
        <v>43</v>
      </c>
      <c r="F1245" s="27">
        <v>1</v>
      </c>
    </row>
    <row r="1246" spans="1:6" x14ac:dyDescent="0.2">
      <c r="A1246" s="27">
        <v>9362</v>
      </c>
      <c r="B1246" s="27" t="s">
        <v>1279</v>
      </c>
      <c r="E1246" s="27" t="s">
        <v>43</v>
      </c>
      <c r="F1246" s="27">
        <v>1</v>
      </c>
    </row>
    <row r="1247" spans="1:6" x14ac:dyDescent="0.2">
      <c r="A1247" s="27">
        <v>9370</v>
      </c>
      <c r="B1247" s="27" t="s">
        <v>1280</v>
      </c>
      <c r="E1247" s="27" t="s">
        <v>43</v>
      </c>
      <c r="F1247" s="27">
        <v>1</v>
      </c>
    </row>
    <row r="1248" spans="1:6" x14ac:dyDescent="0.2">
      <c r="A1248" s="27">
        <v>9380</v>
      </c>
      <c r="B1248" s="27" t="s">
        <v>1281</v>
      </c>
      <c r="E1248" s="27" t="s">
        <v>43</v>
      </c>
      <c r="F1248" s="27">
        <v>1</v>
      </c>
    </row>
    <row r="1249" spans="1:6" x14ac:dyDescent="0.2">
      <c r="A1249" s="27">
        <v>9381</v>
      </c>
      <c r="B1249" s="27" t="s">
        <v>1282</v>
      </c>
      <c r="E1249" s="27" t="s">
        <v>43</v>
      </c>
      <c r="F1249" s="27">
        <v>1</v>
      </c>
    </row>
    <row r="1250" spans="1:6" x14ac:dyDescent="0.2">
      <c r="A1250" s="27">
        <v>9382</v>
      </c>
      <c r="B1250" s="27" t="s">
        <v>1283</v>
      </c>
      <c r="E1250" s="27" t="s">
        <v>43</v>
      </c>
      <c r="F1250" s="27">
        <v>1</v>
      </c>
    </row>
    <row r="1251" spans="1:6" x14ac:dyDescent="0.2">
      <c r="A1251" s="27">
        <v>9400</v>
      </c>
      <c r="B1251" s="27" t="s">
        <v>1284</v>
      </c>
      <c r="E1251" s="27" t="s">
        <v>43</v>
      </c>
      <c r="F1251" s="27">
        <v>1</v>
      </c>
    </row>
    <row r="1252" spans="1:6" x14ac:dyDescent="0.2">
      <c r="A1252" s="27">
        <v>9430</v>
      </c>
      <c r="B1252" s="27" t="s">
        <v>1285</v>
      </c>
      <c r="E1252" s="27" t="s">
        <v>43</v>
      </c>
      <c r="F1252" s="27">
        <v>1</v>
      </c>
    </row>
    <row r="1253" spans="1:6" x14ac:dyDescent="0.2">
      <c r="A1253" s="27">
        <v>9440</v>
      </c>
      <c r="B1253" s="27" t="s">
        <v>1286</v>
      </c>
      <c r="E1253" s="27" t="s">
        <v>43</v>
      </c>
      <c r="F1253" s="27">
        <v>1</v>
      </c>
    </row>
    <row r="1254" spans="1:6" x14ac:dyDescent="0.2">
      <c r="A1254" s="27">
        <v>9460</v>
      </c>
      <c r="B1254" s="27" t="s">
        <v>1287</v>
      </c>
      <c r="E1254" s="27" t="s">
        <v>43</v>
      </c>
      <c r="F1254" s="27">
        <v>1</v>
      </c>
    </row>
    <row r="1255" spans="1:6" x14ac:dyDescent="0.2">
      <c r="A1255" s="27">
        <v>9480</v>
      </c>
      <c r="B1255" s="27" t="s">
        <v>1288</v>
      </c>
      <c r="E1255" s="27" t="s">
        <v>43</v>
      </c>
      <c r="F1255" s="27">
        <v>1</v>
      </c>
    </row>
    <row r="1256" spans="1:6" x14ac:dyDescent="0.2">
      <c r="A1256" s="27">
        <v>9490</v>
      </c>
      <c r="B1256" s="27" t="s">
        <v>1289</v>
      </c>
      <c r="E1256" s="27" t="s">
        <v>43</v>
      </c>
      <c r="F1256" s="27">
        <v>1</v>
      </c>
    </row>
    <row r="1257" spans="1:6" x14ac:dyDescent="0.2">
      <c r="A1257" s="27">
        <v>9492</v>
      </c>
      <c r="B1257" s="27" t="s">
        <v>1290</v>
      </c>
      <c r="E1257" s="27" t="s">
        <v>43</v>
      </c>
      <c r="F1257" s="27">
        <v>1</v>
      </c>
    </row>
    <row r="1258" spans="1:6" x14ac:dyDescent="0.2">
      <c r="A1258" s="27">
        <v>9493</v>
      </c>
      <c r="B1258" s="27" t="s">
        <v>1291</v>
      </c>
      <c r="E1258" s="27" t="s">
        <v>43</v>
      </c>
      <c r="F1258" s="27">
        <v>1</v>
      </c>
    </row>
    <row r="1259" spans="1:6" x14ac:dyDescent="0.2">
      <c r="A1259" s="27">
        <v>9500</v>
      </c>
      <c r="B1259" s="27" t="s">
        <v>1292</v>
      </c>
      <c r="E1259" s="27" t="s">
        <v>43</v>
      </c>
      <c r="F1259" s="27">
        <v>1</v>
      </c>
    </row>
    <row r="1260" spans="1:6" x14ac:dyDescent="0.2">
      <c r="A1260" s="27">
        <v>9510</v>
      </c>
      <c r="B1260" s="27" t="s">
        <v>1293</v>
      </c>
      <c r="E1260" s="27" t="s">
        <v>43</v>
      </c>
      <c r="F1260" s="27">
        <v>1</v>
      </c>
    </row>
    <row r="1261" spans="1:6" x14ac:dyDescent="0.2">
      <c r="A1261" s="27">
        <v>9520</v>
      </c>
      <c r="B1261" s="27" t="s">
        <v>1294</v>
      </c>
      <c r="E1261" s="27" t="s">
        <v>43</v>
      </c>
      <c r="F1261" s="27">
        <v>1</v>
      </c>
    </row>
    <row r="1262" spans="1:6" x14ac:dyDescent="0.2">
      <c r="A1262" s="27">
        <v>9530</v>
      </c>
      <c r="B1262" s="27" t="s">
        <v>1295</v>
      </c>
      <c r="E1262" s="27" t="s">
        <v>43</v>
      </c>
      <c r="F1262" s="27">
        <v>1</v>
      </c>
    </row>
    <row r="1263" spans="1:6" x14ac:dyDescent="0.2">
      <c r="A1263" s="27">
        <v>9541</v>
      </c>
      <c r="B1263" s="27" t="s">
        <v>1296</v>
      </c>
      <c r="E1263" s="27" t="s">
        <v>43</v>
      </c>
      <c r="F1263" s="27">
        <v>1</v>
      </c>
    </row>
    <row r="1264" spans="1:6" x14ac:dyDescent="0.2">
      <c r="A1264" s="27">
        <v>9550</v>
      </c>
      <c r="B1264" s="27" t="s">
        <v>1297</v>
      </c>
      <c r="E1264" s="27" t="s">
        <v>43</v>
      </c>
      <c r="F1264" s="27">
        <v>1</v>
      </c>
    </row>
    <row r="1265" spans="1:6" x14ac:dyDescent="0.2">
      <c r="A1265" s="27">
        <v>9560</v>
      </c>
      <c r="B1265" s="27" t="s">
        <v>1298</v>
      </c>
      <c r="E1265" s="27" t="s">
        <v>43</v>
      </c>
      <c r="F1265" s="27">
        <v>1</v>
      </c>
    </row>
    <row r="1266" spans="1:6" x14ac:dyDescent="0.2">
      <c r="A1266" s="27">
        <v>9574</v>
      </c>
      <c r="B1266" s="27" t="s">
        <v>1299</v>
      </c>
      <c r="E1266" s="27" t="s">
        <v>43</v>
      </c>
      <c r="F1266" s="27">
        <v>1</v>
      </c>
    </row>
    <row r="1267" spans="1:6" x14ac:dyDescent="0.2">
      <c r="A1267" s="27">
        <v>9575</v>
      </c>
      <c r="B1267" s="27" t="s">
        <v>1300</v>
      </c>
      <c r="E1267" s="27" t="s">
        <v>43</v>
      </c>
      <c r="F1267" s="27">
        <v>1</v>
      </c>
    </row>
    <row r="1268" spans="1:6" x14ac:dyDescent="0.2">
      <c r="A1268" s="27">
        <v>9600</v>
      </c>
      <c r="B1268" s="27" t="s">
        <v>1301</v>
      </c>
      <c r="E1268" s="27" t="s">
        <v>43</v>
      </c>
      <c r="F1268" s="27">
        <v>1</v>
      </c>
    </row>
    <row r="1269" spans="1:6" x14ac:dyDescent="0.2">
      <c r="A1269" s="27">
        <v>9610</v>
      </c>
      <c r="B1269" s="27" t="s">
        <v>1302</v>
      </c>
      <c r="E1269" s="27" t="s">
        <v>43</v>
      </c>
      <c r="F1269" s="27">
        <v>1</v>
      </c>
    </row>
    <row r="1270" spans="1:6" x14ac:dyDescent="0.2">
      <c r="A1270" s="27">
        <v>9620</v>
      </c>
      <c r="B1270" s="27" t="s">
        <v>1303</v>
      </c>
      <c r="E1270" s="27" t="s">
        <v>43</v>
      </c>
      <c r="F1270" s="27">
        <v>1</v>
      </c>
    </row>
    <row r="1271" spans="1:6" x14ac:dyDescent="0.2">
      <c r="A1271" s="27">
        <v>9631</v>
      </c>
      <c r="B1271" s="27" t="s">
        <v>1304</v>
      </c>
      <c r="E1271" s="27" t="s">
        <v>43</v>
      </c>
      <c r="F1271" s="27">
        <v>1</v>
      </c>
    </row>
    <row r="1272" spans="1:6" x14ac:dyDescent="0.2">
      <c r="A1272" s="27">
        <v>9632</v>
      </c>
      <c r="B1272" s="27" t="s">
        <v>1305</v>
      </c>
      <c r="E1272" s="27" t="s">
        <v>43</v>
      </c>
      <c r="F1272" s="27">
        <v>1</v>
      </c>
    </row>
    <row r="1273" spans="1:6" x14ac:dyDescent="0.2">
      <c r="A1273" s="27">
        <v>9640</v>
      </c>
      <c r="B1273" s="27" t="s">
        <v>1306</v>
      </c>
      <c r="E1273" s="27" t="s">
        <v>43</v>
      </c>
      <c r="F1273" s="27">
        <v>1</v>
      </c>
    </row>
    <row r="1274" spans="1:6" x14ac:dyDescent="0.2">
      <c r="A1274" s="27">
        <v>9670</v>
      </c>
      <c r="B1274" s="27" t="s">
        <v>1307</v>
      </c>
      <c r="E1274" s="27" t="s">
        <v>43</v>
      </c>
      <c r="F1274" s="27">
        <v>1</v>
      </c>
    </row>
    <row r="1275" spans="1:6" x14ac:dyDescent="0.2">
      <c r="A1275" s="27">
        <v>9681</v>
      </c>
      <c r="B1275" s="27" t="s">
        <v>1308</v>
      </c>
      <c r="E1275" s="27" t="s">
        <v>43</v>
      </c>
      <c r="F1275" s="27">
        <v>1</v>
      </c>
    </row>
    <row r="1276" spans="1:6" x14ac:dyDescent="0.2">
      <c r="A1276" s="27">
        <v>9690</v>
      </c>
      <c r="B1276" s="27" t="s">
        <v>1309</v>
      </c>
      <c r="E1276" s="27" t="s">
        <v>43</v>
      </c>
      <c r="F1276" s="27">
        <v>1</v>
      </c>
    </row>
    <row r="1277" spans="1:6" x14ac:dyDescent="0.2">
      <c r="A1277" s="27">
        <v>9700</v>
      </c>
      <c r="B1277" s="27" t="s">
        <v>1310</v>
      </c>
      <c r="E1277" s="27" t="s">
        <v>43</v>
      </c>
      <c r="F1277" s="27">
        <v>1</v>
      </c>
    </row>
    <row r="1278" spans="1:6" x14ac:dyDescent="0.2">
      <c r="A1278" s="27">
        <v>9740</v>
      </c>
      <c r="B1278" s="27" t="s">
        <v>1311</v>
      </c>
      <c r="E1278" s="27" t="s">
        <v>43</v>
      </c>
      <c r="F1278" s="27">
        <v>1</v>
      </c>
    </row>
    <row r="1279" spans="1:6" x14ac:dyDescent="0.2">
      <c r="A1279" s="27">
        <v>9750</v>
      </c>
      <c r="B1279" s="27" t="s">
        <v>1312</v>
      </c>
      <c r="E1279" s="27" t="s">
        <v>43</v>
      </c>
      <c r="F1279" s="27">
        <v>1</v>
      </c>
    </row>
    <row r="1280" spans="1:6" x14ac:dyDescent="0.2">
      <c r="A1280" s="27">
        <v>9760</v>
      </c>
      <c r="B1280" s="27" t="s">
        <v>1313</v>
      </c>
      <c r="E1280" s="27" t="s">
        <v>43</v>
      </c>
      <c r="F1280" s="27">
        <v>1</v>
      </c>
    </row>
    <row r="1281" spans="1:6" x14ac:dyDescent="0.2">
      <c r="A1281" s="27">
        <v>9800</v>
      </c>
      <c r="B1281" s="27" t="s">
        <v>1314</v>
      </c>
      <c r="E1281" s="27" t="s">
        <v>43</v>
      </c>
      <c r="F1281" s="27">
        <v>1</v>
      </c>
    </row>
    <row r="1282" spans="1:6" x14ac:dyDescent="0.2">
      <c r="A1282" s="27">
        <v>9830</v>
      </c>
      <c r="B1282" s="27" t="s">
        <v>1315</v>
      </c>
      <c r="E1282" s="27" t="s">
        <v>43</v>
      </c>
      <c r="F1282" s="27">
        <v>1</v>
      </c>
    </row>
    <row r="1283" spans="1:6" x14ac:dyDescent="0.2">
      <c r="A1283" s="27">
        <v>9850</v>
      </c>
      <c r="B1283" s="27" t="s">
        <v>1316</v>
      </c>
      <c r="E1283" s="27" t="s">
        <v>43</v>
      </c>
      <c r="F1283" s="27">
        <v>1</v>
      </c>
    </row>
    <row r="1284" spans="1:6" x14ac:dyDescent="0.2">
      <c r="A1284" s="27">
        <v>9870</v>
      </c>
      <c r="B1284" s="27" t="s">
        <v>1317</v>
      </c>
      <c r="E1284" s="27" t="s">
        <v>43</v>
      </c>
      <c r="F1284" s="27">
        <v>1</v>
      </c>
    </row>
    <row r="1285" spans="1:6" x14ac:dyDescent="0.2">
      <c r="A1285" s="27">
        <v>9881</v>
      </c>
      <c r="B1285" s="27" t="s">
        <v>1318</v>
      </c>
      <c r="E1285" s="27" t="s">
        <v>43</v>
      </c>
      <c r="F1285" s="27">
        <v>1</v>
      </c>
    </row>
    <row r="1286" spans="1:6" x14ac:dyDescent="0.2">
      <c r="A1286" s="27">
        <v>9900</v>
      </c>
      <c r="B1286" s="27" t="s">
        <v>1319</v>
      </c>
      <c r="E1286" s="27" t="s">
        <v>43</v>
      </c>
      <c r="F1286" s="27">
        <v>1</v>
      </c>
    </row>
    <row r="1287" spans="1:6" x14ac:dyDescent="0.2">
      <c r="A1287" s="27">
        <v>9940</v>
      </c>
      <c r="B1287" s="27" t="s">
        <v>1320</v>
      </c>
      <c r="E1287" s="27" t="s">
        <v>43</v>
      </c>
      <c r="F1287" s="27">
        <v>1</v>
      </c>
    </row>
    <row r="1288" spans="1:6" x14ac:dyDescent="0.2">
      <c r="A1288" s="27">
        <v>9970</v>
      </c>
      <c r="B1288" s="27" t="s">
        <v>1321</v>
      </c>
      <c r="E1288" s="27" t="s">
        <v>43</v>
      </c>
      <c r="F1288" s="27">
        <v>1</v>
      </c>
    </row>
    <row r="1289" spans="1:6" x14ac:dyDescent="0.2">
      <c r="A1289" s="27">
        <v>9981</v>
      </c>
      <c r="B1289" s="27" t="s">
        <v>1322</v>
      </c>
      <c r="E1289" s="27" t="s">
        <v>43</v>
      </c>
      <c r="F1289" s="27">
        <v>1</v>
      </c>
    </row>
    <row r="1290" spans="1:6" x14ac:dyDescent="0.2">
      <c r="A1290" s="27">
        <v>9982</v>
      </c>
      <c r="B1290" s="27" t="s">
        <v>1323</v>
      </c>
      <c r="E1290" s="27" t="s">
        <v>43</v>
      </c>
      <c r="F1290" s="27">
        <v>1</v>
      </c>
    </row>
    <row r="1291" spans="1:6" x14ac:dyDescent="0.2">
      <c r="A1291" s="27">
        <v>9990</v>
      </c>
      <c r="B1291" s="27" t="s">
        <v>1324</v>
      </c>
      <c r="E1291" s="27" t="s">
        <v>43</v>
      </c>
      <c r="F1291" s="27">
        <v>1</v>
      </c>
    </row>
    <row r="1292" spans="1:6" x14ac:dyDescent="0.2">
      <c r="A1292" s="27">
        <v>9992</v>
      </c>
      <c r="B1292" s="27" t="s">
        <v>1325</v>
      </c>
      <c r="C1292" s="27" t="s">
        <v>64</v>
      </c>
      <c r="E1292" s="27" t="s">
        <v>43</v>
      </c>
      <c r="F1292" s="27">
        <v>1</v>
      </c>
    </row>
    <row r="1293" spans="1:6" x14ac:dyDescent="0.2">
      <c r="A1293" s="27">
        <v>9993</v>
      </c>
      <c r="B1293" s="27" t="s">
        <v>1326</v>
      </c>
      <c r="C1293" s="27" t="s">
        <v>64</v>
      </c>
      <c r="E1293" s="27" t="s">
        <v>43</v>
      </c>
      <c r="F1293" s="27">
        <v>1</v>
      </c>
    </row>
    <row r="1294" spans="1:6" x14ac:dyDescent="0.2">
      <c r="A1294" s="27">
        <v>9996</v>
      </c>
      <c r="B1294" s="27" t="s">
        <v>1166</v>
      </c>
      <c r="D1294" s="27" t="s">
        <v>69</v>
      </c>
      <c r="E1294" s="27" t="s">
        <v>43</v>
      </c>
      <c r="F1294" s="27">
        <v>1</v>
      </c>
    </row>
    <row r="1295" spans="1:6" x14ac:dyDescent="0.2">
      <c r="A1295" s="27">
        <v>9997</v>
      </c>
      <c r="B1295" s="27" t="s">
        <v>1167</v>
      </c>
      <c r="D1295" s="27" t="s">
        <v>69</v>
      </c>
      <c r="E1295" s="27" t="s">
        <v>43</v>
      </c>
      <c r="F1295" s="27">
        <v>1</v>
      </c>
    </row>
    <row r="1296" spans="1:6" x14ac:dyDescent="0.2">
      <c r="A1296" s="27">
        <v>9998</v>
      </c>
      <c r="B1296" s="27" t="s">
        <v>1327</v>
      </c>
      <c r="D1296" s="27" t="s">
        <v>69</v>
      </c>
      <c r="E1296" s="27" t="s">
        <v>43</v>
      </c>
      <c r="F1296" s="27">
        <v>1</v>
      </c>
    </row>
    <row r="1297" spans="1:6" x14ac:dyDescent="0.2">
      <c r="A1297" s="27">
        <v>2412</v>
      </c>
      <c r="B1297" s="27" t="s">
        <v>1328</v>
      </c>
      <c r="E1297" s="27" t="s">
        <v>46</v>
      </c>
      <c r="F1297" s="27">
        <v>2</v>
      </c>
    </row>
    <row r="1298" spans="1:6" x14ac:dyDescent="0.2">
      <c r="A1298" s="27">
        <v>3900</v>
      </c>
      <c r="B1298" s="27" t="s">
        <v>1329</v>
      </c>
      <c r="E1298" s="27" t="s">
        <v>46</v>
      </c>
      <c r="F1298" s="27">
        <v>2</v>
      </c>
    </row>
    <row r="1299" spans="1:6" x14ac:dyDescent="0.2">
      <c r="A1299" s="27">
        <v>3905</v>
      </c>
      <c r="B1299" s="27" t="s">
        <v>1330</v>
      </c>
      <c r="E1299" s="27" t="s">
        <v>46</v>
      </c>
      <c r="F1299" s="27">
        <v>2</v>
      </c>
    </row>
    <row r="1300" spans="1:6" x14ac:dyDescent="0.2">
      <c r="A1300" s="27">
        <v>3910</v>
      </c>
      <c r="B1300" s="27" t="s">
        <v>1331</v>
      </c>
      <c r="E1300" s="27" t="s">
        <v>46</v>
      </c>
      <c r="F1300" s="27">
        <v>2</v>
      </c>
    </row>
    <row r="1301" spans="1:6" x14ac:dyDescent="0.2">
      <c r="A1301" s="27">
        <v>3911</v>
      </c>
      <c r="B1301" s="27" t="s">
        <v>1332</v>
      </c>
      <c r="E1301" s="27" t="s">
        <v>46</v>
      </c>
      <c r="F1301" s="27">
        <v>2</v>
      </c>
    </row>
    <row r="1302" spans="1:6" x14ac:dyDescent="0.2">
      <c r="A1302" s="27">
        <v>3912</v>
      </c>
      <c r="B1302" s="27" t="s">
        <v>1333</v>
      </c>
      <c r="E1302" s="27" t="s">
        <v>46</v>
      </c>
      <c r="F1302" s="27">
        <v>2</v>
      </c>
    </row>
    <row r="1303" spans="1:6" x14ac:dyDescent="0.2">
      <c r="A1303" s="27">
        <v>3913</v>
      </c>
      <c r="B1303" s="27" t="s">
        <v>1334</v>
      </c>
      <c r="E1303" s="27" t="s">
        <v>46</v>
      </c>
      <c r="F1303" s="27">
        <v>2</v>
      </c>
    </row>
    <row r="1304" spans="1:6" x14ac:dyDescent="0.2">
      <c r="A1304" s="27">
        <v>3915</v>
      </c>
      <c r="B1304" s="27" t="s">
        <v>1335</v>
      </c>
      <c r="E1304" s="27" t="s">
        <v>46</v>
      </c>
      <c r="F1304" s="27">
        <v>2</v>
      </c>
    </row>
    <row r="1305" spans="1:6" x14ac:dyDescent="0.2">
      <c r="A1305" s="27">
        <v>3919</v>
      </c>
      <c r="B1305" s="27" t="s">
        <v>1336</v>
      </c>
      <c r="E1305" s="27" t="s">
        <v>46</v>
      </c>
      <c r="F1305" s="27">
        <v>2</v>
      </c>
    </row>
    <row r="1306" spans="1:6" x14ac:dyDescent="0.2">
      <c r="A1306" s="27">
        <v>3920</v>
      </c>
      <c r="B1306" s="27" t="s">
        <v>1337</v>
      </c>
      <c r="E1306" s="27" t="s">
        <v>46</v>
      </c>
      <c r="F1306" s="27">
        <v>2</v>
      </c>
    </row>
    <row r="1307" spans="1:6" x14ac:dyDescent="0.2">
      <c r="A1307" s="27">
        <v>3921</v>
      </c>
      <c r="B1307" s="27" t="s">
        <v>1338</v>
      </c>
      <c r="E1307" s="27" t="s">
        <v>46</v>
      </c>
      <c r="F1307" s="27">
        <v>2</v>
      </c>
    </row>
    <row r="1308" spans="1:6" x14ac:dyDescent="0.2">
      <c r="A1308" s="27">
        <v>3922</v>
      </c>
      <c r="B1308" s="27" t="s">
        <v>1339</v>
      </c>
      <c r="E1308" s="27" t="s">
        <v>46</v>
      </c>
      <c r="F1308" s="27">
        <v>2</v>
      </c>
    </row>
    <row r="1309" spans="1:6" x14ac:dyDescent="0.2">
      <c r="A1309" s="27">
        <v>3923</v>
      </c>
      <c r="B1309" s="27" t="s">
        <v>1340</v>
      </c>
      <c r="E1309" s="27" t="s">
        <v>46</v>
      </c>
      <c r="F1309" s="27">
        <v>2</v>
      </c>
    </row>
    <row r="1310" spans="1:6" x14ac:dyDescent="0.2">
      <c r="A1310" s="27">
        <v>3924</v>
      </c>
      <c r="B1310" s="27" t="s">
        <v>1341</v>
      </c>
      <c r="E1310" s="27" t="s">
        <v>46</v>
      </c>
      <c r="F1310" s="27">
        <v>2</v>
      </c>
    </row>
    <row r="1311" spans="1:6" x14ac:dyDescent="0.2">
      <c r="A1311" s="27">
        <v>3930</v>
      </c>
      <c r="B1311" s="27" t="s">
        <v>1342</v>
      </c>
      <c r="E1311" s="27" t="s">
        <v>46</v>
      </c>
      <c r="F1311" s="27">
        <v>2</v>
      </c>
    </row>
    <row r="1312" spans="1:6" x14ac:dyDescent="0.2">
      <c r="A1312" s="27">
        <v>3932</v>
      </c>
      <c r="B1312" s="27" t="s">
        <v>1343</v>
      </c>
      <c r="E1312" s="27" t="s">
        <v>46</v>
      </c>
      <c r="F1312" s="27">
        <v>2</v>
      </c>
    </row>
    <row r="1313" spans="1:6" x14ac:dyDescent="0.2">
      <c r="A1313" s="27">
        <v>3940</v>
      </c>
      <c r="B1313" s="27" t="s">
        <v>1344</v>
      </c>
      <c r="E1313" s="27" t="s">
        <v>46</v>
      </c>
      <c r="F1313" s="27">
        <v>2</v>
      </c>
    </row>
    <row r="1314" spans="1:6" x14ac:dyDescent="0.2">
      <c r="A1314" s="27">
        <v>3950</v>
      </c>
      <c r="B1314" s="27" t="s">
        <v>1345</v>
      </c>
      <c r="E1314" s="27" t="s">
        <v>46</v>
      </c>
      <c r="F1314" s="27">
        <v>2</v>
      </c>
    </row>
    <row r="1315" spans="1:6" x14ac:dyDescent="0.2">
      <c r="A1315" s="27">
        <v>3951</v>
      </c>
      <c r="B1315" s="27" t="s">
        <v>1346</v>
      </c>
      <c r="E1315" s="27" t="s">
        <v>46</v>
      </c>
      <c r="F1315" s="27">
        <v>2</v>
      </c>
    </row>
    <row r="1316" spans="1:6" x14ac:dyDescent="0.2">
      <c r="A1316" s="27">
        <v>3952</v>
      </c>
      <c r="B1316" s="27" t="s">
        <v>1347</v>
      </c>
      <c r="E1316" s="27" t="s">
        <v>46</v>
      </c>
      <c r="F1316" s="27">
        <v>2</v>
      </c>
    </row>
    <row r="1317" spans="1:6" x14ac:dyDescent="0.2">
      <c r="A1317" s="27">
        <v>3953</v>
      </c>
      <c r="B1317" s="27" t="s">
        <v>1348</v>
      </c>
      <c r="E1317" s="27" t="s">
        <v>46</v>
      </c>
      <c r="F1317" s="27">
        <v>2</v>
      </c>
    </row>
    <row r="1318" spans="1:6" x14ac:dyDescent="0.2">
      <c r="A1318" s="27">
        <v>3955</v>
      </c>
      <c r="B1318" s="27" t="s">
        <v>1349</v>
      </c>
      <c r="E1318" s="27" t="s">
        <v>46</v>
      </c>
      <c r="F1318" s="27">
        <v>2</v>
      </c>
    </row>
    <row r="1319" spans="1:6" x14ac:dyDescent="0.2">
      <c r="A1319" s="27">
        <v>3961</v>
      </c>
      <c r="B1319" s="27" t="s">
        <v>1350</v>
      </c>
      <c r="E1319" s="27" t="s">
        <v>46</v>
      </c>
      <c r="F1319" s="27">
        <v>2</v>
      </c>
    </row>
    <row r="1320" spans="1:6" x14ac:dyDescent="0.2">
      <c r="A1320" s="27">
        <v>3962</v>
      </c>
      <c r="B1320" s="27" t="s">
        <v>1351</v>
      </c>
      <c r="E1320" s="27" t="s">
        <v>46</v>
      </c>
      <c r="F1320" s="27">
        <v>2</v>
      </c>
    </row>
    <row r="1321" spans="1:6" x14ac:dyDescent="0.2">
      <c r="A1321" s="27">
        <v>3964</v>
      </c>
      <c r="B1321" s="27" t="s">
        <v>1352</v>
      </c>
      <c r="E1321" s="27" t="s">
        <v>46</v>
      </c>
      <c r="F1321" s="27">
        <v>2</v>
      </c>
    </row>
    <row r="1322" spans="1:6" x14ac:dyDescent="0.2">
      <c r="A1322" s="27">
        <v>3970</v>
      </c>
      <c r="B1322" s="27" t="s">
        <v>1353</v>
      </c>
      <c r="E1322" s="27" t="s">
        <v>46</v>
      </c>
      <c r="F1322" s="27">
        <v>2</v>
      </c>
    </row>
    <row r="1323" spans="1:6" x14ac:dyDescent="0.2">
      <c r="A1323" s="27">
        <v>3971</v>
      </c>
      <c r="B1323" s="27" t="s">
        <v>1354</v>
      </c>
      <c r="E1323" s="27" t="s">
        <v>46</v>
      </c>
      <c r="F1323" s="27">
        <v>2</v>
      </c>
    </row>
    <row r="1324" spans="1:6" x14ac:dyDescent="0.2">
      <c r="A1324" s="27">
        <v>3972</v>
      </c>
      <c r="B1324" s="27" t="s">
        <v>1355</v>
      </c>
      <c r="E1324" s="27" t="s">
        <v>46</v>
      </c>
      <c r="F1324" s="27">
        <v>2</v>
      </c>
    </row>
    <row r="1325" spans="1:6" x14ac:dyDescent="0.2">
      <c r="A1325" s="27">
        <v>3980</v>
      </c>
      <c r="B1325" s="27" t="s">
        <v>1356</v>
      </c>
      <c r="E1325" s="27" t="s">
        <v>46</v>
      </c>
      <c r="F1325" s="27">
        <v>2</v>
      </c>
    </row>
    <row r="1326" spans="1:6" x14ac:dyDescent="0.2">
      <c r="A1326" s="27">
        <v>3982</v>
      </c>
      <c r="B1326" s="27" t="s">
        <v>1357</v>
      </c>
      <c r="E1326" s="27" t="s">
        <v>46</v>
      </c>
      <c r="F1326" s="27">
        <v>2</v>
      </c>
    </row>
    <row r="1327" spans="1:6" x14ac:dyDescent="0.2">
      <c r="A1327" s="27">
        <v>3984</v>
      </c>
      <c r="B1327" s="27" t="s">
        <v>1358</v>
      </c>
      <c r="E1327" s="27" t="s">
        <v>46</v>
      </c>
      <c r="F1327" s="27">
        <v>2</v>
      </c>
    </row>
    <row r="1328" spans="1:6" x14ac:dyDescent="0.2">
      <c r="A1328" s="27">
        <v>3985</v>
      </c>
      <c r="B1328" s="27" t="s">
        <v>1359</v>
      </c>
      <c r="E1328" s="27" t="s">
        <v>46</v>
      </c>
      <c r="F1328" s="27">
        <v>2</v>
      </c>
    </row>
    <row r="1329" spans="1:6" x14ac:dyDescent="0.2">
      <c r="A1329" s="27">
        <v>3992</v>
      </c>
      <c r="B1329" s="27" t="s">
        <v>1360</v>
      </c>
      <c r="E1329" s="27" t="s">
        <v>1361</v>
      </c>
      <c r="F1329" s="27">
        <v>2</v>
      </c>
    </row>
    <row r="1330" spans="1:6" x14ac:dyDescent="0.2">
      <c r="A1330" s="27">
        <v>100</v>
      </c>
      <c r="B1330" s="27" t="s">
        <v>1362</v>
      </c>
      <c r="E1330" s="27" t="s">
        <v>46</v>
      </c>
      <c r="F1330" s="27">
        <v>3</v>
      </c>
    </row>
    <row r="1331" spans="1:6" x14ac:dyDescent="0.2">
      <c r="A1331" s="27">
        <v>110</v>
      </c>
      <c r="B1331" s="27" t="s">
        <v>1363</v>
      </c>
      <c r="C1331" s="27" t="s">
        <v>93</v>
      </c>
      <c r="E1331" s="27" t="s">
        <v>46</v>
      </c>
      <c r="F1331" s="27">
        <v>3</v>
      </c>
    </row>
    <row r="1332" spans="1:6" x14ac:dyDescent="0.2">
      <c r="A1332" s="27">
        <v>160</v>
      </c>
      <c r="B1332" s="27" t="s">
        <v>1364</v>
      </c>
      <c r="E1332" s="27" t="s">
        <v>46</v>
      </c>
      <c r="F1332" s="27">
        <v>3</v>
      </c>
    </row>
    <row r="1333" spans="1:6" x14ac:dyDescent="0.2">
      <c r="A1333" s="27">
        <v>165</v>
      </c>
      <c r="B1333" s="27" t="s">
        <v>1365</v>
      </c>
      <c r="C1333" s="27" t="s">
        <v>93</v>
      </c>
      <c r="E1333" s="27" t="s">
        <v>46</v>
      </c>
      <c r="F1333" s="27">
        <v>3</v>
      </c>
    </row>
    <row r="1334" spans="1:6" x14ac:dyDescent="0.2">
      <c r="A1334" s="27">
        <v>175</v>
      </c>
      <c r="B1334" s="27" t="s">
        <v>1366</v>
      </c>
      <c r="E1334" s="27" t="s">
        <v>46</v>
      </c>
      <c r="F1334" s="27">
        <v>3</v>
      </c>
    </row>
    <row r="1335" spans="1:6" x14ac:dyDescent="0.2">
      <c r="A1335" s="27">
        <v>176</v>
      </c>
      <c r="B1335" s="27" t="s">
        <v>1367</v>
      </c>
      <c r="E1335" s="27" t="s">
        <v>46</v>
      </c>
      <c r="F1335" s="27">
        <v>3</v>
      </c>
    </row>
    <row r="1336" spans="1:6" x14ac:dyDescent="0.2">
      <c r="A1336" s="27">
        <v>177</v>
      </c>
      <c r="B1336" s="27" t="s">
        <v>1368</v>
      </c>
      <c r="E1336" s="27" t="s">
        <v>46</v>
      </c>
      <c r="F1336" s="27">
        <v>3</v>
      </c>
    </row>
    <row r="1337" spans="1:6" x14ac:dyDescent="0.2">
      <c r="A1337" s="27">
        <v>178</v>
      </c>
      <c r="B1337" s="27" t="s">
        <v>1369</v>
      </c>
      <c r="E1337" s="27" t="s">
        <v>46</v>
      </c>
      <c r="F1337" s="27">
        <v>3</v>
      </c>
    </row>
    <row r="1338" spans="1:6" x14ac:dyDescent="0.2">
      <c r="A1338" s="27">
        <v>180</v>
      </c>
      <c r="B1338" s="27" t="s">
        <v>1370</v>
      </c>
      <c r="E1338" s="27" t="s">
        <v>46</v>
      </c>
      <c r="F1338" s="27">
        <v>3</v>
      </c>
    </row>
    <row r="1339" spans="1:6" x14ac:dyDescent="0.2">
      <c r="A1339" s="27">
        <v>185</v>
      </c>
      <c r="B1339" s="27" t="s">
        <v>1371</v>
      </c>
      <c r="E1339" s="27" t="s">
        <v>46</v>
      </c>
      <c r="F1339" s="27">
        <v>3</v>
      </c>
    </row>
    <row r="1340" spans="1:6" x14ac:dyDescent="0.2">
      <c r="A1340" s="27">
        <v>186</v>
      </c>
      <c r="B1340" s="27" t="s">
        <v>1372</v>
      </c>
      <c r="E1340" s="27" t="s">
        <v>46</v>
      </c>
      <c r="F1340" s="27">
        <v>3</v>
      </c>
    </row>
    <row r="1341" spans="1:6" x14ac:dyDescent="0.2">
      <c r="A1341" s="27">
        <v>187</v>
      </c>
      <c r="B1341" s="27" t="s">
        <v>1373</v>
      </c>
      <c r="E1341" s="27" t="s">
        <v>46</v>
      </c>
      <c r="F1341" s="27">
        <v>3</v>
      </c>
    </row>
    <row r="1342" spans="1:6" x14ac:dyDescent="0.2">
      <c r="A1342" s="27">
        <v>188</v>
      </c>
      <c r="B1342" s="27" t="s">
        <v>1374</v>
      </c>
      <c r="E1342" s="27" t="s">
        <v>46</v>
      </c>
      <c r="F1342" s="27">
        <v>3</v>
      </c>
    </row>
    <row r="1343" spans="1:6" x14ac:dyDescent="0.2">
      <c r="A1343" s="27">
        <v>210</v>
      </c>
      <c r="B1343" s="27" t="s">
        <v>1375</v>
      </c>
      <c r="E1343" s="27" t="s">
        <v>46</v>
      </c>
      <c r="F1343" s="27">
        <v>3</v>
      </c>
    </row>
    <row r="1344" spans="1:6" x14ac:dyDescent="0.2">
      <c r="A1344" s="27">
        <v>215</v>
      </c>
      <c r="B1344" s="27" t="s">
        <v>1375</v>
      </c>
      <c r="C1344" s="27" t="s">
        <v>93</v>
      </c>
      <c r="E1344" s="27" t="s">
        <v>46</v>
      </c>
      <c r="F1344" s="27">
        <v>3</v>
      </c>
    </row>
    <row r="1345" spans="1:6" x14ac:dyDescent="0.2">
      <c r="A1345" s="27">
        <v>220</v>
      </c>
      <c r="B1345" s="27" t="s">
        <v>1376</v>
      </c>
      <c r="E1345" s="27" t="s">
        <v>46</v>
      </c>
      <c r="F1345" s="27">
        <v>3</v>
      </c>
    </row>
    <row r="1346" spans="1:6" x14ac:dyDescent="0.2">
      <c r="A1346" s="27">
        <v>230</v>
      </c>
      <c r="B1346" s="27" t="s">
        <v>1377</v>
      </c>
      <c r="E1346" s="27" t="s">
        <v>46</v>
      </c>
      <c r="F1346" s="27">
        <v>3</v>
      </c>
    </row>
    <row r="1347" spans="1:6" x14ac:dyDescent="0.2">
      <c r="A1347" s="27">
        <v>235</v>
      </c>
      <c r="B1347" s="27" t="s">
        <v>1378</v>
      </c>
      <c r="E1347" s="27" t="s">
        <v>46</v>
      </c>
      <c r="F1347" s="27">
        <v>3</v>
      </c>
    </row>
    <row r="1348" spans="1:6" x14ac:dyDescent="0.2">
      <c r="A1348" s="27">
        <v>236</v>
      </c>
      <c r="B1348" s="27" t="s">
        <v>1379</v>
      </c>
      <c r="E1348" s="27" t="s">
        <v>46</v>
      </c>
      <c r="F1348" s="27">
        <v>3</v>
      </c>
    </row>
    <row r="1349" spans="1:6" x14ac:dyDescent="0.2">
      <c r="A1349" s="27">
        <v>240</v>
      </c>
      <c r="B1349" s="27" t="s">
        <v>1380</v>
      </c>
      <c r="E1349" s="27" t="s">
        <v>46</v>
      </c>
      <c r="F1349" s="27">
        <v>3</v>
      </c>
    </row>
    <row r="1350" spans="1:6" x14ac:dyDescent="0.2">
      <c r="A1350" s="27">
        <v>260</v>
      </c>
      <c r="B1350" s="27" t="s">
        <v>1381</v>
      </c>
      <c r="E1350" s="27" t="s">
        <v>46</v>
      </c>
      <c r="F1350" s="27">
        <v>3</v>
      </c>
    </row>
    <row r="1351" spans="1:6" x14ac:dyDescent="0.2">
      <c r="A1351" s="27">
        <v>270</v>
      </c>
      <c r="B1351" s="27" t="s">
        <v>1382</v>
      </c>
      <c r="E1351" s="27" t="s">
        <v>46</v>
      </c>
      <c r="F1351" s="27">
        <v>3</v>
      </c>
    </row>
    <row r="1352" spans="1:6" x14ac:dyDescent="0.2">
      <c r="A1352" s="27">
        <v>280</v>
      </c>
      <c r="B1352" s="27" t="s">
        <v>1383</v>
      </c>
      <c r="E1352" s="27" t="s">
        <v>46</v>
      </c>
      <c r="F1352" s="27">
        <v>3</v>
      </c>
    </row>
    <row r="1353" spans="1:6" x14ac:dyDescent="0.2">
      <c r="A1353" s="27">
        <v>285</v>
      </c>
      <c r="B1353" s="27" t="s">
        <v>1384</v>
      </c>
      <c r="E1353" s="27" t="s">
        <v>46</v>
      </c>
      <c r="F1353" s="27">
        <v>3</v>
      </c>
    </row>
    <row r="1354" spans="1:6" x14ac:dyDescent="0.2">
      <c r="A1354" s="27">
        <v>286</v>
      </c>
      <c r="B1354" s="27" t="s">
        <v>1385</v>
      </c>
      <c r="E1354" s="27" t="s">
        <v>46</v>
      </c>
      <c r="F1354" s="27">
        <v>3</v>
      </c>
    </row>
    <row r="1355" spans="1:6" x14ac:dyDescent="0.2">
      <c r="A1355" s="27">
        <v>330</v>
      </c>
      <c r="B1355" s="27" t="s">
        <v>1386</v>
      </c>
      <c r="E1355" s="27" t="s">
        <v>46</v>
      </c>
      <c r="F1355" s="27">
        <v>3</v>
      </c>
    </row>
    <row r="1356" spans="1:6" x14ac:dyDescent="0.2">
      <c r="A1356" s="27">
        <v>335</v>
      </c>
      <c r="B1356" s="27" t="s">
        <v>1387</v>
      </c>
      <c r="E1356" s="27" t="s">
        <v>46</v>
      </c>
      <c r="F1356" s="27">
        <v>3</v>
      </c>
    </row>
    <row r="1357" spans="1:6" x14ac:dyDescent="0.2">
      <c r="A1357" s="27">
        <v>336</v>
      </c>
      <c r="B1357" s="27" t="s">
        <v>1388</v>
      </c>
      <c r="E1357" s="27" t="s">
        <v>46</v>
      </c>
      <c r="F1357" s="27">
        <v>3</v>
      </c>
    </row>
    <row r="1358" spans="1:6" x14ac:dyDescent="0.2">
      <c r="A1358" s="27">
        <v>340</v>
      </c>
      <c r="B1358" s="27" t="s">
        <v>1389</v>
      </c>
      <c r="E1358" s="27" t="s">
        <v>46</v>
      </c>
      <c r="F1358" s="27">
        <v>3</v>
      </c>
    </row>
    <row r="1359" spans="1:6" x14ac:dyDescent="0.2">
      <c r="A1359" s="27">
        <v>350</v>
      </c>
      <c r="B1359" s="27" t="s">
        <v>1390</v>
      </c>
      <c r="E1359" s="27" t="s">
        <v>46</v>
      </c>
      <c r="F1359" s="27">
        <v>3</v>
      </c>
    </row>
    <row r="1360" spans="1:6" x14ac:dyDescent="0.2">
      <c r="A1360" s="27">
        <v>355</v>
      </c>
      <c r="B1360" s="27" t="s">
        <v>1390</v>
      </c>
      <c r="C1360" s="27" t="s">
        <v>93</v>
      </c>
      <c r="E1360" s="27" t="s">
        <v>46</v>
      </c>
      <c r="F1360" s="27">
        <v>3</v>
      </c>
    </row>
    <row r="1361" spans="1:6" x14ac:dyDescent="0.2">
      <c r="A1361" s="27">
        <v>358</v>
      </c>
      <c r="B1361" s="27" t="s">
        <v>1391</v>
      </c>
      <c r="E1361" s="27" t="s">
        <v>46</v>
      </c>
      <c r="F1361" s="27">
        <v>3</v>
      </c>
    </row>
    <row r="1362" spans="1:6" x14ac:dyDescent="0.2">
      <c r="A1362" s="27">
        <v>360</v>
      </c>
      <c r="B1362" s="27" t="s">
        <v>1392</v>
      </c>
      <c r="E1362" s="27" t="s">
        <v>46</v>
      </c>
      <c r="F1362" s="27">
        <v>3</v>
      </c>
    </row>
    <row r="1363" spans="1:6" x14ac:dyDescent="0.2">
      <c r="A1363" s="27">
        <v>370</v>
      </c>
      <c r="B1363" s="27" t="s">
        <v>1393</v>
      </c>
      <c r="E1363" s="27" t="s">
        <v>46</v>
      </c>
      <c r="F1363" s="27">
        <v>3</v>
      </c>
    </row>
    <row r="1364" spans="1:6" x14ac:dyDescent="0.2">
      <c r="A1364" s="27">
        <v>375</v>
      </c>
      <c r="B1364" s="27" t="s">
        <v>1393</v>
      </c>
      <c r="C1364" s="27" t="s">
        <v>93</v>
      </c>
      <c r="E1364" s="27" t="s">
        <v>46</v>
      </c>
      <c r="F1364" s="27">
        <v>3</v>
      </c>
    </row>
    <row r="1365" spans="1:6" x14ac:dyDescent="0.2">
      <c r="A1365" s="27">
        <v>380</v>
      </c>
      <c r="B1365" s="27" t="s">
        <v>1394</v>
      </c>
      <c r="E1365" s="27" t="s">
        <v>46</v>
      </c>
      <c r="F1365" s="27">
        <v>3</v>
      </c>
    </row>
    <row r="1366" spans="1:6" x14ac:dyDescent="0.2">
      <c r="A1366" s="27">
        <v>385</v>
      </c>
      <c r="B1366" s="27" t="s">
        <v>1395</v>
      </c>
      <c r="E1366" s="27" t="s">
        <v>46</v>
      </c>
      <c r="F1366" s="27">
        <v>3</v>
      </c>
    </row>
    <row r="1367" spans="1:6" x14ac:dyDescent="0.2">
      <c r="A1367" s="27">
        <v>386</v>
      </c>
      <c r="B1367" s="27" t="s">
        <v>1396</v>
      </c>
      <c r="E1367" s="27" t="s">
        <v>46</v>
      </c>
      <c r="F1367" s="27">
        <v>3</v>
      </c>
    </row>
    <row r="1368" spans="1:6" x14ac:dyDescent="0.2">
      <c r="A1368" s="27">
        <v>387</v>
      </c>
      <c r="B1368" s="27" t="s">
        <v>1397</v>
      </c>
      <c r="E1368" s="27" t="s">
        <v>46</v>
      </c>
      <c r="F1368" s="27">
        <v>3</v>
      </c>
    </row>
    <row r="1369" spans="1:6" x14ac:dyDescent="0.2">
      <c r="A1369" s="27">
        <v>388</v>
      </c>
      <c r="B1369" s="27" t="s">
        <v>1398</v>
      </c>
      <c r="E1369" s="27" t="s">
        <v>46</v>
      </c>
      <c r="F1369" s="27">
        <v>3</v>
      </c>
    </row>
    <row r="1370" spans="1:6" x14ac:dyDescent="0.2">
      <c r="A1370" s="27">
        <v>400</v>
      </c>
      <c r="B1370" s="27" t="s">
        <v>1399</v>
      </c>
      <c r="E1370" s="27" t="s">
        <v>46</v>
      </c>
      <c r="F1370" s="27">
        <v>3</v>
      </c>
    </row>
    <row r="1371" spans="1:6" x14ac:dyDescent="0.2">
      <c r="A1371" s="27">
        <v>405</v>
      </c>
      <c r="B1371" s="27" t="s">
        <v>1399</v>
      </c>
      <c r="C1371" s="27" t="s">
        <v>93</v>
      </c>
      <c r="E1371" s="27" t="s">
        <v>46</v>
      </c>
      <c r="F1371" s="27">
        <v>3</v>
      </c>
    </row>
    <row r="1372" spans="1:6" x14ac:dyDescent="0.2">
      <c r="A1372" s="27">
        <v>410</v>
      </c>
      <c r="B1372" s="27" t="s">
        <v>1400</v>
      </c>
      <c r="E1372" s="27" t="s">
        <v>46</v>
      </c>
      <c r="F1372" s="27">
        <v>3</v>
      </c>
    </row>
    <row r="1373" spans="1:6" x14ac:dyDescent="0.2">
      <c r="A1373" s="27">
        <v>415</v>
      </c>
      <c r="B1373" s="27" t="s">
        <v>1401</v>
      </c>
      <c r="E1373" s="27" t="s">
        <v>46</v>
      </c>
      <c r="F1373" s="27">
        <v>3</v>
      </c>
    </row>
    <row r="1374" spans="1:6" x14ac:dyDescent="0.2">
      <c r="A1374" s="27">
        <v>416</v>
      </c>
      <c r="B1374" s="27" t="s">
        <v>1402</v>
      </c>
      <c r="E1374" s="27" t="s">
        <v>46</v>
      </c>
      <c r="F1374" s="27">
        <v>3</v>
      </c>
    </row>
    <row r="1375" spans="1:6" x14ac:dyDescent="0.2">
      <c r="A1375" s="27">
        <v>420</v>
      </c>
      <c r="B1375" s="27" t="s">
        <v>1403</v>
      </c>
      <c r="E1375" s="27" t="s">
        <v>46</v>
      </c>
      <c r="F1375" s="27">
        <v>3</v>
      </c>
    </row>
    <row r="1376" spans="1:6" x14ac:dyDescent="0.2">
      <c r="A1376" s="27">
        <v>430</v>
      </c>
      <c r="B1376" s="27" t="s">
        <v>1404</v>
      </c>
      <c r="E1376" s="27" t="s">
        <v>46</v>
      </c>
      <c r="F1376" s="27">
        <v>3</v>
      </c>
    </row>
    <row r="1377" spans="1:6" x14ac:dyDescent="0.2">
      <c r="A1377" s="27">
        <v>435</v>
      </c>
      <c r="B1377" s="27" t="s">
        <v>1405</v>
      </c>
      <c r="E1377" s="27" t="s">
        <v>46</v>
      </c>
      <c r="F1377" s="27">
        <v>3</v>
      </c>
    </row>
    <row r="1378" spans="1:6" x14ac:dyDescent="0.2">
      <c r="A1378" s="27">
        <v>436</v>
      </c>
      <c r="B1378" s="27" t="s">
        <v>1406</v>
      </c>
      <c r="E1378" s="27" t="s">
        <v>46</v>
      </c>
      <c r="F1378" s="27">
        <v>3</v>
      </c>
    </row>
    <row r="1379" spans="1:6" x14ac:dyDescent="0.2">
      <c r="A1379" s="27">
        <v>437</v>
      </c>
      <c r="B1379" s="27" t="s">
        <v>1407</v>
      </c>
      <c r="E1379" s="27" t="s">
        <v>46</v>
      </c>
      <c r="F1379" s="27">
        <v>3</v>
      </c>
    </row>
    <row r="1380" spans="1:6" x14ac:dyDescent="0.2">
      <c r="A1380" s="27">
        <v>438</v>
      </c>
      <c r="B1380" s="27" t="s">
        <v>1408</v>
      </c>
      <c r="E1380" s="27" t="s">
        <v>46</v>
      </c>
      <c r="F1380" s="27">
        <v>3</v>
      </c>
    </row>
    <row r="1381" spans="1:6" x14ac:dyDescent="0.2">
      <c r="A1381" s="27">
        <v>440</v>
      </c>
      <c r="B1381" s="27" t="s">
        <v>1409</v>
      </c>
      <c r="E1381" s="27" t="s">
        <v>46</v>
      </c>
      <c r="F1381" s="27">
        <v>3</v>
      </c>
    </row>
    <row r="1382" spans="1:6" x14ac:dyDescent="0.2">
      <c r="A1382" s="27">
        <v>445</v>
      </c>
      <c r="B1382" s="27" t="s">
        <v>1410</v>
      </c>
      <c r="E1382" s="27" t="s">
        <v>46</v>
      </c>
      <c r="F1382" s="27">
        <v>3</v>
      </c>
    </row>
    <row r="1383" spans="1:6" x14ac:dyDescent="0.2">
      <c r="A1383" s="27">
        <v>450</v>
      </c>
      <c r="B1383" s="27" t="s">
        <v>1411</v>
      </c>
      <c r="E1383" s="27" t="s">
        <v>46</v>
      </c>
      <c r="F1383" s="27">
        <v>3</v>
      </c>
    </row>
    <row r="1384" spans="1:6" x14ac:dyDescent="0.2">
      <c r="A1384" s="27">
        <v>460</v>
      </c>
      <c r="B1384" s="27" t="s">
        <v>1412</v>
      </c>
      <c r="E1384" s="27" t="s">
        <v>46</v>
      </c>
      <c r="F1384" s="27">
        <v>3</v>
      </c>
    </row>
    <row r="1385" spans="1:6" x14ac:dyDescent="0.2">
      <c r="A1385" s="27">
        <v>465</v>
      </c>
      <c r="B1385" s="27" t="s">
        <v>1413</v>
      </c>
      <c r="E1385" s="27" t="s">
        <v>46</v>
      </c>
      <c r="F1385" s="27">
        <v>3</v>
      </c>
    </row>
    <row r="1386" spans="1:6" x14ac:dyDescent="0.2">
      <c r="A1386" s="27">
        <v>466</v>
      </c>
      <c r="B1386" s="27" t="s">
        <v>1414</v>
      </c>
      <c r="E1386" s="27" t="s">
        <v>46</v>
      </c>
      <c r="F1386" s="27">
        <v>3</v>
      </c>
    </row>
    <row r="1387" spans="1:6" x14ac:dyDescent="0.2">
      <c r="A1387" s="27">
        <v>470</v>
      </c>
      <c r="B1387" s="27" t="s">
        <v>1415</v>
      </c>
      <c r="E1387" s="27" t="s">
        <v>46</v>
      </c>
      <c r="F1387" s="27">
        <v>3</v>
      </c>
    </row>
    <row r="1388" spans="1:6" x14ac:dyDescent="0.2">
      <c r="A1388" s="27">
        <v>475</v>
      </c>
      <c r="B1388" s="27" t="s">
        <v>1416</v>
      </c>
      <c r="E1388" s="27" t="s">
        <v>46</v>
      </c>
      <c r="F1388" s="27">
        <v>3</v>
      </c>
    </row>
    <row r="1389" spans="1:6" x14ac:dyDescent="0.2">
      <c r="A1389" s="27">
        <v>476</v>
      </c>
      <c r="B1389" s="27" t="s">
        <v>1417</v>
      </c>
      <c r="E1389" s="27" t="s">
        <v>46</v>
      </c>
      <c r="F1389" s="27">
        <v>3</v>
      </c>
    </row>
    <row r="1390" spans="1:6" x14ac:dyDescent="0.2">
      <c r="A1390" s="27">
        <v>477</v>
      </c>
      <c r="B1390" s="27" t="s">
        <v>1418</v>
      </c>
      <c r="E1390" s="27" t="s">
        <v>46</v>
      </c>
      <c r="F1390" s="27">
        <v>3</v>
      </c>
    </row>
    <row r="1391" spans="1:6" x14ac:dyDescent="0.2">
      <c r="A1391" s="27">
        <v>478</v>
      </c>
      <c r="B1391" s="27" t="s">
        <v>1419</v>
      </c>
      <c r="E1391" s="27" t="s">
        <v>46</v>
      </c>
      <c r="F1391" s="27">
        <v>3</v>
      </c>
    </row>
    <row r="1392" spans="1:6" x14ac:dyDescent="0.2">
      <c r="A1392" s="27">
        <v>480</v>
      </c>
      <c r="B1392" s="27" t="s">
        <v>1420</v>
      </c>
      <c r="E1392" s="27" t="s">
        <v>46</v>
      </c>
      <c r="F1392" s="27">
        <v>3</v>
      </c>
    </row>
    <row r="1393" spans="1:6" x14ac:dyDescent="0.2">
      <c r="A1393" s="27">
        <v>485</v>
      </c>
      <c r="B1393" s="27" t="s">
        <v>1421</v>
      </c>
      <c r="E1393" s="27" t="s">
        <v>46</v>
      </c>
      <c r="F1393" s="27">
        <v>3</v>
      </c>
    </row>
    <row r="1394" spans="1:6" x14ac:dyDescent="0.2">
      <c r="A1394" s="27">
        <v>490</v>
      </c>
      <c r="B1394" s="27" t="s">
        <v>1422</v>
      </c>
      <c r="E1394" s="27" t="s">
        <v>46</v>
      </c>
      <c r="F1394" s="27">
        <v>3</v>
      </c>
    </row>
    <row r="1395" spans="1:6" x14ac:dyDescent="0.2">
      <c r="A1395" s="27">
        <v>494</v>
      </c>
      <c r="B1395" s="27" t="s">
        <v>1423</v>
      </c>
      <c r="E1395" s="27" t="s">
        <v>46</v>
      </c>
      <c r="F1395" s="27">
        <v>3</v>
      </c>
    </row>
    <row r="1396" spans="1:6" x14ac:dyDescent="0.2">
      <c r="A1396" s="27">
        <v>495</v>
      </c>
      <c r="B1396" s="27" t="s">
        <v>1424</v>
      </c>
      <c r="E1396" s="27" t="s">
        <v>46</v>
      </c>
      <c r="F1396" s="27">
        <v>3</v>
      </c>
    </row>
    <row r="1397" spans="1:6" x14ac:dyDescent="0.2">
      <c r="A1397" s="27">
        <v>496</v>
      </c>
      <c r="B1397" s="27" t="s">
        <v>1425</v>
      </c>
      <c r="E1397" s="27" t="s">
        <v>46</v>
      </c>
      <c r="F1397" s="27">
        <v>3</v>
      </c>
    </row>
    <row r="1398" spans="1:6" x14ac:dyDescent="0.2">
      <c r="A1398" s="27">
        <v>497</v>
      </c>
      <c r="B1398" s="27" t="s">
        <v>1426</v>
      </c>
      <c r="E1398" s="27" t="s">
        <v>46</v>
      </c>
      <c r="F1398" s="27">
        <v>3</v>
      </c>
    </row>
    <row r="1399" spans="1:6" x14ac:dyDescent="0.2">
      <c r="A1399" s="27">
        <v>510</v>
      </c>
      <c r="B1399" s="27" t="s">
        <v>1427</v>
      </c>
      <c r="E1399" s="27" t="s">
        <v>46</v>
      </c>
      <c r="F1399" s="27">
        <v>3</v>
      </c>
    </row>
    <row r="1400" spans="1:6" x14ac:dyDescent="0.2">
      <c r="A1400" s="27">
        <v>511</v>
      </c>
      <c r="B1400" s="27" t="s">
        <v>1428</v>
      </c>
      <c r="E1400" s="27" t="s">
        <v>46</v>
      </c>
      <c r="F1400" s="27">
        <v>3</v>
      </c>
    </row>
    <row r="1401" spans="1:6" x14ac:dyDescent="0.2">
      <c r="A1401" s="27">
        <v>512</v>
      </c>
      <c r="B1401" s="27" t="s">
        <v>1429</v>
      </c>
      <c r="E1401" s="27" t="s">
        <v>46</v>
      </c>
      <c r="F1401" s="27">
        <v>3</v>
      </c>
    </row>
    <row r="1402" spans="1:6" x14ac:dyDescent="0.2">
      <c r="A1402" s="27">
        <v>513</v>
      </c>
      <c r="B1402" s="27" t="s">
        <v>1430</v>
      </c>
      <c r="E1402" s="27" t="s">
        <v>46</v>
      </c>
      <c r="F1402" s="27">
        <v>3</v>
      </c>
    </row>
    <row r="1403" spans="1:6" x14ac:dyDescent="0.2">
      <c r="A1403" s="27">
        <v>515</v>
      </c>
      <c r="B1403" s="27" t="s">
        <v>1427</v>
      </c>
      <c r="C1403" s="27" t="s">
        <v>93</v>
      </c>
      <c r="E1403" s="27" t="s">
        <v>46</v>
      </c>
      <c r="F1403" s="27">
        <v>3</v>
      </c>
    </row>
    <row r="1404" spans="1:6" x14ac:dyDescent="0.2">
      <c r="A1404" s="27">
        <v>520</v>
      </c>
      <c r="B1404" s="27" t="s">
        <v>1431</v>
      </c>
      <c r="E1404" s="27" t="s">
        <v>46</v>
      </c>
      <c r="F1404" s="27">
        <v>3</v>
      </c>
    </row>
    <row r="1405" spans="1:6" x14ac:dyDescent="0.2">
      <c r="A1405" s="27">
        <v>530</v>
      </c>
      <c r="B1405" s="27" t="s">
        <v>1432</v>
      </c>
      <c r="E1405" s="27" t="s">
        <v>46</v>
      </c>
      <c r="F1405" s="27">
        <v>3</v>
      </c>
    </row>
    <row r="1406" spans="1:6" x14ac:dyDescent="0.2">
      <c r="A1406" s="27">
        <v>535</v>
      </c>
      <c r="B1406" s="27" t="s">
        <v>1432</v>
      </c>
      <c r="C1406" s="27" t="s">
        <v>93</v>
      </c>
      <c r="E1406" s="27" t="s">
        <v>46</v>
      </c>
      <c r="F1406" s="27">
        <v>3</v>
      </c>
    </row>
    <row r="1407" spans="1:6" x14ac:dyDescent="0.2">
      <c r="A1407" s="27">
        <v>600</v>
      </c>
      <c r="B1407" s="27" t="s">
        <v>1433</v>
      </c>
      <c r="E1407" s="27" t="s">
        <v>46</v>
      </c>
      <c r="F1407" s="27">
        <v>3</v>
      </c>
    </row>
    <row r="1408" spans="1:6" x14ac:dyDescent="0.2">
      <c r="A1408" s="27">
        <v>610</v>
      </c>
      <c r="B1408" s="27" t="s">
        <v>1433</v>
      </c>
      <c r="C1408" s="27" t="s">
        <v>93</v>
      </c>
      <c r="E1408" s="27" t="s">
        <v>46</v>
      </c>
      <c r="F1408" s="27">
        <v>3</v>
      </c>
    </row>
    <row r="1409" spans="1:6" x14ac:dyDescent="0.2">
      <c r="A1409" s="27">
        <v>620</v>
      </c>
      <c r="B1409" s="27" t="s">
        <v>1434</v>
      </c>
      <c r="E1409" s="27" t="s">
        <v>46</v>
      </c>
      <c r="F1409" s="27">
        <v>3</v>
      </c>
    </row>
    <row r="1410" spans="1:6" x14ac:dyDescent="0.2">
      <c r="A1410" s="27">
        <v>625</v>
      </c>
      <c r="B1410" s="27" t="s">
        <v>1435</v>
      </c>
      <c r="E1410" s="27" t="s">
        <v>46</v>
      </c>
      <c r="F1410" s="27">
        <v>3</v>
      </c>
    </row>
    <row r="1411" spans="1:6" x14ac:dyDescent="0.2">
      <c r="A1411" s="27">
        <v>626</v>
      </c>
      <c r="B1411" s="27" t="s">
        <v>1436</v>
      </c>
      <c r="E1411" s="27" t="s">
        <v>46</v>
      </c>
      <c r="F1411" s="27">
        <v>3</v>
      </c>
    </row>
    <row r="1412" spans="1:6" x14ac:dyDescent="0.2">
      <c r="A1412" s="27">
        <v>627</v>
      </c>
      <c r="B1412" s="27" t="s">
        <v>1437</v>
      </c>
      <c r="E1412" s="27" t="s">
        <v>46</v>
      </c>
      <c r="F1412" s="27">
        <v>3</v>
      </c>
    </row>
    <row r="1413" spans="1:6" x14ac:dyDescent="0.2">
      <c r="A1413" s="27">
        <v>640</v>
      </c>
      <c r="B1413" s="27" t="s">
        <v>1438</v>
      </c>
      <c r="E1413" s="27" t="s">
        <v>46</v>
      </c>
      <c r="F1413" s="27">
        <v>3</v>
      </c>
    </row>
    <row r="1414" spans="1:6" x14ac:dyDescent="0.2">
      <c r="A1414" s="27">
        <v>645</v>
      </c>
      <c r="B1414" s="27" t="s">
        <v>1439</v>
      </c>
      <c r="E1414" s="27" t="s">
        <v>46</v>
      </c>
      <c r="F1414" s="27">
        <v>3</v>
      </c>
    </row>
    <row r="1415" spans="1:6" x14ac:dyDescent="0.2">
      <c r="A1415" s="27">
        <v>650</v>
      </c>
      <c r="B1415" s="27" t="s">
        <v>1440</v>
      </c>
      <c r="E1415" s="27" t="s">
        <v>46</v>
      </c>
      <c r="F1415" s="27">
        <v>3</v>
      </c>
    </row>
    <row r="1416" spans="1:6" x14ac:dyDescent="0.2">
      <c r="A1416" s="27">
        <v>655</v>
      </c>
      <c r="B1416" s="27" t="s">
        <v>1441</v>
      </c>
      <c r="E1416" s="27" t="s">
        <v>46</v>
      </c>
      <c r="F1416" s="27">
        <v>3</v>
      </c>
    </row>
    <row r="1417" spans="1:6" x14ac:dyDescent="0.2">
      <c r="A1417" s="27">
        <v>656</v>
      </c>
      <c r="B1417" s="27" t="s">
        <v>1442</v>
      </c>
      <c r="E1417" s="27" t="s">
        <v>46</v>
      </c>
      <c r="F1417" s="27">
        <v>3</v>
      </c>
    </row>
    <row r="1418" spans="1:6" x14ac:dyDescent="0.2">
      <c r="A1418" s="27">
        <v>660</v>
      </c>
      <c r="B1418" s="27" t="s">
        <v>1443</v>
      </c>
      <c r="E1418" s="27" t="s">
        <v>46</v>
      </c>
      <c r="F1418" s="27">
        <v>3</v>
      </c>
    </row>
    <row r="1419" spans="1:6" x14ac:dyDescent="0.2">
      <c r="A1419" s="27">
        <v>665</v>
      </c>
      <c r="B1419" s="27" t="s">
        <v>1444</v>
      </c>
      <c r="E1419" s="27" t="s">
        <v>46</v>
      </c>
      <c r="F1419" s="27">
        <v>3</v>
      </c>
    </row>
    <row r="1420" spans="1:6" x14ac:dyDescent="0.2">
      <c r="A1420" s="27">
        <v>666</v>
      </c>
      <c r="B1420" s="27" t="s">
        <v>1445</v>
      </c>
      <c r="E1420" s="27" t="s">
        <v>46</v>
      </c>
      <c r="F1420" s="27">
        <v>3</v>
      </c>
    </row>
    <row r="1421" spans="1:6" x14ac:dyDescent="0.2">
      <c r="A1421" s="27">
        <v>690</v>
      </c>
      <c r="B1421" s="27" t="s">
        <v>1446</v>
      </c>
      <c r="E1421" s="27" t="s">
        <v>46</v>
      </c>
      <c r="F1421" s="27">
        <v>3</v>
      </c>
    </row>
    <row r="1422" spans="1:6" x14ac:dyDescent="0.2">
      <c r="A1422" s="27">
        <v>695</v>
      </c>
      <c r="B1422" s="27" t="s">
        <v>1447</v>
      </c>
      <c r="E1422" s="27" t="s">
        <v>46</v>
      </c>
      <c r="F1422" s="27">
        <v>3</v>
      </c>
    </row>
    <row r="1423" spans="1:6" x14ac:dyDescent="0.2">
      <c r="A1423" s="27">
        <v>700</v>
      </c>
      <c r="B1423" s="27" t="s">
        <v>1448</v>
      </c>
      <c r="E1423" s="27" t="s">
        <v>46</v>
      </c>
      <c r="F1423" s="27">
        <v>3</v>
      </c>
    </row>
    <row r="1424" spans="1:6" x14ac:dyDescent="0.2">
      <c r="A1424" s="27">
        <v>710</v>
      </c>
      <c r="B1424" s="27" t="s">
        <v>1448</v>
      </c>
      <c r="C1424" s="27" t="s">
        <v>93</v>
      </c>
      <c r="E1424" s="27" t="s">
        <v>46</v>
      </c>
      <c r="F1424" s="27">
        <v>3</v>
      </c>
    </row>
    <row r="1425" spans="1:6" x14ac:dyDescent="0.2">
      <c r="A1425" s="27">
        <v>725</v>
      </c>
      <c r="B1425" s="27" t="s">
        <v>1449</v>
      </c>
      <c r="E1425" s="27" t="s">
        <v>46</v>
      </c>
      <c r="F1425" s="27">
        <v>3</v>
      </c>
    </row>
    <row r="1426" spans="1:6" x14ac:dyDescent="0.2">
      <c r="A1426" s="27">
        <v>726</v>
      </c>
      <c r="B1426" s="27" t="s">
        <v>1450</v>
      </c>
      <c r="E1426" s="27" t="s">
        <v>46</v>
      </c>
      <c r="F1426" s="27">
        <v>3</v>
      </c>
    </row>
    <row r="1427" spans="1:6" x14ac:dyDescent="0.2">
      <c r="A1427" s="27">
        <v>727</v>
      </c>
      <c r="B1427" s="27" t="s">
        <v>1451</v>
      </c>
      <c r="E1427" s="27" t="s">
        <v>46</v>
      </c>
      <c r="F1427" s="27">
        <v>3</v>
      </c>
    </row>
    <row r="1428" spans="1:6" x14ac:dyDescent="0.2">
      <c r="A1428" s="27">
        <v>730</v>
      </c>
      <c r="B1428" s="27" t="s">
        <v>1452</v>
      </c>
      <c r="E1428" s="27" t="s">
        <v>46</v>
      </c>
      <c r="F1428" s="27">
        <v>3</v>
      </c>
    </row>
    <row r="1429" spans="1:6" x14ac:dyDescent="0.2">
      <c r="A1429" s="27">
        <v>735</v>
      </c>
      <c r="B1429" s="27" t="s">
        <v>1453</v>
      </c>
      <c r="E1429" s="27" t="s">
        <v>46</v>
      </c>
      <c r="F1429" s="27">
        <v>3</v>
      </c>
    </row>
    <row r="1430" spans="1:6" x14ac:dyDescent="0.2">
      <c r="A1430" s="27">
        <v>736</v>
      </c>
      <c r="B1430" s="27" t="s">
        <v>1454</v>
      </c>
      <c r="E1430" s="27" t="s">
        <v>46</v>
      </c>
      <c r="F1430" s="27">
        <v>3</v>
      </c>
    </row>
    <row r="1431" spans="1:6" x14ac:dyDescent="0.2">
      <c r="A1431" s="27">
        <v>737</v>
      </c>
      <c r="B1431" s="27" t="s">
        <v>1455</v>
      </c>
      <c r="E1431" s="27" t="s">
        <v>46</v>
      </c>
      <c r="F1431" s="27">
        <v>3</v>
      </c>
    </row>
    <row r="1432" spans="1:6" x14ac:dyDescent="0.2">
      <c r="A1432" s="27">
        <v>740</v>
      </c>
      <c r="B1432" s="27" t="s">
        <v>1456</v>
      </c>
      <c r="E1432" s="27" t="s">
        <v>46</v>
      </c>
      <c r="F1432" s="27">
        <v>3</v>
      </c>
    </row>
    <row r="1433" spans="1:6" x14ac:dyDescent="0.2">
      <c r="A1433" s="27">
        <v>750</v>
      </c>
      <c r="B1433" s="27" t="s">
        <v>1457</v>
      </c>
      <c r="E1433" s="27" t="s">
        <v>46</v>
      </c>
      <c r="F1433" s="27">
        <v>3</v>
      </c>
    </row>
    <row r="1434" spans="1:6" x14ac:dyDescent="0.2">
      <c r="A1434" s="27">
        <v>765</v>
      </c>
      <c r="B1434" s="27" t="s">
        <v>1458</v>
      </c>
      <c r="E1434" s="27" t="s">
        <v>46</v>
      </c>
      <c r="F1434" s="27">
        <v>3</v>
      </c>
    </row>
    <row r="1435" spans="1:6" x14ac:dyDescent="0.2">
      <c r="A1435" s="27">
        <v>766</v>
      </c>
      <c r="B1435" s="27" t="s">
        <v>1459</v>
      </c>
      <c r="E1435" s="27" t="s">
        <v>46</v>
      </c>
      <c r="F1435" s="27">
        <v>3</v>
      </c>
    </row>
    <row r="1436" spans="1:6" x14ac:dyDescent="0.2">
      <c r="A1436" s="27">
        <v>767</v>
      </c>
      <c r="B1436" s="27" t="s">
        <v>1460</v>
      </c>
      <c r="E1436" s="27" t="s">
        <v>46</v>
      </c>
      <c r="F1436" s="27">
        <v>3</v>
      </c>
    </row>
    <row r="1437" spans="1:6" x14ac:dyDescent="0.2">
      <c r="A1437" s="27">
        <v>780</v>
      </c>
      <c r="B1437" s="27" t="s">
        <v>1461</v>
      </c>
      <c r="E1437" s="27" t="s">
        <v>46</v>
      </c>
      <c r="F1437" s="27">
        <v>3</v>
      </c>
    </row>
    <row r="1438" spans="1:6" x14ac:dyDescent="0.2">
      <c r="A1438" s="27">
        <v>785</v>
      </c>
      <c r="B1438" s="27" t="s">
        <v>1462</v>
      </c>
      <c r="E1438" s="27" t="s">
        <v>46</v>
      </c>
      <c r="F1438" s="27">
        <v>3</v>
      </c>
    </row>
    <row r="1439" spans="1:6" x14ac:dyDescent="0.2">
      <c r="A1439" s="27">
        <v>795</v>
      </c>
      <c r="B1439" s="27" t="s">
        <v>1463</v>
      </c>
      <c r="E1439" s="27" t="s">
        <v>46</v>
      </c>
      <c r="F1439" s="27">
        <v>3</v>
      </c>
    </row>
    <row r="1440" spans="1:6" x14ac:dyDescent="0.2">
      <c r="A1440" s="27">
        <v>796</v>
      </c>
      <c r="B1440" s="27" t="s">
        <v>1464</v>
      </c>
      <c r="E1440" s="27" t="s">
        <v>46</v>
      </c>
      <c r="F1440" s="27">
        <v>3</v>
      </c>
    </row>
    <row r="1441" spans="1:6" x14ac:dyDescent="0.2">
      <c r="A1441" s="27">
        <v>797</v>
      </c>
      <c r="B1441" s="27" t="s">
        <v>1465</v>
      </c>
      <c r="E1441" s="27" t="s">
        <v>46</v>
      </c>
      <c r="F1441" s="27">
        <v>3</v>
      </c>
    </row>
    <row r="1442" spans="1:6" x14ac:dyDescent="0.2">
      <c r="A1442" s="27">
        <v>798</v>
      </c>
      <c r="B1442" s="27" t="s">
        <v>1466</v>
      </c>
      <c r="E1442" s="27" t="s">
        <v>46</v>
      </c>
      <c r="F1442" s="27">
        <v>3</v>
      </c>
    </row>
    <row r="1443" spans="1:6" x14ac:dyDescent="0.2">
      <c r="A1443" s="27">
        <v>800</v>
      </c>
      <c r="B1443" s="27" t="s">
        <v>1467</v>
      </c>
      <c r="E1443" s="27" t="s">
        <v>46</v>
      </c>
      <c r="F1443" s="27">
        <v>3</v>
      </c>
    </row>
    <row r="1444" spans="1:6" x14ac:dyDescent="0.2">
      <c r="A1444" s="27">
        <v>810</v>
      </c>
      <c r="B1444" s="27" t="s">
        <v>1467</v>
      </c>
      <c r="C1444" s="27" t="s">
        <v>93</v>
      </c>
      <c r="E1444" s="27" t="s">
        <v>46</v>
      </c>
      <c r="F1444" s="27">
        <v>3</v>
      </c>
    </row>
    <row r="1445" spans="1:6" x14ac:dyDescent="0.2">
      <c r="A1445" s="27">
        <v>825</v>
      </c>
      <c r="B1445" s="27" t="s">
        <v>1468</v>
      </c>
      <c r="E1445" s="27" t="s">
        <v>46</v>
      </c>
      <c r="F1445" s="27">
        <v>3</v>
      </c>
    </row>
    <row r="1446" spans="1:6" x14ac:dyDescent="0.2">
      <c r="A1446" s="27">
        <v>826</v>
      </c>
      <c r="B1446" s="27" t="s">
        <v>1469</v>
      </c>
      <c r="E1446" s="27" t="s">
        <v>46</v>
      </c>
      <c r="F1446" s="27">
        <v>3</v>
      </c>
    </row>
    <row r="1447" spans="1:6" x14ac:dyDescent="0.2">
      <c r="A1447" s="27">
        <v>827</v>
      </c>
      <c r="B1447" s="27" t="s">
        <v>1470</v>
      </c>
      <c r="E1447" s="27" t="s">
        <v>46</v>
      </c>
      <c r="F1447" s="27">
        <v>3</v>
      </c>
    </row>
    <row r="1448" spans="1:6" x14ac:dyDescent="0.2">
      <c r="A1448" s="27">
        <v>850</v>
      </c>
      <c r="B1448" s="27" t="s">
        <v>1471</v>
      </c>
      <c r="E1448" s="27" t="s">
        <v>46</v>
      </c>
      <c r="F1448" s="27">
        <v>3</v>
      </c>
    </row>
    <row r="1449" spans="1:6" x14ac:dyDescent="0.2">
      <c r="A1449" s="27">
        <v>860</v>
      </c>
      <c r="B1449" s="27" t="s">
        <v>1472</v>
      </c>
      <c r="E1449" s="27" t="s">
        <v>46</v>
      </c>
      <c r="F1449" s="27">
        <v>3</v>
      </c>
    </row>
    <row r="1450" spans="1:6" x14ac:dyDescent="0.2">
      <c r="A1450" s="27">
        <v>870</v>
      </c>
      <c r="B1450" s="27" t="s">
        <v>1473</v>
      </c>
      <c r="E1450" s="27" t="s">
        <v>46</v>
      </c>
      <c r="F1450" s="27">
        <v>3</v>
      </c>
    </row>
    <row r="1451" spans="1:6" x14ac:dyDescent="0.2">
      <c r="A1451" s="27">
        <v>900</v>
      </c>
      <c r="B1451" s="27" t="s">
        <v>1474</v>
      </c>
      <c r="E1451" s="27" t="s">
        <v>46</v>
      </c>
      <c r="F1451" s="27">
        <v>3</v>
      </c>
    </row>
    <row r="1452" spans="1:6" x14ac:dyDescent="0.2">
      <c r="A1452" s="27">
        <v>910</v>
      </c>
      <c r="B1452" s="27" t="s">
        <v>1474</v>
      </c>
      <c r="C1452" s="27" t="s">
        <v>93</v>
      </c>
      <c r="E1452" s="27" t="s">
        <v>46</v>
      </c>
      <c r="F1452" s="27">
        <v>3</v>
      </c>
    </row>
    <row r="1453" spans="1:6" x14ac:dyDescent="0.2">
      <c r="A1453" s="27">
        <v>925</v>
      </c>
      <c r="B1453" s="27" t="s">
        <v>1475</v>
      </c>
      <c r="E1453" s="27" t="s">
        <v>46</v>
      </c>
      <c r="F1453" s="27">
        <v>3</v>
      </c>
    </row>
    <row r="1454" spans="1:6" x14ac:dyDescent="0.2">
      <c r="A1454" s="27">
        <v>926</v>
      </c>
      <c r="B1454" s="27" t="s">
        <v>1476</v>
      </c>
      <c r="E1454" s="27" t="s">
        <v>46</v>
      </c>
      <c r="F1454" s="27">
        <v>3</v>
      </c>
    </row>
    <row r="1455" spans="1:6" x14ac:dyDescent="0.2">
      <c r="A1455" s="27">
        <v>927</v>
      </c>
      <c r="B1455" s="27" t="s">
        <v>1477</v>
      </c>
      <c r="E1455" s="27" t="s">
        <v>46</v>
      </c>
      <c r="F1455" s="27">
        <v>3</v>
      </c>
    </row>
    <row r="1456" spans="1:6" x14ac:dyDescent="0.2">
      <c r="A1456" s="27">
        <v>928</v>
      </c>
      <c r="B1456" s="27" t="s">
        <v>1478</v>
      </c>
      <c r="E1456" s="27" t="s">
        <v>46</v>
      </c>
      <c r="F1456" s="27">
        <v>3</v>
      </c>
    </row>
    <row r="1457" spans="1:6" x14ac:dyDescent="0.2">
      <c r="A1457" s="27">
        <v>950</v>
      </c>
      <c r="B1457" s="27" t="s">
        <v>1479</v>
      </c>
      <c r="E1457" s="27" t="s">
        <v>46</v>
      </c>
      <c r="F1457" s="27">
        <v>3</v>
      </c>
    </row>
    <row r="1458" spans="1:6" x14ac:dyDescent="0.2">
      <c r="A1458" s="27">
        <v>960</v>
      </c>
      <c r="B1458" s="27" t="s">
        <v>1480</v>
      </c>
      <c r="E1458" s="27" t="s">
        <v>46</v>
      </c>
      <c r="F1458" s="27">
        <v>3</v>
      </c>
    </row>
    <row r="1459" spans="1:6" x14ac:dyDescent="0.2">
      <c r="A1459" s="27">
        <v>970</v>
      </c>
      <c r="B1459" s="27" t="s">
        <v>1481</v>
      </c>
      <c r="E1459" s="27" t="s">
        <v>46</v>
      </c>
      <c r="F1459" s="27">
        <v>3</v>
      </c>
    </row>
    <row r="1460" spans="1:6" x14ac:dyDescent="0.2">
      <c r="A1460" s="27">
        <v>99999</v>
      </c>
      <c r="B1460" s="27" t="s">
        <v>1531</v>
      </c>
    </row>
  </sheetData>
  <sheetProtection algorithmName="SHA-512" hashValue="xH7v8LJGdKLw4xSpxacG9jUdmlkEO1S5ts/Qdsf5vIsw2fvo3T0iojTTlNvXp3U5aMs84M56PXEatef29NlE5w==" saltValue="XUVeEOjoqYU99RA7/D/PZQ==" spinCount="100000" sheet="1" objects="1" scenarios="1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SharedWithUsers xmlns="fa11fba7-18d9-46e6-9b20-1e14506a464c">
      <UserInfo>
        <DisplayName>Anne-Katrine Lefmann (LBST)</DisplayName>
        <AccountId>800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CFF6A184C8945A28481F37C0FC190" ma:contentTypeVersion="35" ma:contentTypeDescription="Create a new document." ma:contentTypeScope="" ma:versionID="0ef22c1f2394b0117636461256835e6a">
  <xsd:schema xmlns:xsd="http://www.w3.org/2001/XMLSchema" xmlns:xs="http://www.w3.org/2001/XMLSchema" xmlns:p="http://schemas.microsoft.com/office/2006/metadata/properties" xmlns:ns2="fa11fba7-18d9-46e6-9b20-1e14506a464c" xmlns:ns3="http://schemas.microsoft.com/sharepoint/v4" targetNamespace="http://schemas.microsoft.com/office/2006/metadata/properties" ma:root="true" ma:fieldsID="63438e3f76278e4073e957c2b4f52e7e" ns2:_="" ns3:_="">
    <xsd:import namespace="fa11fba7-18d9-46e6-9b20-1e14506a464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1fba7-18d9-46e6-9b20-1e14506a46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A32F5A-836F-4C74-8880-A567B6E1C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F3A47B-9A95-4CEF-8327-618C620DBE8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fa11fba7-18d9-46e6-9b20-1e14506a464c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4"/>
  </ds:schemaRefs>
</ds:datastoreItem>
</file>

<file path=customXml/itemProps3.xml><?xml version="1.0" encoding="utf-8"?>
<ds:datastoreItem xmlns:ds="http://schemas.openxmlformats.org/officeDocument/2006/customXml" ds:itemID="{7FF2838D-FE8C-4F5B-82D7-BE2BFD7303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11fba7-18d9-46e6-9b20-1e14506a464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Vejledning</vt:lpstr>
      <vt:lpstr>Medlemsoversigt</vt:lpstr>
      <vt:lpstr>Aktionsliste</vt:lpstr>
      <vt:lpstr>Inventaroversigt</vt:lpstr>
      <vt:lpstr>Indsats</vt:lpstr>
      <vt:lpstr>postnr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Mariya Krestyanska (NaturErhvervstyrelsen)</dc:creator>
  <cp:lastModifiedBy>Hosay Nezam</cp:lastModifiedBy>
  <dcterms:created xsi:type="dcterms:W3CDTF">2015-07-28T12:58:16Z</dcterms:created>
  <dcterms:modified xsi:type="dcterms:W3CDTF">2024-07-16T12:55:56Z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0x0101009CACFF6A184C8945A28481F37C0FC190</vt:lpwstr>
  </property>
  <property fmtid="{D5CDD505-2E9C-101B-9397-08002B2CF9AE}" pid="3" name="CloudStatistics_StoryID">
    <vt:lpwstr>96e6a499-1f11-46d8-aace-491ac9b48449</vt:lpwstr>
  </property>
</Properties>
</file>