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Direktionssekretariat og Kommunikation\Beredskab og Krisestyring\NIS2 team i FVST\Vejledninger\Eksternt\Værktøjer til virksomheder (modenhedsanalyse-risikovurdering)\Til hjemmeside\"/>
    </mc:Choice>
  </mc:AlternateContent>
  <xr:revisionPtr revIDLastSave="0" documentId="13_ncr:1_{6D487B47-2187-498C-BB65-C7D0F230CB65}" xr6:coauthVersionLast="47" xr6:coauthVersionMax="47" xr10:uidLastSave="{00000000-0000-0000-0000-000000000000}"/>
  <bookViews>
    <workbookView xWindow="-15165" yWindow="-21720" windowWidth="51840" windowHeight="21120" tabRatio="500" activeTab="4" xr2:uid="{00000000-000D-0000-FFFF-FFFF00000000}"/>
  </bookViews>
  <sheets>
    <sheet name="Vejledning" sheetId="1" r:id="rId1"/>
    <sheet name="Risikovurdering" sheetId="3" r:id="rId2"/>
    <sheet name="Trusselskatalog" sheetId="5" r:id="rId3"/>
    <sheet name="EKSEMPEL Politik, risikovurd." sheetId="2" r:id="rId4"/>
    <sheet name="EKSEMPEL Risikovurdering" sheetId="6" r:id="rId5"/>
  </sheets>
  <definedNames>
    <definedName name="_xlnm._FilterDatabase" localSheetId="2" hidden="1">Trusselskatalog!$A$4:$C$57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I10" i="6" l="1"/>
  <c r="I40" i="6"/>
  <c r="I39" i="6"/>
  <c r="I38" i="6"/>
  <c r="I37" i="6"/>
  <c r="I36" i="6"/>
  <c r="I34" i="6"/>
  <c r="I33" i="6"/>
  <c r="I32" i="6"/>
  <c r="I31" i="6"/>
  <c r="I30" i="6"/>
  <c r="I28" i="6"/>
  <c r="I27" i="6"/>
  <c r="I26" i="6"/>
  <c r="I25" i="6"/>
  <c r="I24" i="6"/>
  <c r="I22" i="6"/>
  <c r="I21" i="6"/>
  <c r="I20" i="6"/>
  <c r="I19" i="6"/>
  <c r="I18" i="6"/>
  <c r="I16" i="6"/>
  <c r="I15" i="6"/>
  <c r="I14" i="6"/>
  <c r="I13" i="6"/>
  <c r="I12" i="6"/>
  <c r="I9" i="6"/>
  <c r="I8" i="6"/>
  <c r="I7" i="6"/>
  <c r="I6" i="6"/>
  <c r="I42" i="3"/>
  <c r="I41" i="3"/>
  <c r="I40" i="3"/>
  <c r="I39" i="3"/>
  <c r="I38" i="3"/>
  <c r="I37" i="3"/>
  <c r="I36" i="3"/>
  <c r="I35" i="3"/>
  <c r="I34" i="3"/>
  <c r="I32" i="3"/>
  <c r="I31" i="3"/>
  <c r="I30" i="3"/>
  <c r="I29" i="3"/>
  <c r="I28" i="3"/>
  <c r="I26" i="3"/>
  <c r="I25" i="3"/>
  <c r="I24" i="3"/>
  <c r="I23" i="3"/>
  <c r="I22" i="3"/>
  <c r="I20" i="3"/>
  <c r="I19" i="3"/>
  <c r="I18" i="3"/>
  <c r="I17" i="3"/>
  <c r="I16" i="3"/>
  <c r="I14" i="3"/>
  <c r="I13" i="3"/>
  <c r="I12" i="3"/>
  <c r="I11" i="3"/>
  <c r="I10" i="3"/>
  <c r="I8" i="3"/>
  <c r="I7" i="3"/>
  <c r="I6" i="3"/>
  <c r="I5" i="3"/>
  <c r="I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2" authorId="0" shapeId="0" xr:uid="{00000000-0006-0000-0200-000001000000}">
      <text>
        <r>
          <rPr>
            <sz val="10"/>
            <rFont val="Arial"/>
            <family val="2"/>
          </rPr>
          <t>Trussel:
Potentiel årsag til en informationssikkerhedsincident, som kan medføre skade på et system eller en organisation
Sårbarhed:
Svaghed ved et aktiv eller foranstaltning, som kan udnyttes således, at der opstår en en hændelse med en negativ konsekvens</t>
        </r>
      </text>
    </comment>
    <comment ref="C2" authorId="0" shapeId="0" xr:uid="{00000000-0006-0000-0200-000002000000}">
      <text>
        <r>
          <rPr>
            <sz val="10"/>
            <rFont val="Arial"/>
            <family val="2"/>
          </rPr>
          <t>Risikoejere:
• Ansvarlige for specifikke risikoområder
• Godkender risikovurderinger for deres område
• Beslutter risikohåndtering inden for deres område
• Rapporterer til ledelsen
Ledelsesorganet:
• Godkender politik for risikostyring
• Godkender resultater af risikovurdering og risikohåndteringsplan
• Accepterer restrisici
• Sikrer ressourcer til implementering af foranstaltninger
IT-sikkerhedsansvarlig:
• Faciliterer risikovurderingsprocessen
• Vedligeholder risikovurdering og dokumentation
• Overvåger implementering af foranstaltninger
• Rapporterer til ledelsen om risikostatus</t>
        </r>
      </text>
    </comment>
    <comment ref="E2" authorId="0" shapeId="0" xr:uid="{00000000-0006-0000-0200-000003000000}">
      <text>
        <r>
          <rPr>
            <sz val="10"/>
            <rFont val="Arial"/>
            <family val="2"/>
          </rPr>
          <t xml:space="preserve">SANDSYNLIGHED
Her angives sandsynligheden for, at et scenarie med de vurderede konsekvenser sker inden for et år.
1 = Usandsynlig - Risikokilden har meget lille sandsynlighed for at nå sit mål ved at anvende en af de identificerede trusler / sårbarheder.
2 = Ret usandsynlig - Risikokilden har relativt lille for at nå sit mål ved at anvende en af de identificerede trusler / sårbarheder.
3 = Sandsynlig - Risikokilden er i stand til at nå sit mål ved at anvende en af de identificerede trusler / sårbarheder.
4 = Meget sandsynlig - Risikokilden vil sandsynligivs nå sit mål ved at andvende en af de identificerede trusler / sårbarheder.
5 = Næsten sikker - Risikokilde vil med syot sikkerhed nå sit mål ved at andvende en af de identificerede trusler / sårbarheder.
</t>
        </r>
      </text>
    </comment>
    <comment ref="G2" authorId="0" shapeId="0" xr:uid="{00000000-0006-0000-0200-000004000000}">
      <text>
        <r>
          <rPr>
            <sz val="10"/>
            <rFont val="Arial"/>
            <family val="2"/>
          </rPr>
          <t xml:space="preserve">Konsekvens: Hvor alvorlig vil konsekvensen være, hvis risikoen indtræffer?
1 = Ubetydelig (minimal påvirkning)
2 = Lille (begrænset påvirkning, ingen væsentlig skade)
3 = Moderat (mærkbar påvirkning, håndterbar skade)
4 = Alvorlig (betydelig påvirkning, stor skade)
5 = Katastrofal (kritisk påvirkning, eksistentiel trussel)
</t>
        </r>
      </text>
    </comment>
    <comment ref="H2" authorId="0" shapeId="0" xr:uid="{00000000-0006-0000-0200-000005000000}">
      <text>
        <r>
          <rPr>
            <sz val="10"/>
            <rFont val="Arial"/>
            <family val="2"/>
          </rPr>
          <t xml:space="preserve">Begrundelse for konsekvens
Formål: Denne kolonne skal indeholde en klar og konkret begrundelse for, hvorfor den angivne konsekvens-score (1-5) er tildelt til risikoen.
Vejledning:
Beskriv hvilke konkrete konsekvenser der kan opstå, hvis risikoen realiseres
Overvej og begrund påvirkningen på følgende områder:
- Forretningskritiske processer og drift
- Datatab eller kompromittering af fortrolige oplysninger
- Økonomiske tab (direkte og indirekte omkostninger)
- Omdømme og kundetillid
- Juridiske og regulatoriske konsekvenser (f.eks. GDPR-bøder)
- Sikkerhed for personer eller samfund (jf. NIS2)
Eksempel:
"Kan resultere i komplet driftsstop i 2-5 dage, hvilket vil påvirke alle kundeleverancer. Estimeret økonomisk tab på 500.000-1.000.000 kr. samt betydelig omdømmeskade og potentiel databrud-anmeldelse til Datatilsynet."
</t>
        </r>
      </text>
    </comment>
    <comment ref="I2" authorId="0" shapeId="0" xr:uid="{00000000-0006-0000-0200-000006000000}">
      <text>
        <r>
          <rPr>
            <sz val="10"/>
            <rFont val="Arial"/>
            <family val="2"/>
          </rPr>
          <t>Sandsynlighed x Konsekvens = Risikoscore</t>
        </r>
      </text>
    </comment>
    <comment ref="J2" authorId="0" shapeId="0" xr:uid="{00000000-0006-0000-0200-000007000000}">
      <text>
        <r>
          <rPr>
            <sz val="10"/>
            <rFont val="Arial"/>
            <family val="2"/>
          </rPr>
          <t>VURDERINGENS VALIDITET
1. Lav.
”Guesstimate”. Bedste bud ud fra de forhåndenværende informationer. 
2. Middel.
”Bedste medarbejders bedste bud”. Vurderet ud fra enhedens samlede viden og erfaring.
3. Høj.
Konkret dokumentation for konsekvens og sandsynlighed foreligger og/eller er vurderet videnskabeligt.</t>
        </r>
      </text>
    </comment>
    <comment ref="L2" authorId="0" shapeId="0" xr:uid="{00000000-0006-0000-0200-000008000000}">
      <text>
        <r>
          <rPr>
            <sz val="10"/>
            <rFont val="Arial"/>
            <family val="2"/>
          </rPr>
          <t xml:space="preserve">Eksisterende foranstaltninger
Formål: Denne kolonne skal dokumentere alle sikkerhedsforanstaltninger, der allerede er implementeret for at reducere eller håndtere den identificerede risiko.
Vejledning:
Beskriv konkret hvilke tekniske, organisatoriske og proceduremæssige tiltag der er på plads
Angiv relevante detaljer som:
- Tekniske kontrolforanstaltninger (f.eks. firewalls, antivirussoftware, kryptering)
- Organisatoriske tiltag (f.eks. politikker, procedurer, ansvarsfordeling)
- Kompetenceudvikling (f.eks. sikkerhedsuddannelse, awareness-træning)
- Overvågning og monitorering
Vær specifik - undgå generelle udsagn som "god sikkerhed"
</t>
        </r>
      </text>
    </comment>
    <comment ref="M2" authorId="0" shapeId="0" xr:uid="{00000000-0006-0000-0200-000009000000}">
      <text>
        <r>
          <rPr>
            <sz val="10"/>
            <rFont val="Arial"/>
            <family val="2"/>
          </rPr>
          <t xml:space="preserve">IT-sikkerhedsansvarlig:
• Faciliterer risikovurderingsprocessen
• Vedligeholder risikovurdering og dokumentation
• Overvåger implementering af foranstaltninger
• Rapporterer til ledelsen om risikostatus
Ledelsesorganet:
• Godkender politik for risikostyring
• Godkender resultater af risikovurdering og risikohåndteringsplan
• Accepterer restrisici
• Sikrer ressourcer til implementering af foranstaltninger
Risikoejere:
• Ansvarlige for specifikke risikoområder
• Godkender risikovurderinger for deres område
• Beslutter risikohåndtering inden for deres område
• Rapporterer til ledelsen
</t>
        </r>
      </text>
    </comment>
    <comment ref="N2" authorId="0" shapeId="0" xr:uid="{00000000-0006-0000-0200-00000A000000}">
      <text>
        <r>
          <rPr>
            <sz val="10"/>
            <rFont val="Arial"/>
            <family val="2"/>
          </rPr>
          <t>Restrisiko:
Er den risiko, der forbliver efter at kendte risici er identificeret, vurderet og behandlet gennem implementering af relevante sikkerhedsforanstaltninger og kontroller. 
Restrisikoen repræsenterer det risikoniveau, som organisationen accepterer eller ikke fuldt ud kan eliminere inden for de givne rammer af ressourcer, teknologi og forretningsmæssige hensyn.</t>
        </r>
      </text>
    </comment>
    <comment ref="P2" authorId="0" shapeId="0" xr:uid="{00000000-0006-0000-0200-00000B000000}">
      <text>
        <r>
          <rPr>
            <sz val="10"/>
            <rFont val="Arial"/>
            <family val="2"/>
          </rPr>
          <t>Planlagte foranstaltninger (inden for et år)
Formål: Denne kolonne skal dokumentere de sikkerhedsforanstaltninger, som organisationen planlægger at implementere inden for de næste 12 måneder for yderligere at reducere eller håndtere den identificerede risiko.
Vejledning:
- Beskriv konkret hvilke nye eller supplerende sikkerhedstiltag der skal etableres
- Angiv realistiske foranstaltninger, som kan implementeres inden for den angivne tidsramme
- Prioritér foranstaltninger, der adresserer de væsentligste sårbarheder eller huller i den nuværende sikkerhed
Eksempel:
"Gennemførelse af obligatorisk phishing-awareness træning for alle medarbejdere i Q3, med opfølgende kvartalsvis simuleret phishing-test..."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00000000-0006-0000-0500-000001000000}">
      <text>
        <r>
          <rPr>
            <sz val="10"/>
            <rFont val="Arial"/>
            <family val="2"/>
          </rPr>
          <t>Trussel:
Potentiel årsag til en informationssikkerhedsincident, som kan medføre skade på et system eller en organisation
Sårbarhed:
Svaghed ved et aktiv eller foranstaltning, som kan udnyttes således, at der opstår en en hændelse med en negativ konsekvens</t>
        </r>
      </text>
    </comment>
    <comment ref="C4" authorId="0" shapeId="0" xr:uid="{00000000-0006-0000-0500-000002000000}">
      <text>
        <r>
          <rPr>
            <sz val="10"/>
            <rFont val="Arial"/>
            <family val="2"/>
          </rPr>
          <t>Risikoejere:
• Ansvarlige for specifikke risikoområder
• Godkender risikovurderinger for deres område
• Beslutter risikohåndtering inden for deres område
• Rapporterer til ledelsen
Ledelsesorganet:
• Godkender politik for risikostyring
• Godkender resultater af risikovurdering og risikohåndteringsplan
• Accepterer restrisici
• Sikrer ressourcer til implementering af foranstaltninger
IT-sikkerhedsansvarlig:
• Faciliterer risikovurderingsprocessen
• Vedligeholder risikovurdering og dokumentation
• Overvåger implementering af foranstaltninger
• Rapporterer til ledelsen om risikostatus</t>
        </r>
      </text>
    </comment>
    <comment ref="E4" authorId="0" shapeId="0" xr:uid="{00000000-0006-0000-0500-000003000000}">
      <text>
        <r>
          <rPr>
            <sz val="10"/>
            <rFont val="Arial"/>
            <family val="2"/>
          </rPr>
          <t xml:space="preserve">SANDSYNLIGHED
Her angives sandsynligheden for, at et scenarie med de vurderede konsekvenser sker inden for et år.
1 = Usandsynlig - Risikokilden har meget lille sandsynlighed for at nå sit mål ved at anvende en af de identificerede trusler / sårbarheder.
2 = Ret usandsynlig - Risikokilden har relativt lille for at nå sit mål ved at anvende en af de identificerede trusler / sårbarheder.
3 = Sandsynlig - Risikokilden er i stand til at nå sit mål ved at anvende en af de identificerede trusler / sårbarheder.
4 = Meget sandsynlig - Risikokilden vil sandsynligivs nå sit mål ved at andvende en af de identificerede trusler / sårbarheder.
5 = Næsten sikker - Risikokilde vil med syot sikkerhed nå sit mål ved at andvende en af de identificerede trusler / sårbarheder.
</t>
        </r>
      </text>
    </comment>
    <comment ref="G4" authorId="0" shapeId="0" xr:uid="{00000000-0006-0000-0500-000004000000}">
      <text>
        <r>
          <rPr>
            <sz val="10"/>
            <rFont val="Arial"/>
            <family val="2"/>
          </rPr>
          <t xml:space="preserve">Konsekvens: Hvor alvorlig vil konsekvensen være, hvis risikoen indtræffer?
1 = Ubetydelig (minimal påvirkning)
2 = Lille (begrænset påvirkning, ingen væsentlig skade)
3 = Moderat (mærkbar påvirkning, håndterbar skade)
4 = Alvorlig (betydelig påvirkning, stor skade)
5 = Katastrofal (kritisk påvirkning, eksistentiel trussel)
</t>
        </r>
      </text>
    </comment>
    <comment ref="H4" authorId="0" shapeId="0" xr:uid="{00000000-0006-0000-0500-000005000000}">
      <text>
        <r>
          <rPr>
            <sz val="10"/>
            <rFont val="Arial"/>
            <family val="2"/>
          </rPr>
          <t xml:space="preserve">Begrundelse for konsekvens
Formål: Denne kolonne skal indeholde en klar og konkret begrundelse for, hvorfor den angivne konsekvens-score (1-5) er tildelt til risikoen.
Vejledning:
Beskriv hvilke konkrete konsekvenser der kan opstå, hvis risikoen realiseres
Overvej og begrund påvirkningen på følgende områder:
- Forretningskritiske processer og drift
- Datatab eller kompromittering af fortrolige oplysninger
- Økonomiske tab (direkte og indirekte omkostninger)
- Omdømme og kundetillid
- Juridiske og regulatoriske konsekvenser (f.eks. GDPR-bøder)
- Sikkerhed for personer eller samfund (jf. NIS2)
Eksempel:
"Kan resultere i komplet driftsstop i 2-5 dage, hvilket vil påvirke alle kundeleverancer. Estimeret økonomisk tab på 500.000-1.000.000 kr. samt betydelig omdømmeskade og potentiel databrud-anmeldelse til Datatilsynet."
</t>
        </r>
      </text>
    </comment>
    <comment ref="I4" authorId="0" shapeId="0" xr:uid="{00000000-0006-0000-0500-000006000000}">
      <text>
        <r>
          <rPr>
            <sz val="10"/>
            <rFont val="Arial"/>
            <family val="2"/>
          </rPr>
          <t>Sandsynlighed x Konsekvens = Risikoscore</t>
        </r>
      </text>
    </comment>
    <comment ref="J4" authorId="0" shapeId="0" xr:uid="{00000000-0006-0000-0500-000007000000}">
      <text>
        <r>
          <rPr>
            <sz val="10"/>
            <rFont val="Arial"/>
            <family val="2"/>
          </rPr>
          <t>VURDERINGENS VALIDITET
1. Lav.
”Guesstimate”. Bedste bud ud fra de forhåndenværende informationer. 
2. Middel.
”Bedste medarbejders bedste bud”. Vurderet ud fra enhedens samlede viden og erfaring.
3. Høj.
Konkret dokumentation for konsekvens og sandsynlighed foreligger og/eller er vurderet videnskabeligt.</t>
        </r>
      </text>
    </comment>
    <comment ref="L4" authorId="0" shapeId="0" xr:uid="{00000000-0006-0000-0500-000008000000}">
      <text>
        <r>
          <rPr>
            <sz val="10"/>
            <rFont val="Arial"/>
            <family val="2"/>
          </rPr>
          <t xml:space="preserve">Eksisterende foranstaltninger
Formål: Denne kolonne skal dokumentere alle sikkerhedsforanstaltninger, der allerede er implementeret for at reducere eller håndtere den identificerede risiko.
Vejledning:
Beskriv konkret hvilke tekniske, organisatoriske og proceduremæssige tiltag der er på plads
Angiv relevante detaljer som:
- Tekniske kontrolforanstaltninger (f.eks. firewalls, antivirussoftware, kryptering)
- Organisatoriske tiltag (f.eks. politikker, procedurer, ansvarsfordeling)
- Kompetenceudvikling (f.eks. sikkerhedsuddannelse, awareness-træning)
- Overvågning og monitorering
Vær specifik - undgå generelle udsagn som "god sikkerhed"
</t>
        </r>
      </text>
    </comment>
    <comment ref="M4" authorId="0" shapeId="0" xr:uid="{00000000-0006-0000-0500-000009000000}">
      <text>
        <r>
          <rPr>
            <sz val="10"/>
            <rFont val="Arial"/>
            <family val="2"/>
          </rPr>
          <t xml:space="preserve">IT-sikkerhedsansvarlig:
• Faciliterer risikovurderingsprocessen
• Vedligeholder risikovurdering og dokumentation
• Overvåger implementering af foranstaltninger
• Rapporterer til ledelsen om risikostatus
Ledelsesorganet:
• Godkender politik for risikostyring
• Godkender resultater af risikovurdering og risikohåndteringsplan
• Accepterer restrisici
• Sikrer ressourcer til implementering af foranstaltninger
Risikoejere:
• Ansvarlige for specifikke risikoområder
• Godkender risikovurderinger for deres område
• Beslutter risikohåndtering inden for deres område
• Rapporterer til ledelsen
</t>
        </r>
      </text>
    </comment>
    <comment ref="N4" authorId="0" shapeId="0" xr:uid="{00000000-0006-0000-0500-00000A000000}">
      <text>
        <r>
          <rPr>
            <sz val="10"/>
            <rFont val="Arial"/>
            <family val="2"/>
          </rPr>
          <t>Restrisiko:
Er den risiko, der forbliver efter at kendte risici er identificeret, vurderet og behandlet gennem implementering af relevante sikkerhedsforanstaltninger og kontroller. 
Restrisikoen repræsenterer det risikoniveau, som organisationen accepterer eller ikke fuldt ud kan eliminere inden for de givne rammer af ressourcer, teknologi og forretningsmæssige hensyn.</t>
        </r>
      </text>
    </comment>
    <comment ref="P4" authorId="0" shapeId="0" xr:uid="{00000000-0006-0000-0500-00000B000000}">
      <text>
        <r>
          <rPr>
            <sz val="10"/>
            <rFont val="Arial"/>
            <family val="2"/>
          </rPr>
          <t>Planlagte foranstaltninger (inden for et år)
Formål: Denne kolonne skal dokumentere de sikkerhedsforanstaltninger, som organisationen planlægger at implementere inden for de næste 12 måneder for yderligere at reducere eller håndtere den identificerede risiko.
Vejledning:
- Beskriv konkret hvilke nye eller supplerende sikkerhedstiltag der skal etableres
- Angiv realistiske foranstaltninger, som kan implementeres inden for den angivne tidsramme
- Prioritér foranstaltninger, der adresserer de væsentligste sårbarheder eller huller i den nuværende sikkerhed
Eksempel:
"Gennemførelse af obligatorisk phishing-awareness træning for alle medarbejdere i Q3, med opfølgende kvartalsvis simuleret phishing-test..."</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<sst xmlns="http://schemas.openxmlformats.org/spreadsheetml/2006/main" count="438" uniqueCount="352">
  <si>
    <t>NIS2-LOVENS KRAV TIL CYBERSIKKERHEDSFORANSTALTNINGER</t>
  </si>
  <si>
    <t>VIGTIGE LINKS:</t>
  </si>
  <si>
    <t>Fødevarestyrelsens NIS2-side:</t>
  </si>
  <si>
    <t>https://foedevarestyrelsen.dk/kost-og-foedevarer/kontrol/cybersikkerhed-nis-2</t>
  </si>
  <si>
    <t>NIS2 Vejledning om foranstaltninger:</t>
  </si>
  <si>
    <t>https://samsik.dk/wp-content/uploads/2025/08/Vejledning-til-implementering-af-cybersikkerhedsforanstaltninger.pdf</t>
  </si>
  <si>
    <t>NIS2-tjek (er I omfattet?):</t>
  </si>
  <si>
    <t>https://www.nis2tjek.dk/</t>
  </si>
  <si>
    <t>SAMSIK - NIS2 information:</t>
  </si>
  <si>
    <t>https://samsik.dk/nis2/</t>
  </si>
  <si>
    <t>Nr.</t>
  </si>
  <si>
    <t>Foranstaltning</t>
  </si>
  <si>
    <t>Beskrivelse</t>
  </si>
  <si>
    <t>1</t>
  </si>
  <si>
    <t>Politik for risikoanalyse og informationssystemsikkerhed</t>
  </si>
  <si>
    <t>Etablér politikker for at identificere, analysere og håndtere risici. Gennemfør regelmæssige risikovurderinger.</t>
  </si>
  <si>
    <t>Håndtering af hændelser</t>
  </si>
  <si>
    <t>Etablér procedurer for at opdage, rapportere og håndtere sikkerhedshændelser. Implementér logging og monitorering.</t>
  </si>
  <si>
    <t>3</t>
  </si>
  <si>
    <t>Driftskontinuitet</t>
  </si>
  <si>
    <t>Sikr backup, redundans og evne til at gendanne drift efter hændelser. Udarbejd krisestyringsplaner.</t>
  </si>
  <si>
    <t>4</t>
  </si>
  <si>
    <t>Forsyningskædesikkerhed</t>
  </si>
  <si>
    <t>Vurdér og håndter cybersikkerhedsrisici fra leverandører og tjenesteudbydere.</t>
  </si>
  <si>
    <t>5</t>
  </si>
  <si>
    <t>Sikkerhed ved erhvervelse, udvikling og vedligeholdelse</t>
  </si>
  <si>
    <t>Sikr sikkerhed gennem hele livscyklus for systemer. Håndtér sårbarheder systematisk.</t>
  </si>
  <si>
    <t>6</t>
  </si>
  <si>
    <t>Vurdering af effektivitet</t>
  </si>
  <si>
    <t>Evaluér regelmæssigt om foranstaltningerne er tilstrækkelige og effektive.</t>
  </si>
  <si>
    <t>7</t>
  </si>
  <si>
    <t>Cyberhygiejne og uddannelse</t>
  </si>
  <si>
    <t>Træn medarbejdere i cybersikkerhed og etablér god sikkerhedspraksis.</t>
  </si>
  <si>
    <t>8</t>
  </si>
  <si>
    <t>Kryptografi og kryptering</t>
  </si>
  <si>
    <t>Anvend kryptering til at beskytte fortrolige data hvor relevant.</t>
  </si>
  <si>
    <t>9</t>
  </si>
  <si>
    <t>Personalesikkerhed og adgangskontrol</t>
  </si>
  <si>
    <t>Kontrollér adgang til systemer og data. Forvalt brugerrettigheder og assets.</t>
  </si>
  <si>
    <t>10</t>
  </si>
  <si>
    <t>Autentificering og sikker kommunikation</t>
  </si>
  <si>
    <t>Implementér multifaktorautentificering og sikre kommunikationskanaler.</t>
  </si>
  <si>
    <t>SÅDAN BRUGER I DENNE SKABELON</t>
  </si>
  <si>
    <t>Sandsynlighed: Hvor sandsynligt er det, at risikoen indtræffer?
1 = Usandsynlig - Risikokilden har meget lille sandsynlighed for at nå sit mål ved at anvende en af de identificerede trusler / sårbarheder.
2 = Ret usandsynlig - Risikokilden har relativt lille for at nå sit mål ved at anvende en af de identificerede trusler / sårbarheder.
3 = Sandsynlig - Risikokilden er i stand til at nå sit mål ved at anvende en af de identificerede trusler / sårbarheder.
4 = Meget sandsynlig - Risikokilden vil sandsynligivs nå sit mål ved at andvende en af de identificerede trusler / sårbarheder.
5 = Næsten sikker - Risikokilde vil med syot sikkerhed nå sit mål ved at andvende en af de identificerede trusler / sårbarheder.
Konsekvens: Hvor alvorlig vil konsekvensen være, hvis risikoen indtræffer?
1 = Ubetydelig (minimal påvirkning)
2 = Lille (begrænset påvirkning, ingen væsentlig skade)
3 = Moderat (mærkbar påvirkning, håndterbar skade)
4 = Alvorlig (betydelig påvirkning, stor skade)
5 = Katastrofal (kritisk påvirkning, eksistentiel trussel)
Risikoscore: Sandsynlighed × Konsekvens (1-25)
Risikoejere: Person eller enhed med ansvar og myndighed til at styre en specifik risiko.
Restrisiko: Den risiko, der forbliver efter at foranstaltninger er implementeret.
Cybertrussel: Enhver potentiel omstændighed, begivenhed eller handling, som kan skade net- og informationssystemer.
Sårbarhed: En svaghed eller fejl ved IT-produkter eller -tjenester, som kan udnyttes af en cybertrussel.</t>
  </si>
  <si>
    <t>1. FORMÅL</t>
  </si>
  <si>
    <t>Formålet med denne politik er at etablere en systematisk tilgang til identifikation, analyse, evaluering og håndtering af cybersikkerhedsrisici i overensstemmelse med NIS2-lovens krav.
Ved at etablere denne politik sikrer vi:
• En ensartet og målrettet risikostyring på tværs af organisationen
• Efterlevelse af NIS2-lovens § 6, stk. 1, nr. 1
• At alle relevante risici identificeres og adresseres
• At ledelsen har det nødvendige grundlag for beslutninger om cybersikkerhed</t>
  </si>
  <si>
    <t>2. RISIKOSTYRINGSPROCES</t>
  </si>
  <si>
    <t>2.1 Kontekst og kriterier</t>
  </si>
  <si>
    <t>Fastlæg rammer for risikovurdering:
• Definér scope for risikovurderingen
• Identificér kritiske assets og systemer
• Fastlæg kriterier for risikoevaluering (risikoappetit)
• Identificér risikoejere og deres ansvar</t>
  </si>
  <si>
    <t>2.2 Risikoidentifikation</t>
  </si>
  <si>
    <t>Identificér og dokumentér risici:
• Kortlæg alle net- og informationssystemer
• Identificér trusler (cybertrusler, menneskelige fejl, miljøpåvirkninger)
• Identificér sårbarheder i systemer og processer
• Identificér single points of failure
• Inkludér risici fra tredjeparter og leverandører</t>
  </si>
  <si>
    <t>2.3 Risikoanalyse</t>
  </si>
  <si>
    <t>Analysér identificerede risici:
• Vurdér sandsynlighed for at truslen udnyttes (skala 1-5)
• Vurdér konsekvens hvis risikoen indtræffer (skala 1-5)
• Beregn risikoscore (sandsynlighed × konsekvens)
• Vurdér eksisterende foranstaltningers effektivitet
• Dokumentér begrundelser for vurderinger</t>
  </si>
  <si>
    <t>2.4 Risikoevaluering</t>
  </si>
  <si>
    <t>Evaluér risici mod fastsatte kriterier:
• Sammenlign risikoscores med risikoappetit
• Prioritér risici der kræver handling
• Identificér risici der kan accepteres
• Godkend risikoevalueringen hos risikoejere</t>
  </si>
  <si>
    <t>2.5 Risikohåndtering</t>
  </si>
  <si>
    <t>Beslut og implementér foranstaltninger:
• Reducér: Implementér foranstaltninger til at reducere risiko
• Undgå: Stop aktivitet der forårsager risiko
• Overfør: Forsikring eller deling med tredjeparter
• Acceptér: Dokumentér accept af restrisiko
• Udpeg ansvarlig for implementering
• Fastsæt tidsplan for implementering</t>
  </si>
  <si>
    <t>2.6 Overvågning og revision</t>
  </si>
  <si>
    <t>Følg op og revurdér løbende:
• Overvåg implementering af foranstaltninger
• Revurdér risici ved væsentlige ændringer
• Gennemfør risikovurdering minimum årligt
• Rapportér til ledelsen
• Opdatér dokumentation</t>
  </si>
  <si>
    <t>3. ROLLER OG ANSVAR</t>
  </si>
  <si>
    <t>Ledelsesorganet:
• Godkender politik for risikostyring
• Godkender resultater af risikovurdering og risikohåndteringsplan
• Accepterer restrisici
• Sikrer ressourcer til implementering af foranstaltninger
Risikoejere:
• Ansvarlige for specifikke risikoområder
• Godkender risikovurderinger for deres område
• Beslutter risikohåndtering inden for deres område
• Rapporterer til ledelsen
IT-sikkerhedsansvarlig:
• Faciliterer risikovurderingsprocessen
• Vedligeholder risikovurdering og dokumentation
• Overvåger implementering af foranstaltninger
• Rapporterer til ledelsen om risikostatus</t>
  </si>
  <si>
    <t>4. DOKUMENTATION OG REVISION</t>
  </si>
  <si>
    <t>Denne politik skal:
• Dokumenteres og godkendes af ledelsen
• Ajourføres minimum årligt
• Revideres ved væsentlige ændringer i:
  - Forretningsmæssig virksomhed
  - Trusselsbillede
  - Sårbarheder
  - Regulatoriske krav
• Kommunikeres til relevante medarbejdere
• Opbevares tilgængeligt for tilsyn
Dokumentation skal omfatte:
• Denne politik for risikostyring
• Risikovurderingsrapporter
• Risikohåndteringsplaner
• Godkendelser fra risikoejere og ledelse
• Beslutninger om accept af restrisici</t>
  </si>
  <si>
    <t>GODKENDELSE</t>
  </si>
  <si>
    <t>Politikken er godkendt af:</t>
  </si>
  <si>
    <t>Navn:</t>
  </si>
  <si>
    <t>Stilling:</t>
  </si>
  <si>
    <t>Dato:</t>
  </si>
  <si>
    <t>Underskrift:</t>
  </si>
  <si>
    <t>Risikovurdering, NIS 2</t>
  </si>
  <si>
    <t>Risikohåndtering, NIS 2</t>
  </si>
  <si>
    <t>Risikoområde / Aktiv</t>
  </si>
  <si>
    <t>Trussel / Sårbarhed</t>
  </si>
  <si>
    <t>Risikoejer</t>
  </si>
  <si>
    <t>Beskrivelse af risiko
(Hvad kan gå galt?)</t>
  </si>
  <si>
    <t>Sandsynlighed
(1-5)</t>
  </si>
  <si>
    <t>Begrundelse for sandsynlighed (inden for et år)</t>
  </si>
  <si>
    <t>Konsekvens
(1-5)</t>
  </si>
  <si>
    <t>Begrundelse for konsekvens</t>
  </si>
  <si>
    <t>Risikoscore
(S × K)</t>
  </si>
  <si>
    <t>Validitet (1-3)</t>
  </si>
  <si>
    <t>Accepteres risikoen?
(Ja/Nej)</t>
  </si>
  <si>
    <t>Eksisterende
foranstaltninger</t>
  </si>
  <si>
    <t>Ansvarlig for
implementering</t>
  </si>
  <si>
    <t>Restrisiko
(1-25)</t>
  </si>
  <si>
    <t>Accepteres restrisikoen?
(Ja/Nej)</t>
  </si>
  <si>
    <t>Planlagte foranstaltninger
(inden for et år)</t>
  </si>
  <si>
    <t>Dokumentation
(Hvis relevant)</t>
  </si>
  <si>
    <t>Bemærkninger til vurdering</t>
  </si>
  <si>
    <t>1. NET- OG INFORMATIONSSYSTEMER</t>
  </si>
  <si>
    <t>2. APPLIKATIONER OG TJENESTER</t>
  </si>
  <si>
    <t>3. DATA OG INFORMATIONSAKTIVER</t>
  </si>
  <si>
    <t>4. MEDARBEJDERE OG PROCESSER</t>
  </si>
  <si>
    <t>5. FORSYNINGSKÆDE</t>
  </si>
  <si>
    <t>6. HÆNDELSER OG BEREDSKAB</t>
  </si>
  <si>
    <t>Trussel-ID</t>
  </si>
  <si>
    <t>T-1.1</t>
  </si>
  <si>
    <t>Uautoriseret adgang til netværk</t>
  </si>
  <si>
    <t>Angribere får adgang til organisationens interne netværk via kompromitterede credentials, VPN-sårbarheder eller fysisk adgang til netværksudstyr.</t>
  </si>
  <si>
    <t>T-1.2</t>
  </si>
  <si>
    <t>DDoS-angreb (Distributed Denial of Service)</t>
  </si>
  <si>
    <t>Overbelastning af netværksinfrastruktur eller systemer med henblik på at gøre tjenester utilgængelige.</t>
  </si>
  <si>
    <t>T-1.3</t>
  </si>
  <si>
    <t>Mand-i-midten angreb (MITM)</t>
  </si>
  <si>
    <t>Aflytning eller manipulation af netværkstrafik mellem to parter, f.eks. ved usikrede protokoller eller falske Wi-Fi-adgangspunkter.</t>
  </si>
  <si>
    <t>T-1.4</t>
  </si>
  <si>
    <t>Fejlkonfiguration af netværksudstyr</t>
  </si>
  <si>
    <t>Fejl i konfiguration af firewalls, routere eller switches medfører utilsigtet eksponering af systemer eller data.</t>
  </si>
  <si>
    <t>T-1.5</t>
  </si>
  <si>
    <t>Uautoriseret brug af trådløse netværk</t>
  </si>
  <si>
    <t>Uautoriserede enheder kobler sig på det trådløse netværk og kan tilgå interne ressourcer.</t>
  </si>
  <si>
    <t>T-1.6</t>
  </si>
  <si>
    <t>Sårbarhed i netværksprotokoller</t>
  </si>
  <si>
    <t>Kendte eller ukendte sårbarheder i netværksprotokoller (f.eks. DNS, BGP, SMB) udnyttes til angreb.</t>
  </si>
  <si>
    <t>T-1.7</t>
  </si>
  <si>
    <t>Kompromittering af cloud-infrastruktur</t>
  </si>
  <si>
    <t>Angribere opnår adgang til organisationens cloud-ressourcer via kompromitterede konti, misconfiguration eller API-sårbarheder.</t>
  </si>
  <si>
    <t>T-1.8</t>
  </si>
  <si>
    <t>Hardwarefejl i kritisk infrastruktur</t>
  </si>
  <si>
    <t>Fysisk svigt i servere, storage eller netværksudstyr forårsager nedetid og datatab.</t>
  </si>
  <si>
    <t>T-1.9</t>
  </si>
  <si>
    <t>Strømudfald og fysisk skade</t>
  </si>
  <si>
    <t>Strømudfald, brand, vandskade eller anden fysisk hændelse påvirker tilgængelighed af net- og informationssystemer.</t>
  </si>
  <si>
    <t>T-2.1</t>
  </si>
  <si>
    <t>Udnyttelse af softwaresårbarheder</t>
  </si>
  <si>
    <t>Kendte eller ukendte sårbarheder i applikationer udnyttes til at opnå uautoriseret adgang eller eksekvere kode.</t>
  </si>
  <si>
    <t>T-2.2</t>
  </si>
  <si>
    <t>SQL-injektion og webapplikationsangreb</t>
  </si>
  <si>
    <t>Angribere injicerer ondsindet kode i webapplikationers input-felter for at manipulere databaser eller omgå adgangskontrol.</t>
  </si>
  <si>
    <t>T-2.3</t>
  </si>
  <si>
    <t>Utilstrækkelig patch-management</t>
  </si>
  <si>
    <t>Manglende eller forsinket opdatering af software efterlader kendte sårbarheder åbne for udnyttelse.</t>
  </si>
  <si>
    <t>T-2.4</t>
  </si>
  <si>
    <t>Nedbrud af kritiske forretningsapplikationer</t>
  </si>
  <si>
    <t>Teknisk fejl, overbelastning eller angreb medfører at kritiske applikationer (ERP, CRM, m.fl.) er utilgængelige.</t>
  </si>
  <si>
    <t>T-2.5</t>
  </si>
  <si>
    <t>Usikker API-integration</t>
  </si>
  <si>
    <t>Dårligt sikrede API'er eksponerer følsomme data eller funktionalitet for uautoriserede parter.</t>
  </si>
  <si>
    <t>T-2.6</t>
  </si>
  <si>
    <t>Misbrug af privilegerede rettigheder i applikationer</t>
  </si>
  <si>
    <t>Brugere med for brede rettigheder misbruger disse til at tilgå eller ændre data de ikke er autoriserede til.</t>
  </si>
  <si>
    <t>T-2.7</t>
  </si>
  <si>
    <t>E-mail kompromittering (Business Email Compromise)</t>
  </si>
  <si>
    <t>Angribere overtager eller forfalsker e-mailkonti for at iværksætte svindel, phishing eller spredning af malware.</t>
  </si>
  <si>
    <t>T-2.8</t>
  </si>
  <si>
    <t>Kompromitteret autentifikationssystem</t>
  </si>
  <si>
    <t>Angreb på autentifikationsinfrastruktur (f.eks. Active Directory, SSO) medfører bred adgang til organisationens systemer.</t>
  </si>
  <si>
    <t>T-3.1</t>
  </si>
  <si>
    <t>Datatyveri / eksfiltrering</t>
  </si>
  <si>
    <t>Følsomme data stjæles og overføres til uvedkommende, f.eks. via malware, insidertrusler eller uautoriseret adgang.</t>
  </si>
  <si>
    <t>T-3.2</t>
  </si>
  <si>
    <t>Ransomware-angreb</t>
  </si>
  <si>
    <t>Ondsindet software krypterer organisationens data med henblik på afpresning om løsesum.</t>
  </si>
  <si>
    <t>T-3.3</t>
  </si>
  <si>
    <t>Uautoriseret videregivelse af fortrolige oplysninger</t>
  </si>
  <si>
    <t>Medarbejdere eller tredjeparter deler fortrolige informationer med uvedkommende, tilsigtet eller utilsigtet.</t>
  </si>
  <si>
    <t>T-3.4</t>
  </si>
  <si>
    <t>Datatab som følge af menneskelig fejl</t>
  </si>
  <si>
    <t>Data slettes, overskrives eller mistes utilsigtet pga. menneskelige fejl uden mulighed for gendannelse.</t>
  </si>
  <si>
    <t>T-3.5</t>
  </si>
  <si>
    <t>Mangelfuld backup og gendannelse</t>
  </si>
  <si>
    <t>Manglende, fejlende eller utilstrækkelig backup medfører permanent datatab ved hændelse.</t>
  </si>
  <si>
    <t>T-3.6</t>
  </si>
  <si>
    <t>Databrud i cloudlagring</t>
  </si>
  <si>
    <t>Følsomme data i cloud-opbevaring eksponeres pga. fejlkonfiguration, kompromitterede adgange eller leverandørsvigt.</t>
  </si>
  <si>
    <t>T-3.7</t>
  </si>
  <si>
    <t>Manglende kryptering af følsomme data</t>
  </si>
  <si>
    <t>Data i transit eller hvile er ikke tilstrækkeligt krypteret og kan tilgås ved aflytning eller uautoriseret adgang.</t>
  </si>
  <si>
    <t>T-3.8</t>
  </si>
  <si>
    <t>Manipulation af data (data integrity angreb)</t>
  </si>
  <si>
    <t>Angribere ændrer data i systemer eller databaser for at sabotere processer eller skabe falske informationer.</t>
  </si>
  <si>
    <t>T-4.1</t>
  </si>
  <si>
    <t>Phishing og social engineering</t>
  </si>
  <si>
    <t>Medarbejdere manipuleres via falske e-mails, telefonopkald eller beskeder til at afsløre credentials eller installere malware.</t>
  </si>
  <si>
    <t>T-4.2</t>
  </si>
  <si>
    <t>Insider-trussel (tilsigtet)</t>
  </si>
  <si>
    <t>T-4.3</t>
  </si>
  <si>
    <t>Insider-trussel (utilsigtet / uagtsomhed)</t>
  </si>
  <si>
    <t>Medarbejder forårsager sikkerhedshændelse ved uforsigtighed, f.eks. fejlsendelse af data, klik på phishing-link eller forkert konfiguration.</t>
  </si>
  <si>
    <t>T-4.4</t>
  </si>
  <si>
    <t>Utilstrækkelig sikkerhedsbevidsthed</t>
  </si>
  <si>
    <t>Manglende uddannelse og bevidsthed om cybersikkerhed medfører øget risiko for menneskelige fejl og vellykkede angreb.</t>
  </si>
  <si>
    <t>T-4.5</t>
  </si>
  <si>
    <t>Manglende adgangsstyring og offboarding</t>
  </si>
  <si>
    <t>Adgangsrettigheder opdateres ikke rettidigt ved stillingsskift eller fratrædelse, hvilket giver tidligere ansatte utilsigtet adgang.</t>
  </si>
  <si>
    <t>T-4.6</t>
  </si>
  <si>
    <t>Svage eller kompromitterede adgangskoder</t>
  </si>
  <si>
    <t>Brug af svage, genbrugte eller kompromitterede adgangskoder øger risikoen for kontoovertagelse.</t>
  </si>
  <si>
    <t>T-4.7</t>
  </si>
  <si>
    <t>Manglende overholdelse af sikkerhedsprocedurer</t>
  </si>
  <si>
    <t>Medarbejdere omgår eller ignorerer etablerede sikkerhedsprocedurer, f.eks. ved brug af shadow IT eller usikrede enheder.</t>
  </si>
  <si>
    <t>T-4.8</t>
  </si>
  <si>
    <t>Utilstrækkelig adskillelse af arbejdsopgaver</t>
  </si>
  <si>
    <t>Manglende separation of duties muliggør at én person kan udføre og godkende kritiske handlinger uden kontrol.</t>
  </si>
  <si>
    <t>T-5.1</t>
  </si>
  <si>
    <t>Kompromitteret softwareleverandør (supply chain attack)</t>
  </si>
  <si>
    <t>Angribere infiltrerer en softwareleverandørs systemer og distribuerer kompromitteret software til kunder.</t>
  </si>
  <si>
    <t>T-5.2</t>
  </si>
  <si>
    <t>Svag sikkerhed hos kritiske leverandører</t>
  </si>
  <si>
    <t>Tredjepartsleverandører med adgang til organisationens systemer har utilstrækkelige sikkerhedsforanstaltninger.</t>
  </si>
  <si>
    <t>T-5.3</t>
  </si>
  <si>
    <t>Utilstrækkelig kontraktlig sikkerhedsstyring</t>
  </si>
  <si>
    <t>Manglende sikkerhedskrav i kontrakter med leverandører medfører uklare ansvarsforhold og utilstrækkelig beskyttelse.</t>
  </si>
  <si>
    <t>T-5.4</t>
  </si>
  <si>
    <t>Svigt hos kritisk underleverandør</t>
  </si>
  <si>
    <t>En kritisk underleverandørs svigt – teknisk, operationelt eller finansielt – påvirker organisationens egne leverancer og systemer.</t>
  </si>
  <si>
    <t>T-5.5</t>
  </si>
  <si>
    <t>Kompromitteret hardware fra leverandør</t>
  </si>
  <si>
    <t>Hardware modtages med forudinstalleret malware eller bagdøre fra producent eller distributør.</t>
  </si>
  <si>
    <t>T-5.6</t>
  </si>
  <si>
    <t>Manglende overvågning af tredjepartsadgang</t>
  </si>
  <si>
    <t>T-6.1</t>
  </si>
  <si>
    <t>Manglende evne til at opdage sikkerhedshændelser</t>
  </si>
  <si>
    <t>Organisationen mangler overvågningsværktøjer eller -procedurer til at opdage igangværende angreb eller brud i tide.</t>
  </si>
  <si>
    <t>T-6.2</t>
  </si>
  <si>
    <t>Forsinkelse i hændelsesrespons</t>
  </si>
  <si>
    <t>Langsom eller ineffektiv reaktion på sikkerhedshændelse forlænger skadeomfang og genopretningsperiode.</t>
  </si>
  <si>
    <t>T-6.3</t>
  </si>
  <si>
    <t>Manglende indberetning af sikkerhedshændelser</t>
  </si>
  <si>
    <t>Significante hændelser indberettes ikke til Center for Cybersikkerhed (CFCS) som krævet under NIS2.</t>
  </si>
  <si>
    <t>T-6.4</t>
  </si>
  <si>
    <t>Utilstrækkelig beredskabs- og genopretningsplan</t>
  </si>
  <si>
    <t>Manglende eller utestet beredskabsplan medfører kaotisk og ineffektiv håndtering af alvorlige hændelser.</t>
  </si>
  <si>
    <t>T-6.5</t>
  </si>
  <si>
    <t>Tab af kritiske systemer uden mulighed for genopretning</t>
  </si>
  <si>
    <t>Alvorlig hændelse (brand, ransomware, m.fl.) ødelægger systemer som ikke kan genoprettes inden for acceptabelt tidsrum.</t>
  </si>
  <si>
    <t>T-6.6</t>
  </si>
  <si>
    <t>Manglende krisekommunikation og koordinering</t>
  </si>
  <si>
    <t>Under en hændelse mangler organisationen klare kommunikationskanaler internt og eksternt, hvilket forsinker afhjælpning.</t>
  </si>
  <si>
    <t>T-6.7</t>
  </si>
  <si>
    <t>Utilstrækkelig logging og auditspor</t>
  </si>
  <si>
    <t>Mangelfuld logging af systemhændelser besværliggør efterforskning af sikkerhedshændelser og opfyldelse af dokumentationskrav.</t>
  </si>
  <si>
    <t>T-6.8</t>
  </si>
  <si>
    <t>Svigt i nødprocedurer ved systemnedgang</t>
  </si>
  <si>
    <t>Nødprocedurer for kritiske processer er utilstrækkelige eller ukendte hos relevante medarbejdere, hvilket forlænger nedetid.</t>
  </si>
  <si>
    <t>Servere og hosting-infrastruktur</t>
  </si>
  <si>
    <t>Uopdateret eller usikret server</t>
  </si>
  <si>
    <t>Servere kan blive kompromitteret og give angribere adgang til data og systemer</t>
  </si>
  <si>
    <t>Ja</t>
  </si>
  <si>
    <t>Nej</t>
  </si>
  <si>
    <t>Netværksudstyr (firewalls, switches, routere)</t>
  </si>
  <si>
    <t>Svage konfigurationer eller manglende opdateringer</t>
  </si>
  <si>
    <t>Netværket kan blive kompromitteret og give uautoriseret adgang</t>
  </si>
  <si>
    <t>Cloudtjenester</t>
  </si>
  <si>
    <t>Manglende kontrol over sikkerhed hos cloud-udbyder</t>
  </si>
  <si>
    <t>Data kan blive eksponeret eller tjenester kan blive utilgængelige</t>
  </si>
  <si>
    <t>Endpoints (PC, mobil, tablet)</t>
  </si>
  <si>
    <t>Manglende endpoint-beskyttelse</t>
  </si>
  <si>
    <t>Enheder kan inficeres med malware og bruges som indgangsvektor</t>
  </si>
  <si>
    <t>...</t>
  </si>
  <si>
    <t>Kritiske forretningsapplikationer (ERP, CRM)</t>
  </si>
  <si>
    <t>Sårbarheder i applikationer</t>
  </si>
  <si>
    <t>Applikationer kan udnyttes til at få uautoriseret adgang eller forstyrre drift</t>
  </si>
  <si>
    <t>E-mail system</t>
  </si>
  <si>
    <t>Phishing og malware via e-mail</t>
  </si>
  <si>
    <t>Medarbejdere kan blive ofre for phishing og kompromittere systemer</t>
  </si>
  <si>
    <t>Web-applikationer</t>
  </si>
  <si>
    <t>Sikkerhedshuller (SQL injection, XSS)</t>
  </si>
  <si>
    <t>Angribere kan få adgang til data eller overtage kontrol</t>
  </si>
  <si>
    <t>Tredjepartsapplikationer</t>
  </si>
  <si>
    <t>Usikre integrationer</t>
  </si>
  <si>
    <t>Sårbarheder i tredjepartssoftware kan udnyttes</t>
  </si>
  <si>
    <t>Kundedata og personoplysninger</t>
  </si>
  <si>
    <t>Datatab eller læk af følsomme data</t>
  </si>
  <si>
    <t>Brud på databeskyttelse, tab af fortrolighed og omdømme</t>
  </si>
  <si>
    <t>Forretningskritiske data</t>
  </si>
  <si>
    <t>Manglende backup eller gendannelsesplan</t>
  </si>
  <si>
    <t>Tab af kritiske data kan stoppe forretningen</t>
  </si>
  <si>
    <t>Intellektuel ejendomsret</t>
  </si>
  <si>
    <t>Tyveri eller læk af forretningshemmeligheder</t>
  </si>
  <si>
    <t>Tab af konkurrencefordel og økonomisk skade</t>
  </si>
  <si>
    <t>Arkivdata og logfiler</t>
  </si>
  <si>
    <t>Manglende eller utilstrækkelig logning</t>
  </si>
  <si>
    <t>Umuligt at spore sikkerhedshændelser og overholde lovkrav</t>
  </si>
  <si>
    <t>Medarbejderes sikkerhedsbevidsthed</t>
  </si>
  <si>
    <t>Manglende træning i cybersikkerhed</t>
  </si>
  <si>
    <t>Medarbejdere kan utilsigtet forårsage sikkerhedsbrud</t>
  </si>
  <si>
    <t>Adgangsstyring</t>
  </si>
  <si>
    <t>For brede rettigheder eller manglende MFA</t>
  </si>
  <si>
    <t>Uautoriseret adgang til systemer og data</t>
  </si>
  <si>
    <t>Interne processer</t>
  </si>
  <si>
    <t>Manglende sikkerhedsprocedurer</t>
  </si>
  <si>
    <t>Inkonsistent håndtering af sikkerhedshændelser</t>
  </si>
  <si>
    <t>Tredjepartsleverandører</t>
  </si>
  <si>
    <t>Utilstrækkelig styring af leverandører</t>
  </si>
  <si>
    <t>Leverandører kan udgøre en sikkerhedsrisiko</t>
  </si>
  <si>
    <t>IT-leverandører og udbydere</t>
  </si>
  <si>
    <t>Kompromitterede leverandører</t>
  </si>
  <si>
    <t>Angreb via forsyningskæden kan ramme vores systemer</t>
  </si>
  <si>
    <t>Outsourcede tjenester</t>
  </si>
  <si>
    <t>Manglende kontrol over sikkerheden</t>
  </si>
  <si>
    <t>Tjenesteudbydere kan have utilstrækkelig sikkerhed</t>
  </si>
  <si>
    <t>Software-leverandører</t>
  </si>
  <si>
    <t>Sårbarheder i tredjepartssoftware</t>
  </si>
  <si>
    <t>Sårbarheder kan udnyttes før de bliver opdaget</t>
  </si>
  <si>
    <t>Hardware-leverandører</t>
  </si>
  <si>
    <t>Kompromitteret hardware</t>
  </si>
  <si>
    <t>Bagdøre eller sårbarheder i hardware</t>
  </si>
  <si>
    <t>Hændelseshåndtering</t>
  </si>
  <si>
    <t>Manglende procedure for hændelsesrespons</t>
  </si>
  <si>
    <t>Forsinket eller ineffektiv reaktion på sikkerhedshændelser</t>
  </si>
  <si>
    <t>Utilstrækkelig kontinuitetsplanlægning</t>
  </si>
  <si>
    <t>Langvarig nedetid ved hændelser</t>
  </si>
  <si>
    <t>Backup og recovery</t>
  </si>
  <si>
    <t>Manglende eller utilstrækkelige backup</t>
  </si>
  <si>
    <t>Umuligt at gendanne data efter hændelse</t>
  </si>
  <si>
    <t>Krisestyring</t>
  </si>
  <si>
    <t>Manglende krisestyringsplan</t>
  </si>
  <si>
    <t>Kaotisk og ineffektiv håndtering af kriser</t>
  </si>
  <si>
    <t>Medarbejder, tidligere ansat eller konsulent misbruger sin adgang til at skade organisationen bevidst.</t>
  </si>
  <si>
    <t>Leverandørers og kontrahent adgang til systemer overvåges ikke tilstrækkeligt, hvilket muliggør misbrug.</t>
  </si>
  <si>
    <t>Brug eventuelt trussel-ID fra kolonne A til at udfylde feltet 'Trussel / Sårbarhed' i Risikovurderingsarket.</t>
  </si>
  <si>
    <t>FORSLAG TIL: POLITIK FOR RISIKOSTYRING</t>
  </si>
  <si>
    <t>Forslag til: TRUSSELSKATALOG</t>
  </si>
  <si>
    <t>Definitioner på risikobegreber</t>
  </si>
  <si>
    <t>DE 10 FORANSTALTNINGER TIL CYBERSIKKERHED I NIS2-LOVEN § 6, STK. 1</t>
  </si>
  <si>
    <r>
      <t>Eksempel</t>
    </r>
    <r>
      <rPr>
        <b/>
        <sz val="20"/>
        <color theme="0"/>
        <rFont val="Stag sans"/>
        <charset val="1"/>
      </rPr>
      <t xml:space="preserve"> på: Risikovurdering, NIS 2</t>
    </r>
  </si>
  <si>
    <t xml:space="preserve"> ***** EKSEMPEL PÅ RISIKOVURDERING *****</t>
  </si>
  <si>
    <t>***** EKSEMPEL PÅ RISIKOVURDERING ******</t>
  </si>
  <si>
    <r>
      <rPr>
        <b/>
        <sz val="11"/>
        <color theme="1"/>
        <rFont val="Stag sans"/>
      </rPr>
      <t>Vigtigt:</t>
    </r>
    <r>
      <rPr>
        <sz val="11"/>
        <color theme="1"/>
        <rFont val="Stag sans"/>
        <charset val="1"/>
      </rPr>
      <t xml:space="preserve">
De angivne aktiver, risici og eksempler i eksempelarket er vejledende. </t>
    </r>
    <r>
      <rPr>
        <b/>
        <sz val="11"/>
        <color theme="1"/>
        <rFont val="Stag sans"/>
      </rPr>
      <t>Fødevarevirksomheden skal altid tilpasse og justere dem så de passer til organisationen og så de afspejler egen organisation, it-miljø, forretningsmodel, trusselsbillede og modenhedsniveau.</t>
    </r>
    <r>
      <rPr>
        <sz val="11"/>
        <color rgb="FFFF0000"/>
        <rFont val="Stag sans"/>
      </rPr>
      <t xml:space="preserve">
</t>
    </r>
    <r>
      <rPr>
        <sz val="11"/>
        <color theme="1"/>
        <rFont val="Stag sans"/>
        <charset val="1"/>
      </rPr>
      <t xml:space="preserve">
1. LÆS RISIKOSTYRINGSPOLITIKKEN
Start med at læse og tilpasse politikken til jeres organisation.
Resultatet af risikovurdering, den planlagterisikohåndtering og niveauet af de tilbageværende risici, skal accepteres af risikoejeren, primært i
relation til samfundsrisici, med passende rapportering til enhedens ledelsesorgan.
2. GENNEMFØR RISIKOVURDERINGEN
   • Gennemgå hver risikokategori i risikovurderingen
   • Vurdér sandsynlighed (1-5) og konsekvens (1-5) for hver risiko
   • Dokumentér begrundelser for jeres vurderinger
   • Identificér eksisterende foranstaltninger
   • Planlæg yderligere foranstaltninger hvor nødvendigt
   • Udpeg ansvarlige for at implementere foranstaltninger
3. GODKEND HOS LEDELSEN
   Resultatet af risikovurderingen og risikohåndteringsplanen skal:
   • Præsenteres for ledelsesorganet
   • Godkendes formelt, f.eks. med underskrifter
4. IMPLEMENTÉR OG FØLG OP
   • Implementér de planlagte foranstaltninger
   • Overvåg fremdrift
   • Revurdér risici ved relevante ændringer
   • Opdatér dokumentationen løbende
   • Rapportér til ledelsen
5. Genbesøg
   • Denne politik for risikostyring og risikovurdering er et levende dokument
   • Skal revideres minimum én gang årligt
   • Skal opdateres ved væsentlige ændringer</t>
    </r>
  </si>
  <si>
    <t>Implementering af passende cybersikkerhedsforanstaltninger af omfattede enheder iht. NIS2-loven (Lov om foranstaltninger til sikring af et højt cybersikkerhedsniveau).
Med denne skabelon kan du som NIS2 omfattet fødevarevirksomhed:
• Gennemføre en systematisk risikovurdering
• Dokumentere jeres risikostyring i overensstemmelse med NIS2
• Identificere hvilke foranstaltninger I skal implementere
• Sikre ledelsens godkendelse af risikovurdering og foranstaltninger</t>
  </si>
  <si>
    <t>Billede</t>
  </si>
  <si>
    <t>IT-chef</t>
  </si>
  <si>
    <t>Produktionschef</t>
  </si>
  <si>
    <t>Kvalitetschef</t>
  </si>
  <si>
    <t>Produktionsstyringssystemer (SCADA/PLC)</t>
  </si>
  <si>
    <t>Manglende opdatering og segmentering af OT-udstyr</t>
  </si>
  <si>
    <t>Kompromittering af styresystemer for produktionslinjer (pasteurisering, køling, pakning) kan medføre driftsstop, fejlproduktion eller fødevaresikkerhedshændelser</t>
  </si>
  <si>
    <t>Der er implementeret automatisk patch management for kritiske servere, og der gennemføres kvartalsvise sårbarhedsscanninger. Ingen kritiske sårbarheder har stået åbne i mere end 30 dage det seneste år.</t>
  </si>
  <si>
    <t>Netværksudstyr konfigureres efter dokumenteret baseline, og der er ikke konstateret uautoriserede konfigurationsændringer de seneste 12 måneder.</t>
  </si>
  <si>
    <t>Virksomheden anvender flere cloudtjenester (bl.a. til ERP og lagerstyring) uden ensartet gennemgang af leverandørernes sikkerhedscertificeringer.</t>
  </si>
  <si>
    <t>OT-udstyret er ældre og opdateres sjældent pga. krav om driftsstabilitet. Der er dog etableret fysisk adgangskontrol til produktionshallerne.</t>
  </si>
  <si>
    <t>Servere hoster bl.a. ERP-system og sporbarhedsdata. En kompromittering kan medføre produktionsstop og forsinket levering til dagligvarekæder, hvilket har stor økonomisk og omdømmemæssig betydning.</t>
  </si>
  <si>
    <t>Netværket forbinder administrative systemer med produktionsnetværket (OT). En kompromittering af netværksudstyr kan give angribere adgang til produktionsstyringen og true fødevaresikkerheden.</t>
  </si>
  <si>
    <t>Et brud hos cloud-udbyderen kan eksponere kunde- og leverandørdata samt afbryde adgangen til forretningskritiske systemer i driftstiden.</t>
  </si>
  <si>
    <t>Inficerede endpoints kan bruges som indgang til virksomhedens netværk og medføre spredning af malware til administrative systemer.</t>
  </si>
  <si>
    <t>Segmenteret servernetværk, antivirus/EDR på alle servere, automatisk patching af OS, kvartalsvise sårbarhedsscanninger, adgang kun via VPN og MFA.</t>
  </si>
  <si>
    <t>Firewallregler gennemgås årligt, netværkssegmentering mellem IT og OT, ændringer logges.</t>
  </si>
  <si>
    <t>MFA på alle cloud-konti, gennemgang af leverandørers ISO 27001-certificering ved indgåelse af nye aftaler.</t>
  </si>
  <si>
    <t>EDR/antivirus på alle firmaenheder, automatisk skærmlås, kryptering af harddiske.</t>
  </si>
  <si>
    <t>Fysisk adskilt produktionsnetværk (delvis segmentering), adgangskoder på HMI-paneler, begrænset fjernadgang for leverandører.</t>
  </si>
  <si>
    <t>Produktionschef i samarbejde med IT-chef</t>
  </si>
  <si>
    <t>Implementering af centraliseret log-overvågning (SIEM) og overgang til månedlig sårbarhedsscanning inden udgangen af Q2.</t>
  </si>
  <si>
    <t>Indførelse af automatisk konfigurationsbackup og halvårlig ekstern penetrationstest af netværksperimeter.</t>
  </si>
  <si>
    <t>Udarbejdelse af formel cloud-sikkerhedspolitik, årlig revurdering af databehandleraftaler (DPA) og etablering af exitplan for kritiske cloudtjenester.</t>
  </si>
  <si>
    <t>Implementering af Mobile Device Management (MDM) for at dække BYOD-enheder inden udgangen af året.</t>
  </si>
  <si>
    <t>Fuld netværkssegmentering mellem IT og OT (jf. IEC 62443), indførelse af overvågning af OT-netværkstrafik og opdatering af ældste PLC-firmware inden udgangen af 2026.</t>
  </si>
  <si>
    <t>Sidst testet ved intern sårbarhedsscanning marts 2026. Revurderes ved næste scanning.</t>
  </si>
  <si>
    <t>Netværksdiagram opdateret januar 2026. OT/IT-segmentering bør verificeres af ekstern rådgiver.</t>
  </si>
  <si>
    <t>Databehandleraftaler for 2 ud af 5 cloudleverandører mangler opdatering. Følges op af IT og jura inden 1. juli 2026.</t>
  </si>
  <si>
    <t>Ca. 15 % af produktionsmedarbejderne anvender i dag ikke-styrede private enheder til tjenstlig kommunikation.</t>
  </si>
  <si>
    <t>Der er endnu ikke gennemført en formel OT-sikkerhedsvurdering. Anbefales prioriteret højt pga. direkte kobling til fødevaresikkerhed.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</si>
</sst>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charset val="1"/>
    </font>
    <font>
      <sz val="11"/>
      <color theme="1"/>
      <name val="Stag sans"/>
      <charset val="1"/>
    </font>
    <font>
      <b/>
      <sz val="20"/>
      <color theme="0"/>
      <name val="Stag sans"/>
      <charset val="1"/>
    </font>
    <font>
      <b/>
      <sz val="11"/>
      <name val="Stag sans"/>
      <charset val="1"/>
    </font>
    <font>
      <u/>
      <sz val="11"/>
      <color rgb="FF0563C1"/>
      <name val="Stag sans"/>
      <charset val="1"/>
    </font>
    <font>
      <u/>
      <sz val="11"/>
      <color theme="10"/>
      <name val="Calibri"/>
      <family val="2"/>
      <charset val="1"/>
    </font>
    <font>
      <b/>
      <sz val="12"/>
      <name val="Stag sans"/>
      <charset val="1"/>
    </font>
    <font>
      <b/>
      <sz val="11"/>
      <color rgb="FFFFFFFF"/>
      <name val="Stag sans"/>
      <charset val="1"/>
    </font>
    <font>
      <b/>
      <sz val="10"/>
      <name val="Stag sans"/>
      <charset val="1"/>
    </font>
    <font>
      <b/>
      <sz val="11"/>
      <color theme="1"/>
      <name val="Stag sans"/>
      <charset val="1"/>
    </font>
    <font>
      <sz val="12"/>
      <color theme="1"/>
      <name val="Stag sans"/>
      <charset val="1"/>
    </font>
    <font>
      <sz val="10"/>
      <name val="Arial"/>
      <family val="2"/>
    </font>
    <font>
      <b/>
      <sz val="12"/>
      <color rgb="FFFFFFFF"/>
      <name val="Arial"/>
      <charset val="1"/>
    </font>
    <font>
      <b/>
      <sz val="10"/>
      <color rgb="FFFFFFFF"/>
      <name val="Arial"/>
      <charset val="1"/>
    </font>
    <font>
      <b/>
      <sz val="10"/>
      <color rgb="FF00587A"/>
      <name val="Arial"/>
      <charset val="1"/>
    </font>
    <font>
      <sz val="10"/>
      <name val="Arial"/>
      <charset val="1"/>
    </font>
    <font>
      <b/>
      <sz val="10"/>
      <color rgb="FF4E6B7E"/>
      <name val="Arial"/>
      <charset val="1"/>
    </font>
    <font>
      <b/>
      <sz val="11"/>
      <color theme="1"/>
      <name val="Calibri"/>
      <family val="2"/>
    </font>
    <font>
      <b/>
      <sz val="12"/>
      <color rgb="FFFFFFFF"/>
      <name val="Arial"/>
      <family val="2"/>
    </font>
    <font>
      <i/>
      <sz val="9"/>
      <color rgb="FF4E6B7E"/>
      <name val="Arial"/>
      <family val="2"/>
    </font>
    <font>
      <sz val="11"/>
      <color rgb="FFFF0000"/>
      <name val="Stag sans"/>
    </font>
    <font>
      <b/>
      <sz val="11"/>
      <color theme="1"/>
      <name val="Stag sans"/>
    </font>
    <font>
      <sz val="11"/>
      <color theme="1"/>
      <name val="Stag sans"/>
    </font>
    <font>
      <b/>
      <sz val="16"/>
      <name val="Stag sans"/>
    </font>
    <font>
      <b/>
      <sz val="20"/>
      <color theme="0"/>
      <name val="Stag sans"/>
    </font>
    <font>
      <sz val="18"/>
      <color theme="1"/>
      <name val="Stag sans"/>
    </font>
    <font>
      <sz val="18"/>
      <color theme="1"/>
      <name val="Stag sans"/>
      <charset val="1"/>
    </font>
  </fonts>
  <fills count="10">
    <fill>
      <patternFill patternType="none"/>
    </fill>
    <fill>
      <patternFill patternType="gray125"/>
    </fill>
    <fill>
      <patternFill patternType="solid">
        <fgColor rgb="FF00587A"/>
        <bgColor rgb="FF007065"/>
      </patternFill>
    </fill>
    <fill>
      <patternFill patternType="solid">
        <fgColor rgb="FF4E6B7E"/>
        <bgColor rgb="FF4F81BD"/>
      </patternFill>
    </fill>
    <fill>
      <patternFill patternType="solid">
        <fgColor rgb="FFD9E1F2"/>
        <bgColor rgb="FFC6D9F1"/>
      </patternFill>
    </fill>
    <fill>
      <patternFill patternType="solid">
        <fgColor rgb="FF007065"/>
        <bgColor rgb="FF008080"/>
      </patternFill>
    </fill>
    <fill>
      <patternFill patternType="solid">
        <fgColor theme="0"/>
        <bgColor rgb="FFF2F5F9"/>
      </patternFill>
    </fill>
    <fill>
      <patternFill patternType="solid">
        <fgColor rgb="FFF2F5F9"/>
        <bgColor rgb="FFFFFFFF"/>
      </patternFill>
    </fill>
    <fill>
      <patternFill patternType="solid">
        <fgColor rgb="FFFFFF00"/>
        <bgColor indexed="64"/>
      </patternFill>
    </fill>
    <fill>
      <patternFill patternType="solid">
        <fgColor theme="0"/>
        <bgColor indexed="64"/>
      </patternFill>
    </fill>
  </fills>
  <borders count="36">
    <border>
      <left/>
      <right/>
      <top/>
      <bottom/>
      <diagonal/>
    </border>
    <border>
      <left style="medium">
        <color auto="1"/>
      </left>
      <right/>
      <top style="medium">
        <color auto="1"/>
      </top>
      <bottom style="thin">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CCCCCC"/>
      </left>
      <right style="thin">
        <color rgb="FFCCCCCC"/>
      </right>
      <top style="thin">
        <color rgb="FFCCCCCC"/>
      </top>
      <bottom style="thin">
        <color rgb="FFCCCCCC"/>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indexed="64"/>
      </right>
      <top/>
      <bottom/>
      <diagonal/>
    </border>
    <border>
      <left/>
      <right/>
      <top/>
      <bottom style="medium">
        <color auto="1"/>
      </bottom>
      <diagonal/>
    </border>
    <border>
      <left/>
      <right/>
      <top style="medium">
        <color auto="1"/>
      </top>
      <bottom/>
      <diagonal/>
    </border>
    <border>
      <left style="medium">
        <color auto="1"/>
      </left>
      <right/>
      <top style="medium">
        <color auto="1"/>
      </top>
      <bottom/>
      <diagonal/>
    </border>
    <border>
      <left style="medium">
        <color auto="1"/>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auto="1"/>
      </left>
      <right style="medium">
        <color indexed="64"/>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bottom style="thin">
        <color rgb="FFCCCCCC"/>
      </bottom>
      <diagonal/>
    </border>
    <border>
      <left style="thin">
        <color indexed="64"/>
      </left>
      <right/>
      <top/>
      <bottom/>
      <diagonal/>
    </border>
  </borders>
  <cellStyleXfs count="2">
    <xf numFmtId="0" fontId="0" fillId="0" borderId="0"/>
    <xf numFmtId="0" fontId="5" fillId="0" borderId="0"/>
  </cellStyleXfs>
  <cellXfs count="104">
    <xf numFmtId="0" fontId="0" fillId="0" borderId="0" xfId="0"/>
    <xf numFmtId="0" fontId="1" fillId="0" borderId="0" xfId="0" applyFont="1"/>
    <xf numFmtId="0" fontId="3" fillId="0" borderId="0" xfId="0" applyFont="1"/>
    <xf numFmtId="0" fontId="7" fillId="3" borderId="2" xfId="0" applyFont="1" applyFill="1" applyBorder="1" applyAlignment="1">
      <alignment horizontal="center" vertical="center" wrapText="1"/>
    </xf>
    <xf numFmtId="0" fontId="8" fillId="0" borderId="3" xfId="0" applyFont="1" applyBorder="1" applyAlignment="1">
      <alignment vertical="top" wrapText="1"/>
    </xf>
    <xf numFmtId="0" fontId="1" fillId="0" borderId="3" xfId="0" applyFont="1" applyBorder="1" applyAlignment="1">
      <alignment vertical="top" wrapText="1"/>
    </xf>
    <xf numFmtId="0" fontId="1" fillId="0" borderId="5" xfId="0" applyFont="1" applyBorder="1"/>
    <xf numFmtId="0" fontId="1" fillId="0" borderId="0" xfId="0" applyFont="1" applyAlignment="1">
      <alignment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9" fillId="0" borderId="0" xfId="0" applyFont="1" applyAlignment="1">
      <alignment wrapText="1"/>
    </xf>
    <xf numFmtId="0" fontId="1" fillId="6" borderId="12" xfId="0" applyFont="1" applyFill="1" applyBorder="1" applyAlignment="1">
      <alignment vertical="top" wrapText="1"/>
    </xf>
    <xf numFmtId="0" fontId="1" fillId="0" borderId="13" xfId="0" applyFont="1" applyBorder="1" applyAlignment="1">
      <alignment vertical="top" wrapText="1"/>
    </xf>
    <xf numFmtId="0" fontId="10" fillId="0" borderId="3" xfId="0" applyFont="1" applyBorder="1" applyAlignment="1">
      <alignment horizontal="center" vertical="top" wrapText="1"/>
    </xf>
    <xf numFmtId="0" fontId="1" fillId="0" borderId="1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0" xfId="0" applyFont="1" applyBorder="1" applyAlignment="1">
      <alignment horizontal="center" vertical="top" wrapText="1"/>
    </xf>
    <xf numFmtId="0" fontId="1" fillId="0" borderId="9" xfId="0" applyFont="1" applyBorder="1" applyAlignment="1">
      <alignment vertical="top" wrapText="1"/>
    </xf>
    <xf numFmtId="0" fontId="1" fillId="0" borderId="3" xfId="0" applyFont="1" applyBorder="1" applyAlignment="1">
      <alignment horizontal="center" vertical="center" wrapText="1"/>
    </xf>
    <xf numFmtId="0" fontId="1" fillId="0" borderId="10"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13" fillId="3" borderId="17" xfId="0" applyFont="1" applyFill="1" applyBorder="1" applyAlignment="1">
      <alignment horizontal="center" vertical="center" wrapText="1"/>
    </xf>
    <xf numFmtId="0" fontId="15" fillId="6" borderId="17" xfId="0" applyFont="1" applyFill="1" applyBorder="1" applyAlignment="1">
      <alignment vertical="top" wrapText="1"/>
    </xf>
    <xf numFmtId="0" fontId="16" fillId="6" borderId="17" xfId="0" applyFont="1" applyFill="1" applyBorder="1" applyAlignment="1">
      <alignment vertical="top" wrapText="1"/>
    </xf>
    <xf numFmtId="0" fontId="15" fillId="7" borderId="17" xfId="0" applyFont="1" applyFill="1" applyBorder="1" applyAlignment="1">
      <alignment vertical="top" wrapText="1"/>
    </xf>
    <xf numFmtId="0" fontId="16" fillId="7" borderId="17" xfId="0" applyFont="1" applyFill="1" applyBorder="1" applyAlignment="1">
      <alignment vertical="top" wrapText="1"/>
    </xf>
    <xf numFmtId="0" fontId="17" fillId="0" borderId="0" xfId="0" applyFont="1"/>
    <xf numFmtId="0" fontId="1" fillId="0" borderId="0" xfId="0" applyFont="1" applyBorder="1"/>
    <xf numFmtId="0" fontId="1" fillId="6" borderId="12" xfId="0" applyFont="1" applyFill="1" applyBorder="1" applyAlignment="1">
      <alignment vertical="top"/>
    </xf>
    <xf numFmtId="0" fontId="1" fillId="8" borderId="0" xfId="0" applyFont="1" applyFill="1" applyAlignment="1">
      <alignment wrapText="1"/>
    </xf>
    <xf numFmtId="0" fontId="1" fillId="0" borderId="21" xfId="0" applyFont="1" applyBorder="1" applyAlignment="1">
      <alignment wrapText="1"/>
    </xf>
    <xf numFmtId="0" fontId="1" fillId="0" borderId="26" xfId="0" applyFont="1" applyBorder="1"/>
    <xf numFmtId="0" fontId="1" fillId="0" borderId="27" xfId="0" applyFont="1" applyBorder="1"/>
    <xf numFmtId="0" fontId="3" fillId="0" borderId="26" xfId="0" applyFont="1" applyBorder="1"/>
    <xf numFmtId="0" fontId="3" fillId="0" borderId="28" xfId="0" applyFont="1" applyBorder="1"/>
    <xf numFmtId="0" fontId="7" fillId="3" borderId="31" xfId="0" applyFont="1" applyFill="1" applyBorder="1" applyAlignment="1">
      <alignment horizontal="center" vertical="center" wrapText="1"/>
    </xf>
    <xf numFmtId="0" fontId="1" fillId="0" borderId="9" xfId="0" applyFont="1" applyBorder="1" applyAlignment="1">
      <alignment horizontal="center" vertical="top"/>
    </xf>
    <xf numFmtId="0" fontId="1" fillId="0" borderId="14" xfId="0" applyFont="1" applyBorder="1" applyAlignment="1">
      <alignment horizontal="center" vertical="top"/>
    </xf>
    <xf numFmtId="0" fontId="8" fillId="0" borderId="15" xfId="0" applyFont="1" applyBorder="1" applyAlignment="1">
      <alignment vertical="top" wrapText="1"/>
    </xf>
    <xf numFmtId="0" fontId="1" fillId="0" borderId="22" xfId="0" applyFont="1" applyBorder="1" applyAlignment="1">
      <alignment horizontal="center"/>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0" borderId="26" xfId="0" applyFont="1" applyBorder="1" applyAlignment="1">
      <alignment vertical="top" wrapText="1"/>
    </xf>
    <xf numFmtId="0" fontId="1" fillId="0" borderId="0" xfId="0" applyFont="1" applyBorder="1" applyAlignment="1">
      <alignment vertical="top" wrapText="1"/>
    </xf>
    <xf numFmtId="0" fontId="1" fillId="0" borderId="27" xfId="0" applyFont="1" applyBorder="1" applyAlignment="1">
      <alignment vertical="top" wrapText="1"/>
    </xf>
    <xf numFmtId="0" fontId="4" fillId="0" borderId="0" xfId="0" applyFont="1" applyBorder="1"/>
    <xf numFmtId="0" fontId="4" fillId="0" borderId="27" xfId="0" applyFont="1" applyBorder="1"/>
    <xf numFmtId="0" fontId="5" fillId="0" borderId="0" xfId="1" applyFont="1" applyBorder="1"/>
    <xf numFmtId="0" fontId="5" fillId="0" borderId="27" xfId="1" applyFont="1" applyBorder="1"/>
    <xf numFmtId="0" fontId="1" fillId="0" borderId="28" xfId="0" applyFont="1" applyBorder="1" applyAlignment="1">
      <alignment vertical="top" wrapText="1"/>
    </xf>
    <xf numFmtId="0" fontId="1" fillId="0" borderId="22" xfId="0" applyFont="1" applyBorder="1" applyAlignment="1">
      <alignment vertical="top" wrapText="1"/>
    </xf>
    <xf numFmtId="0" fontId="1" fillId="0" borderId="29" xfId="0" applyFont="1" applyBorder="1" applyAlignment="1">
      <alignment vertical="top" wrapText="1"/>
    </xf>
    <xf numFmtId="0" fontId="4" fillId="0" borderId="22" xfId="0" applyFont="1" applyBorder="1"/>
    <xf numFmtId="0" fontId="4" fillId="0" borderId="29" xfId="0" applyFont="1" applyBorder="1"/>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2" fillId="0" borderId="26" xfId="0" applyFont="1" applyBorder="1" applyAlignment="1">
      <alignment vertical="top" wrapText="1"/>
    </xf>
    <xf numFmtId="0" fontId="22" fillId="0" borderId="0" xfId="0" applyFont="1" applyBorder="1" applyAlignment="1">
      <alignment vertical="top" wrapText="1"/>
    </xf>
    <xf numFmtId="0" fontId="22" fillId="0" borderId="27" xfId="0" applyFont="1" applyBorder="1" applyAlignment="1">
      <alignment vertical="top" wrapText="1"/>
    </xf>
    <xf numFmtId="0" fontId="22" fillId="0" borderId="28" xfId="0" applyFont="1" applyBorder="1" applyAlignment="1">
      <alignment vertical="top" wrapText="1"/>
    </xf>
    <xf numFmtId="0" fontId="22" fillId="0" borderId="22" xfId="0" applyFont="1" applyBorder="1" applyAlignment="1">
      <alignment vertical="top" wrapText="1"/>
    </xf>
    <xf numFmtId="0" fontId="22" fillId="0" borderId="29" xfId="0" applyFont="1" applyBorder="1" applyAlignment="1">
      <alignment vertical="top" wrapText="1"/>
    </xf>
    <xf numFmtId="0" fontId="1" fillId="0" borderId="22"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7" xfId="0" applyFont="1" applyBorder="1" applyAlignment="1">
      <alignment horizontal="center" vertical="center" wrapText="1"/>
    </xf>
    <xf numFmtId="0" fontId="23" fillId="9" borderId="24" xfId="0" applyFont="1" applyFill="1" applyBorder="1" applyAlignment="1">
      <alignment horizontal="left"/>
    </xf>
    <xf numFmtId="0" fontId="23" fillId="9" borderId="23" xfId="0" applyFont="1" applyFill="1" applyBorder="1" applyAlignment="1">
      <alignment horizontal="left"/>
    </xf>
    <xf numFmtId="0" fontId="23" fillId="9" borderId="30" xfId="0" applyFont="1" applyFill="1" applyBorder="1" applyAlignment="1">
      <alignment horizontal="left"/>
    </xf>
    <xf numFmtId="0" fontId="23" fillId="9" borderId="26" xfId="0" applyFont="1" applyFill="1" applyBorder="1" applyAlignment="1">
      <alignment horizontal="left"/>
    </xf>
    <xf numFmtId="0" fontId="23" fillId="9" borderId="0" xfId="0" applyFont="1" applyFill="1" applyBorder="1" applyAlignment="1">
      <alignment horizontal="left"/>
    </xf>
    <xf numFmtId="0" fontId="23" fillId="9" borderId="27" xfId="0" applyFont="1" applyFill="1" applyBorder="1" applyAlignment="1">
      <alignment horizontal="left"/>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32"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0" fillId="0" borderId="0" xfId="0" applyAlignment="1">
      <alignment horizontal="center"/>
    </xf>
    <xf numFmtId="0" fontId="14" fillId="4" borderId="17" xfId="0" applyFont="1" applyFill="1" applyBorder="1" applyAlignment="1">
      <alignment horizontal="left" vertical="center"/>
    </xf>
    <xf numFmtId="0" fontId="18" fillId="2" borderId="0" xfId="0" applyFont="1" applyFill="1" applyBorder="1" applyAlignment="1">
      <alignment horizontal="left" vertical="center"/>
    </xf>
    <xf numFmtId="0" fontId="12" fillId="2" borderId="0" xfId="0" applyFont="1" applyFill="1" applyBorder="1" applyAlignment="1">
      <alignment horizontal="left" vertical="center"/>
    </xf>
    <xf numFmtId="0" fontId="19" fillId="0" borderId="34" xfId="0" applyFont="1" applyBorder="1" applyAlignment="1">
      <alignment horizontal="left" vertical="center" wrapText="1"/>
    </xf>
    <xf numFmtId="0" fontId="1" fillId="0" borderId="0" xfId="0" applyFont="1" applyAlignment="1">
      <alignment horizontal="center"/>
    </xf>
    <xf numFmtId="0" fontId="26" fillId="8" borderId="22" xfId="0" applyFont="1" applyFill="1" applyBorder="1" applyAlignment="1">
      <alignment horizontal="center" vertical="center" wrapText="1"/>
    </xf>
    <xf numFmtId="0" fontId="3" fillId="0" borderId="0" xfId="0" applyFont="1" applyBorder="1"/>
    <xf numFmtId="0" fontId="6" fillId="0" borderId="0" xfId="0" applyFont="1" applyBorder="1"/>
    <xf numFmtId="0" fontId="1" fillId="0" borderId="0" xfId="0" applyFont="1" applyAlignment="1">
      <alignment horizontal="center" wrapText="1"/>
    </xf>
    <xf numFmtId="0" fontId="25" fillId="8" borderId="22"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1" fillId="0" borderId="35" xfId="0" applyFont="1" applyBorder="1" applyAlignment="1">
      <alignment wrapText="1"/>
    </xf>
    <xf numFmtId="0" fontId="1" fillId="0" borderId="18" xfId="0" applyFont="1" applyBorder="1" applyAlignment="1">
      <alignment vertical="top" wrapText="1"/>
    </xf>
    <xf numFmtId="0" fontId="10" fillId="0" borderId="3" xfId="0" applyFont="1" applyBorder="1" applyAlignment="1">
      <alignment horizontal="left" vertical="top" wrapText="1"/>
    </xf>
  </cellXfs>
  <cellStyles count="2">
    <cellStyle name="Link" xfId="1" builtinId="8"/>
    <cellStyle name="Normal" xfId="0" builtinId="0"/>
  </cellStyles>
  <dxfs count="63">
    <dxf>
      <fill>
        <patternFill>
          <bgColor rgb="FFC51A03"/>
        </patternFill>
      </fill>
    </dxf>
    <dxf>
      <fill>
        <patternFill>
          <bgColor rgb="FFE5C54E"/>
        </patternFill>
      </fill>
    </dxf>
    <dxf>
      <fill>
        <patternFill>
          <bgColor rgb="FFA7C671"/>
        </patternFill>
      </fill>
    </dxf>
    <dxf>
      <fill>
        <patternFill>
          <bgColor theme="3" tint="0.39988402966399123"/>
        </patternFill>
      </fill>
    </dxf>
    <dxf>
      <fill>
        <patternFill>
          <bgColor theme="3" tint="0.59987182226020086"/>
        </patternFill>
      </fill>
    </dxf>
    <dxf>
      <fill>
        <patternFill>
          <bgColor theme="3" tint="0.79989013336588644"/>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theme="3" tint="0.39988402966399123"/>
        </patternFill>
      </fill>
    </dxf>
    <dxf>
      <fill>
        <patternFill>
          <bgColor theme="3" tint="0.59987182226020086"/>
        </patternFill>
      </fill>
    </dxf>
    <dxf>
      <fill>
        <patternFill>
          <bgColor theme="3" tint="0.79989013336588644"/>
        </patternFill>
      </fill>
    </dxf>
    <dxf>
      <fill>
        <patternFill>
          <bgColor theme="3" tint="0.39988402966399123"/>
        </patternFill>
      </fill>
    </dxf>
    <dxf>
      <fill>
        <patternFill>
          <bgColor theme="3" tint="0.59987182226020086"/>
        </patternFill>
      </fill>
    </dxf>
    <dxf>
      <fill>
        <patternFill>
          <bgColor theme="3" tint="0.79989013336588644"/>
        </patternFill>
      </fill>
    </dxf>
    <dxf>
      <fill>
        <patternFill>
          <bgColor theme="3" tint="0.39988402966399123"/>
        </patternFill>
      </fill>
    </dxf>
    <dxf>
      <fill>
        <patternFill>
          <bgColor theme="3" tint="0.59987182226020086"/>
        </patternFill>
      </fill>
    </dxf>
    <dxf>
      <fill>
        <patternFill>
          <bgColor theme="3" tint="0.79989013336588644"/>
        </patternFill>
      </fill>
    </dxf>
    <dxf>
      <fill>
        <patternFill>
          <bgColor theme="3" tint="0.39988402966399123"/>
        </patternFill>
      </fill>
    </dxf>
    <dxf>
      <fill>
        <patternFill>
          <bgColor theme="3" tint="0.59987182226020086"/>
        </patternFill>
      </fill>
    </dxf>
    <dxf>
      <fill>
        <patternFill>
          <bgColor theme="3" tint="0.79989013336588644"/>
        </patternFill>
      </fill>
    </dxf>
    <dxf>
      <fill>
        <patternFill>
          <bgColor theme="3" tint="0.39988402966399123"/>
        </patternFill>
      </fill>
    </dxf>
    <dxf>
      <fill>
        <patternFill>
          <bgColor theme="3" tint="0.59987182226020086"/>
        </patternFill>
      </fill>
    </dxf>
    <dxf>
      <fill>
        <patternFill>
          <bgColor theme="3" tint="0.79989013336588644"/>
        </patternFill>
      </fill>
    </dxf>
    <dxf>
      <fill>
        <patternFill>
          <bgColor theme="3" tint="0.39988402966399123"/>
        </patternFill>
      </fill>
    </dxf>
    <dxf>
      <fill>
        <patternFill>
          <bgColor theme="3" tint="0.59987182226020086"/>
        </patternFill>
      </fill>
    </dxf>
    <dxf>
      <fill>
        <patternFill>
          <bgColor theme="3" tint="0.79989013336588644"/>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
      <fill>
        <patternFill>
          <bgColor rgb="FFC51A03"/>
        </patternFill>
      </fill>
    </dxf>
    <dxf>
      <fill>
        <patternFill>
          <bgColor rgb="FFE5C54E"/>
        </patternFill>
      </fill>
    </dxf>
    <dxf>
      <fill>
        <patternFill>
          <bgColor rgb="FFA7C671"/>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65"/>
      <rgbColor rgb="FFCCCCCC"/>
      <rgbColor rgb="FF4F81BD"/>
      <rgbColor rgb="FF9999FF"/>
      <rgbColor rgb="FF993366"/>
      <rgbColor rgb="FFF2F5F9"/>
      <rgbColor rgb="FFD9E1F2"/>
      <rgbColor rgb="FF660066"/>
      <rgbColor rgb="FFFF8080"/>
      <rgbColor rgb="FF0563C1"/>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E5C54E"/>
      <rgbColor rgb="FF558ED5"/>
      <rgbColor rgb="FF4BACC6"/>
      <rgbColor rgb="FF9BBB59"/>
      <rgbColor rgb="FFFFCC00"/>
      <rgbColor rgb="FFF79646"/>
      <rgbColor rgb="FFFF6600"/>
      <rgbColor rgb="FF4E6B7E"/>
      <rgbColor rgb="FFA7C671"/>
      <rgbColor rgb="FF00587A"/>
      <rgbColor rgb="FF339966"/>
      <rgbColor rgb="FF003300"/>
      <rgbColor rgb="FF333300"/>
      <rgbColor rgb="FFC51A03"/>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27</xdr:row>
      <xdr:rowOff>19049</xdr:rowOff>
    </xdr:from>
    <xdr:to>
      <xdr:col>2</xdr:col>
      <xdr:colOff>5381626</xdr:colOff>
      <xdr:row>27</xdr:row>
      <xdr:rowOff>1249750</xdr:rowOff>
    </xdr:to>
    <xdr:pic>
      <xdr:nvPicPr>
        <xdr:cNvPr id="2" name="Billede 1">
          <a:extLst>
            <a:ext uri="{FF2B5EF4-FFF2-40B4-BE49-F238E27FC236}">
              <a16:creationId xmlns:a16="http://schemas.microsoft.com/office/drawing/2014/main" id="{8FBE1E0B-28A9-6DB9-F33F-3EB67DCFFD82}"/>
            </a:ext>
          </a:extLst>
        </xdr:cNvPr>
        <xdr:cNvPicPr>
          <a:picLocks noChangeAspect="1"/>
        </xdr:cNvPicPr>
      </xdr:nvPicPr>
      <xdr:blipFill>
        <a:blip xmlns:r="http://schemas.openxmlformats.org/officeDocument/2006/relationships" r:embed="rId1"/>
        <a:stretch>
          <a:fillRect/>
        </a:stretch>
      </xdr:blipFill>
      <xdr:spPr>
        <a:xfrm>
          <a:off x="1" y="11534774"/>
          <a:ext cx="10610850" cy="1230701"/>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is2tjek.dk/" TargetMode="External"/><Relationship Id="rId2" Type="http://schemas.openxmlformats.org/officeDocument/2006/relationships/hyperlink" Target="https://samsik.dk/wp-content/uploads/2025/08/Vejledning-til-implementering-af-cybersikkerhedsforanstaltninger.pdf" TargetMode="External"/><Relationship Id="rId1" Type="http://schemas.openxmlformats.org/officeDocument/2006/relationships/hyperlink" Target="https://foedevarestyrelsen.dk/kost-og-foedevarer/kontrol/cybersikkerhed-nis-2" TargetMode="External"/><Relationship Id="rId5" Type="http://schemas.openxmlformats.org/officeDocument/2006/relationships/drawing" Target="../drawings/drawing1.xml"/><Relationship Id="rId4" Type="http://schemas.openxmlformats.org/officeDocument/2006/relationships/hyperlink" Target="https://samsik.dk/nis2/"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BACC6"/>
  </sheetPr>
  <dimension ref="A1:C33"/>
  <sheetViews>
    <sheetView topLeftCell="A33" zoomScaleNormal="100" workbookViewId="0">
      <selection activeCell="A4" sqref="A4:C4"/>
    </sheetView>
  </sheetViews>
  <sheetFormatPr defaultColWidth="9.140625" defaultRowHeight="14.25"/>
  <cols>
    <col min="1" max="1" width="38.42578125" style="1" customWidth="1"/>
    <col min="2" max="2" width="40" style="1" customWidth="1"/>
    <col min="3" max="3" width="82" style="1" customWidth="1"/>
    <col min="4" max="16384" width="9.140625" style="1"/>
  </cols>
  <sheetData>
    <row r="1" spans="1:3" ht="47.25" customHeight="1" thickBot="1">
      <c r="A1" s="44" t="e" vm="1">
        <v>#VALUE!</v>
      </c>
      <c r="B1" s="44"/>
      <c r="C1" s="44"/>
    </row>
    <row r="2" spans="1:3" ht="24.75" customHeight="1">
      <c r="A2" s="45" t="s">
        <v>0</v>
      </c>
      <c r="B2" s="45"/>
      <c r="C2" s="46"/>
    </row>
    <row r="3" spans="1:3">
      <c r="A3" s="36"/>
      <c r="B3" s="32"/>
      <c r="C3" s="37"/>
    </row>
    <row r="4" spans="1:3" ht="111" customHeight="1">
      <c r="A4" s="47" t="s">
        <v>320</v>
      </c>
      <c r="B4" s="48"/>
      <c r="C4" s="49"/>
    </row>
    <row r="5" spans="1:3">
      <c r="A5" s="36"/>
      <c r="B5" s="32"/>
      <c r="C5" s="37"/>
    </row>
    <row r="6" spans="1:3" ht="15" customHeight="1">
      <c r="A6" s="38" t="s">
        <v>1</v>
      </c>
      <c r="B6" s="32"/>
      <c r="C6" s="37"/>
    </row>
    <row r="7" spans="1:3" ht="15" customHeight="1">
      <c r="A7" s="38" t="s">
        <v>2</v>
      </c>
      <c r="B7" s="50" t="s">
        <v>3</v>
      </c>
      <c r="C7" s="51"/>
    </row>
    <row r="8" spans="1:3" ht="15" customHeight="1">
      <c r="A8" s="38" t="s">
        <v>4</v>
      </c>
      <c r="B8" s="50" t="s">
        <v>5</v>
      </c>
      <c r="C8" s="51"/>
    </row>
    <row r="9" spans="1:3" ht="15" customHeight="1">
      <c r="A9" s="38" t="s">
        <v>6</v>
      </c>
      <c r="B9" s="52" t="s">
        <v>7</v>
      </c>
      <c r="C9" s="53"/>
    </row>
    <row r="10" spans="1:3" ht="15" customHeight="1" thickBot="1">
      <c r="A10" s="39" t="s">
        <v>8</v>
      </c>
      <c r="B10" s="57" t="s">
        <v>9</v>
      </c>
      <c r="C10" s="58"/>
    </row>
    <row r="11" spans="1:3" ht="15" thickBot="1"/>
    <row r="12" spans="1:3" ht="15.75" customHeight="1">
      <c r="A12" s="71" t="s">
        <v>315</v>
      </c>
      <c r="B12" s="72"/>
      <c r="C12" s="73"/>
    </row>
    <row r="13" spans="1:3">
      <c r="A13" s="74"/>
      <c r="B13" s="75"/>
      <c r="C13" s="76"/>
    </row>
    <row r="14" spans="1:3" ht="24.75" customHeight="1">
      <c r="A14" s="3" t="s">
        <v>10</v>
      </c>
      <c r="B14" s="3" t="s">
        <v>11</v>
      </c>
      <c r="C14" s="40" t="s">
        <v>12</v>
      </c>
    </row>
    <row r="15" spans="1:3" ht="49.5" customHeight="1">
      <c r="A15" s="41" t="s">
        <v>13</v>
      </c>
      <c r="B15" s="4" t="s">
        <v>14</v>
      </c>
      <c r="C15" s="22" t="s">
        <v>15</v>
      </c>
    </row>
    <row r="16" spans="1:3" ht="49.5" customHeight="1">
      <c r="A16" s="41">
        <v>2</v>
      </c>
      <c r="B16" s="4" t="s">
        <v>16</v>
      </c>
      <c r="C16" s="22" t="s">
        <v>17</v>
      </c>
    </row>
    <row r="17" spans="1:3" ht="49.5" customHeight="1">
      <c r="A17" s="41" t="s">
        <v>18</v>
      </c>
      <c r="B17" s="4" t="s">
        <v>19</v>
      </c>
      <c r="C17" s="22" t="s">
        <v>20</v>
      </c>
    </row>
    <row r="18" spans="1:3" ht="49.5" customHeight="1">
      <c r="A18" s="41" t="s">
        <v>21</v>
      </c>
      <c r="B18" s="4" t="s">
        <v>22</v>
      </c>
      <c r="C18" s="22" t="s">
        <v>23</v>
      </c>
    </row>
    <row r="19" spans="1:3" ht="49.5" customHeight="1">
      <c r="A19" s="41" t="s">
        <v>24</v>
      </c>
      <c r="B19" s="4" t="s">
        <v>25</v>
      </c>
      <c r="C19" s="22" t="s">
        <v>26</v>
      </c>
    </row>
    <row r="20" spans="1:3" ht="49.5" customHeight="1">
      <c r="A20" s="41" t="s">
        <v>27</v>
      </c>
      <c r="B20" s="4" t="s">
        <v>28</v>
      </c>
      <c r="C20" s="22" t="s">
        <v>29</v>
      </c>
    </row>
    <row r="21" spans="1:3" ht="49.5" customHeight="1">
      <c r="A21" s="41" t="s">
        <v>30</v>
      </c>
      <c r="B21" s="4" t="s">
        <v>31</v>
      </c>
      <c r="C21" s="22" t="s">
        <v>32</v>
      </c>
    </row>
    <row r="22" spans="1:3" ht="49.5" customHeight="1">
      <c r="A22" s="41" t="s">
        <v>33</v>
      </c>
      <c r="B22" s="4" t="s">
        <v>34</v>
      </c>
      <c r="C22" s="22" t="s">
        <v>35</v>
      </c>
    </row>
    <row r="23" spans="1:3" ht="49.5" customHeight="1">
      <c r="A23" s="41" t="s">
        <v>36</v>
      </c>
      <c r="B23" s="4" t="s">
        <v>37</v>
      </c>
      <c r="C23" s="22" t="s">
        <v>38</v>
      </c>
    </row>
    <row r="24" spans="1:3" ht="49.5" customHeight="1" thickBot="1">
      <c r="A24" s="42" t="s">
        <v>39</v>
      </c>
      <c r="B24" s="43" t="s">
        <v>40</v>
      </c>
      <c r="C24" s="25" t="s">
        <v>41</v>
      </c>
    </row>
    <row r="26" spans="1:3" ht="15" customHeight="1" thickBot="1"/>
    <row r="27" spans="1:3" ht="26.25" customHeight="1">
      <c r="A27" s="59" t="s">
        <v>42</v>
      </c>
      <c r="B27" s="59"/>
      <c r="C27" s="60"/>
    </row>
    <row r="28" spans="1:3" ht="102.75" customHeight="1">
      <c r="A28" s="68"/>
      <c r="B28" s="69"/>
      <c r="C28" s="70"/>
    </row>
    <row r="29" spans="1:3" ht="117.75" customHeight="1">
      <c r="A29" s="61" t="s">
        <v>319</v>
      </c>
      <c r="B29" s="62"/>
      <c r="C29" s="63"/>
    </row>
    <row r="30" spans="1:3" ht="375.75" customHeight="1" thickBot="1">
      <c r="A30" s="64"/>
      <c r="B30" s="65"/>
      <c r="C30" s="66"/>
    </row>
    <row r="31" spans="1:3" ht="20.25" customHeight="1" thickBot="1">
      <c r="A31" s="67"/>
      <c r="B31" s="67"/>
      <c r="C31" s="67"/>
    </row>
    <row r="32" spans="1:3" ht="26.25">
      <c r="A32" s="45" t="s">
        <v>314</v>
      </c>
      <c r="B32" s="45"/>
      <c r="C32" s="46"/>
    </row>
    <row r="33" spans="1:3" ht="333" customHeight="1" thickBot="1">
      <c r="A33" s="54" t="s">
        <v>43</v>
      </c>
      <c r="B33" s="55"/>
      <c r="C33" s="56"/>
    </row>
  </sheetData>
  <mergeCells count="14">
    <mergeCell ref="B9:C9"/>
    <mergeCell ref="A33:C33"/>
    <mergeCell ref="B10:C10"/>
    <mergeCell ref="A27:C27"/>
    <mergeCell ref="A29:C30"/>
    <mergeCell ref="A32:C32"/>
    <mergeCell ref="A31:C31"/>
    <mergeCell ref="A28:C28"/>
    <mergeCell ref="A12:C13"/>
    <mergeCell ref="A1:C1"/>
    <mergeCell ref="A2:C2"/>
    <mergeCell ref="A4:C4"/>
    <mergeCell ref="B7:C7"/>
    <mergeCell ref="B8:C8"/>
  </mergeCells>
  <hyperlinks>
    <hyperlink ref="B7" r:id="rId1" xr:uid="{00000000-0004-0000-0000-000000000000}"/>
    <hyperlink ref="B8" r:id="rId2" xr:uid="{00000000-0004-0000-0000-000001000000}"/>
    <hyperlink ref="B9" r:id="rId3" xr:uid="{00000000-0004-0000-0000-000002000000}"/>
    <hyperlink ref="B10" r:id="rId4" xr:uid="{00000000-0004-0000-0000-000003000000}"/>
  </hyperlinks>
  <pageMargins left="0.75" right="0.75" top="1" bottom="1" header="0.511811023622047" footer="0.511811023622047"/>
  <pageSetup paperSize="9" orientation="portrait" horizontalDpi="300" verticalDpi="300"/>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BBB59"/>
  </sheetPr>
  <dimension ref="A1:AL42"/>
  <sheetViews>
    <sheetView zoomScaleNormal="100" workbookViewId="0">
      <pane ySplit="2" topLeftCell="A3" activePane="bottomLeft" state="frozen"/>
      <selection pane="bottomLeft" activeCell="F5" sqref="F5"/>
    </sheetView>
  </sheetViews>
  <sheetFormatPr defaultColWidth="9.140625" defaultRowHeight="14.25"/>
  <cols>
    <col min="1" max="1" width="27.42578125" style="7" customWidth="1"/>
    <col min="2" max="2" width="25" style="7" customWidth="1"/>
    <col min="3" max="3" width="15" style="7" customWidth="1"/>
    <col min="4" max="4" width="30" style="7" customWidth="1"/>
    <col min="5" max="5" width="16.140625" style="7" customWidth="1"/>
    <col min="6" max="6" width="28.5703125" style="7" customWidth="1"/>
    <col min="7" max="7" width="13.85546875" style="7" customWidth="1"/>
    <col min="8" max="8" width="25" style="7" customWidth="1"/>
    <col min="9" max="9" width="13.7109375" style="7" customWidth="1"/>
    <col min="10" max="10" width="14.28515625" style="7" customWidth="1"/>
    <col min="11" max="11" width="19.28515625" style="7" customWidth="1"/>
    <col min="12" max="12" width="25" style="7" customWidth="1"/>
    <col min="13" max="15" width="20" style="7" customWidth="1"/>
    <col min="16" max="16" width="23.5703125" style="7" customWidth="1"/>
    <col min="17" max="17" width="20" style="7" customWidth="1"/>
    <col min="18" max="18" width="20" style="35" customWidth="1"/>
    <col min="19" max="16384" width="9.140625" style="7"/>
  </cols>
  <sheetData>
    <row r="1" spans="1:38" ht="36" customHeight="1">
      <c r="A1" s="45" t="s">
        <v>69</v>
      </c>
      <c r="B1" s="77"/>
      <c r="C1" s="77"/>
      <c r="D1" s="77"/>
      <c r="E1" s="77"/>
      <c r="F1" s="77"/>
      <c r="G1" s="77"/>
      <c r="H1" s="77"/>
      <c r="I1" s="77"/>
      <c r="J1" s="77"/>
      <c r="K1" s="78"/>
      <c r="L1" s="79" t="s">
        <v>70</v>
      </c>
      <c r="M1" s="80"/>
      <c r="N1" s="80"/>
      <c r="O1" s="80"/>
      <c r="P1" s="80"/>
      <c r="Q1" s="80"/>
      <c r="R1" s="81"/>
    </row>
    <row r="2" spans="1:38" s="13" customFormat="1" ht="49.5" customHeight="1">
      <c r="A2" s="3" t="s">
        <v>71</v>
      </c>
      <c r="B2" s="8" t="s">
        <v>72</v>
      </c>
      <c r="C2" s="8" t="s">
        <v>73</v>
      </c>
      <c r="D2" s="8" t="s">
        <v>74</v>
      </c>
      <c r="E2" s="8" t="s">
        <v>75</v>
      </c>
      <c r="F2" s="8" t="s">
        <v>76</v>
      </c>
      <c r="G2" s="8" t="s">
        <v>77</v>
      </c>
      <c r="H2" s="8" t="s">
        <v>78</v>
      </c>
      <c r="I2" s="8" t="s">
        <v>79</v>
      </c>
      <c r="J2" s="8" t="s">
        <v>80</v>
      </c>
      <c r="K2" s="9" t="s">
        <v>81</v>
      </c>
      <c r="L2" s="10" t="s">
        <v>82</v>
      </c>
      <c r="M2" s="11" t="s">
        <v>83</v>
      </c>
      <c r="N2" s="11" t="s">
        <v>84</v>
      </c>
      <c r="O2" s="11" t="s">
        <v>85</v>
      </c>
      <c r="P2" s="11" t="s">
        <v>86</v>
      </c>
      <c r="Q2" s="11" t="s">
        <v>87</v>
      </c>
      <c r="R2" s="11" t="s">
        <v>88</v>
      </c>
      <c r="S2" s="7"/>
      <c r="T2" s="7"/>
      <c r="U2" s="7"/>
      <c r="V2" s="7"/>
      <c r="W2" s="7"/>
      <c r="X2" s="7"/>
      <c r="Y2" s="7"/>
    </row>
    <row r="3" spans="1:38" s="34" customFormat="1" ht="30.75" customHeight="1">
      <c r="A3" s="82" t="s">
        <v>89</v>
      </c>
      <c r="B3" s="83"/>
      <c r="C3" s="83"/>
      <c r="D3" s="83"/>
      <c r="E3" s="83"/>
      <c r="F3" s="83"/>
      <c r="G3" s="83"/>
      <c r="H3" s="83"/>
      <c r="I3" s="83"/>
      <c r="J3" s="83"/>
      <c r="K3" s="85"/>
      <c r="L3" s="82" t="s">
        <v>89</v>
      </c>
      <c r="M3" s="83"/>
      <c r="N3" s="83"/>
      <c r="O3" s="83"/>
      <c r="P3" s="83"/>
      <c r="Q3" s="83"/>
      <c r="R3" s="84"/>
      <c r="S3" s="7"/>
      <c r="T3" s="7"/>
      <c r="U3" s="7"/>
      <c r="V3" s="7"/>
      <c r="W3" s="7"/>
      <c r="X3" s="7"/>
      <c r="Y3" s="7"/>
      <c r="Z3" s="7"/>
      <c r="AA3" s="7"/>
      <c r="AB3" s="7"/>
      <c r="AC3" s="7"/>
      <c r="AD3" s="7"/>
      <c r="AE3" s="7"/>
      <c r="AF3" s="7"/>
      <c r="AG3" s="7"/>
      <c r="AH3" s="7"/>
      <c r="AI3" s="7"/>
      <c r="AJ3" s="7"/>
      <c r="AK3" s="7"/>
      <c r="AL3" s="7"/>
    </row>
    <row r="4" spans="1:38" ht="63" customHeight="1">
      <c r="A4" s="33"/>
      <c r="B4" s="15"/>
      <c r="C4" s="15"/>
      <c r="D4" s="15"/>
      <c r="E4" s="16">
        <v>1</v>
      </c>
      <c r="F4" s="15"/>
      <c r="G4" s="16">
        <v>1</v>
      </c>
      <c r="H4" s="15"/>
      <c r="I4" s="17">
        <f>E4 * G4</f>
        <v>1</v>
      </c>
      <c r="J4" s="18"/>
      <c r="K4" s="19"/>
      <c r="L4" s="20"/>
      <c r="M4" s="5"/>
      <c r="N4" s="21"/>
      <c r="O4" s="16"/>
      <c r="P4" s="5"/>
      <c r="Q4" s="16"/>
      <c r="R4" s="5"/>
    </row>
    <row r="5" spans="1:38" ht="51.75" customHeight="1">
      <c r="A5" s="20"/>
      <c r="B5" s="5"/>
      <c r="C5" s="5"/>
      <c r="D5" s="5"/>
      <c r="E5" s="16"/>
      <c r="F5" s="5"/>
      <c r="G5" s="16"/>
      <c r="H5" s="5"/>
      <c r="I5" s="17">
        <f>E5 * G5</f>
        <v>0</v>
      </c>
      <c r="J5" s="18"/>
      <c r="K5" s="19"/>
      <c r="L5" s="20"/>
      <c r="M5" s="5"/>
      <c r="N5" s="21"/>
      <c r="O5" s="16"/>
      <c r="P5" s="5"/>
      <c r="Q5" s="16"/>
      <c r="R5" s="5"/>
    </row>
    <row r="6" spans="1:38" ht="52.5" customHeight="1">
      <c r="A6" s="20"/>
      <c r="B6" s="5"/>
      <c r="C6" s="5"/>
      <c r="D6" s="5"/>
      <c r="E6" s="16"/>
      <c r="F6" s="5"/>
      <c r="G6" s="16"/>
      <c r="I6" s="17">
        <f>E6 * G6</f>
        <v>0</v>
      </c>
      <c r="J6" s="18"/>
      <c r="K6" s="19"/>
      <c r="L6" s="20"/>
      <c r="M6" s="5"/>
      <c r="N6" s="21"/>
      <c r="O6" s="16"/>
      <c r="P6" s="5"/>
      <c r="Q6" s="16"/>
      <c r="R6" s="5"/>
    </row>
    <row r="7" spans="1:38" ht="51.75" customHeight="1">
      <c r="A7" s="20"/>
      <c r="B7" s="5"/>
      <c r="C7" s="5"/>
      <c r="D7" s="5"/>
      <c r="E7" s="16"/>
      <c r="F7" s="5"/>
      <c r="G7" s="16"/>
      <c r="H7" s="5"/>
      <c r="I7" s="17">
        <f>E7 * G7</f>
        <v>0</v>
      </c>
      <c r="J7" s="18"/>
      <c r="K7" s="19"/>
      <c r="L7" s="20"/>
      <c r="M7" s="5"/>
      <c r="N7" s="21"/>
      <c r="O7" s="16"/>
      <c r="P7" s="5"/>
      <c r="Q7" s="16"/>
      <c r="R7" s="5"/>
    </row>
    <row r="8" spans="1:38" ht="51.75" customHeight="1">
      <c r="A8" s="20"/>
      <c r="B8" s="5"/>
      <c r="C8" s="5"/>
      <c r="D8" s="5"/>
      <c r="E8" s="16"/>
      <c r="F8" s="5"/>
      <c r="G8" s="16"/>
      <c r="H8" s="5"/>
      <c r="I8" s="17">
        <f>E8 * G8</f>
        <v>0</v>
      </c>
      <c r="J8" s="18"/>
      <c r="K8" s="19"/>
      <c r="L8" s="20"/>
      <c r="M8" s="5"/>
      <c r="N8" s="21"/>
      <c r="O8" s="16"/>
      <c r="P8" s="5"/>
      <c r="Q8" s="16"/>
      <c r="R8" s="5"/>
    </row>
    <row r="9" spans="1:38" ht="24.75" customHeight="1">
      <c r="A9" s="82" t="s">
        <v>90</v>
      </c>
      <c r="B9" s="83"/>
      <c r="C9" s="83"/>
      <c r="D9" s="83"/>
      <c r="E9" s="83"/>
      <c r="F9" s="83"/>
      <c r="G9" s="83"/>
      <c r="H9" s="83"/>
      <c r="I9" s="83"/>
      <c r="J9" s="83"/>
      <c r="K9" s="85"/>
      <c r="L9" s="86" t="s">
        <v>90</v>
      </c>
      <c r="M9" s="86"/>
      <c r="N9" s="86"/>
      <c r="O9" s="86"/>
      <c r="P9" s="86"/>
      <c r="Q9" s="86"/>
      <c r="R9" s="86"/>
    </row>
    <row r="10" spans="1:38" ht="47.25" customHeight="1">
      <c r="A10" s="20"/>
      <c r="B10" s="5"/>
      <c r="C10" s="5"/>
      <c r="D10" s="5"/>
      <c r="E10" s="16"/>
      <c r="F10" s="5"/>
      <c r="G10" s="16"/>
      <c r="H10" s="5"/>
      <c r="I10" s="17">
        <f>E10 * G10</f>
        <v>0</v>
      </c>
      <c r="J10" s="18"/>
      <c r="K10" s="19"/>
      <c r="L10" s="20"/>
      <c r="M10" s="5"/>
      <c r="N10" s="21"/>
      <c r="O10" s="16"/>
      <c r="P10" s="5"/>
      <c r="Q10" s="16"/>
      <c r="R10" s="5"/>
    </row>
    <row r="11" spans="1:38" ht="49.5" customHeight="1">
      <c r="A11" s="20"/>
      <c r="B11" s="5"/>
      <c r="C11" s="5"/>
      <c r="D11" s="5"/>
      <c r="E11" s="16"/>
      <c r="F11" s="5"/>
      <c r="G11" s="16"/>
      <c r="H11" s="5"/>
      <c r="I11" s="17">
        <f>E11 * G11</f>
        <v>0</v>
      </c>
      <c r="J11" s="18"/>
      <c r="K11" s="19"/>
      <c r="L11" s="20"/>
      <c r="M11" s="5"/>
      <c r="N11" s="21"/>
      <c r="O11" s="16"/>
      <c r="P11" s="5"/>
      <c r="Q11" s="16"/>
      <c r="R11" s="5"/>
    </row>
    <row r="12" spans="1:38" ht="39.75" customHeight="1">
      <c r="A12" s="20"/>
      <c r="B12" s="5"/>
      <c r="C12" s="5"/>
      <c r="D12" s="5"/>
      <c r="E12" s="16"/>
      <c r="F12" s="5"/>
      <c r="G12" s="16"/>
      <c r="H12" s="5"/>
      <c r="I12" s="17">
        <f>E12 * G12</f>
        <v>0</v>
      </c>
      <c r="J12" s="18"/>
      <c r="K12" s="19"/>
      <c r="L12" s="20"/>
      <c r="M12" s="5"/>
      <c r="N12" s="21"/>
      <c r="O12" s="16"/>
      <c r="P12" s="5"/>
      <c r="Q12" s="16"/>
      <c r="R12" s="5"/>
    </row>
    <row r="13" spans="1:38" ht="54.75" customHeight="1">
      <c r="A13" s="20"/>
      <c r="B13" s="5"/>
      <c r="C13" s="5"/>
      <c r="D13" s="5"/>
      <c r="E13" s="16"/>
      <c r="F13" s="5"/>
      <c r="G13" s="16"/>
      <c r="H13" s="5"/>
      <c r="I13" s="17">
        <f>E13 * G13</f>
        <v>0</v>
      </c>
      <c r="J13" s="18"/>
      <c r="K13" s="19"/>
      <c r="L13" s="20"/>
      <c r="M13" s="5"/>
      <c r="N13" s="21"/>
      <c r="O13" s="16"/>
      <c r="P13" s="5"/>
      <c r="Q13" s="16"/>
      <c r="R13" s="5"/>
    </row>
    <row r="14" spans="1:38" ht="51.75" customHeight="1">
      <c r="A14" s="20"/>
      <c r="B14" s="5"/>
      <c r="C14" s="5"/>
      <c r="D14" s="5"/>
      <c r="E14" s="16"/>
      <c r="F14" s="5"/>
      <c r="G14" s="16"/>
      <c r="H14" s="5"/>
      <c r="I14" s="17">
        <f>E14 * G14</f>
        <v>0</v>
      </c>
      <c r="J14" s="18"/>
      <c r="K14" s="19"/>
      <c r="L14" s="20"/>
      <c r="M14" s="5"/>
      <c r="N14" s="21"/>
      <c r="O14" s="16"/>
      <c r="P14" s="5"/>
      <c r="Q14" s="16"/>
      <c r="R14" s="5"/>
    </row>
    <row r="15" spans="1:38" ht="24.75" customHeight="1">
      <c r="A15" s="86" t="s">
        <v>91</v>
      </c>
      <c r="B15" s="86"/>
      <c r="C15" s="86"/>
      <c r="D15" s="86"/>
      <c r="E15" s="86"/>
      <c r="F15" s="86"/>
      <c r="G15" s="86"/>
      <c r="H15" s="86"/>
      <c r="I15" s="86"/>
      <c r="J15" s="86"/>
      <c r="K15" s="86"/>
      <c r="L15" s="86" t="s">
        <v>91</v>
      </c>
      <c r="M15" s="86"/>
      <c r="N15" s="86"/>
      <c r="O15" s="86"/>
      <c r="P15" s="86"/>
      <c r="Q15" s="86"/>
      <c r="R15" s="86"/>
    </row>
    <row r="16" spans="1:38" ht="39.75" customHeight="1">
      <c r="A16" s="20"/>
      <c r="B16" s="5"/>
      <c r="C16" s="5"/>
      <c r="D16" s="5"/>
      <c r="E16" s="16"/>
      <c r="F16" s="5"/>
      <c r="G16" s="16"/>
      <c r="H16" s="5"/>
      <c r="I16" s="17">
        <f>G16 * E16</f>
        <v>0</v>
      </c>
      <c r="J16" s="18"/>
      <c r="K16" s="19"/>
      <c r="L16" s="20"/>
      <c r="M16" s="5"/>
      <c r="N16" s="21"/>
      <c r="O16" s="16"/>
      <c r="P16" s="16"/>
      <c r="Q16" s="16"/>
      <c r="R16" s="5"/>
    </row>
    <row r="17" spans="1:18" ht="39.75" customHeight="1">
      <c r="A17" s="20"/>
      <c r="B17" s="5"/>
      <c r="C17" s="5"/>
      <c r="D17" s="5"/>
      <c r="E17" s="16"/>
      <c r="F17" s="5"/>
      <c r="G17" s="16"/>
      <c r="H17" s="5"/>
      <c r="I17" s="17">
        <f>G17 * E17</f>
        <v>0</v>
      </c>
      <c r="J17" s="18"/>
      <c r="K17" s="19"/>
      <c r="L17" s="20"/>
      <c r="M17" s="5"/>
      <c r="N17" s="21"/>
      <c r="O17" s="16"/>
      <c r="P17" s="16"/>
      <c r="Q17" s="16"/>
      <c r="R17" s="5"/>
    </row>
    <row r="18" spans="1:18" ht="39.75" customHeight="1">
      <c r="A18" s="20"/>
      <c r="B18" s="5"/>
      <c r="C18" s="5"/>
      <c r="D18" s="5"/>
      <c r="E18" s="16"/>
      <c r="F18" s="5"/>
      <c r="G18" s="16"/>
      <c r="H18" s="5"/>
      <c r="I18" s="17">
        <f>G18 * E18</f>
        <v>0</v>
      </c>
      <c r="J18" s="18"/>
      <c r="K18" s="19"/>
      <c r="L18" s="20"/>
      <c r="M18" s="5"/>
      <c r="N18" s="21"/>
      <c r="O18" s="16"/>
      <c r="P18" s="16"/>
      <c r="Q18" s="16"/>
      <c r="R18" s="5"/>
    </row>
    <row r="19" spans="1:18" ht="66.75" customHeight="1">
      <c r="A19" s="20"/>
      <c r="B19" s="5"/>
      <c r="C19" s="5"/>
      <c r="D19" s="5"/>
      <c r="E19" s="16"/>
      <c r="F19" s="5"/>
      <c r="G19" s="16"/>
      <c r="H19" s="5"/>
      <c r="I19" s="17">
        <f>G19 * E19</f>
        <v>0</v>
      </c>
      <c r="J19" s="18"/>
      <c r="K19" s="19"/>
      <c r="L19" s="20"/>
      <c r="M19" s="5"/>
      <c r="N19" s="21"/>
      <c r="O19" s="16"/>
      <c r="P19" s="16"/>
      <c r="Q19" s="16"/>
      <c r="R19" s="5"/>
    </row>
    <row r="20" spans="1:18" ht="51.75" customHeight="1">
      <c r="A20" s="20"/>
      <c r="B20" s="5"/>
      <c r="C20" s="5"/>
      <c r="D20" s="5"/>
      <c r="E20" s="16"/>
      <c r="F20" s="5"/>
      <c r="G20" s="16"/>
      <c r="H20" s="5"/>
      <c r="I20" s="17">
        <f>G20 * E20</f>
        <v>0</v>
      </c>
      <c r="J20" s="18"/>
      <c r="K20" s="19"/>
      <c r="L20" s="20"/>
      <c r="M20" s="5"/>
      <c r="N20" s="21"/>
      <c r="O20" s="16"/>
      <c r="P20" s="16"/>
      <c r="Q20" s="16"/>
      <c r="R20" s="5"/>
    </row>
    <row r="21" spans="1:18" ht="24.75" customHeight="1">
      <c r="A21" s="86" t="s">
        <v>92</v>
      </c>
      <c r="B21" s="86"/>
      <c r="C21" s="86"/>
      <c r="D21" s="86"/>
      <c r="E21" s="86"/>
      <c r="F21" s="86"/>
      <c r="G21" s="86"/>
      <c r="H21" s="86"/>
      <c r="I21" s="86"/>
      <c r="J21" s="86"/>
      <c r="K21" s="86"/>
      <c r="L21" s="86" t="s">
        <v>92</v>
      </c>
      <c r="M21" s="86"/>
      <c r="N21" s="86"/>
      <c r="O21" s="86"/>
      <c r="P21" s="86"/>
      <c r="Q21" s="86"/>
      <c r="R21" s="86"/>
    </row>
    <row r="22" spans="1:18" ht="39.75" customHeight="1">
      <c r="A22" s="20"/>
      <c r="B22" s="5"/>
      <c r="C22" s="5"/>
      <c r="D22" s="5"/>
      <c r="E22" s="16"/>
      <c r="F22" s="5"/>
      <c r="G22" s="16"/>
      <c r="H22" s="5"/>
      <c r="I22" s="17">
        <f>E22 * G22</f>
        <v>0</v>
      </c>
      <c r="J22" s="18"/>
      <c r="K22" s="19"/>
      <c r="L22" s="20"/>
      <c r="M22" s="5"/>
      <c r="N22" s="21"/>
      <c r="O22" s="16"/>
      <c r="P22" s="5"/>
      <c r="Q22" s="16"/>
      <c r="R22" s="5"/>
    </row>
    <row r="23" spans="1:18" ht="39.75" customHeight="1">
      <c r="A23" s="20"/>
      <c r="B23" s="5"/>
      <c r="C23" s="5"/>
      <c r="D23" s="5"/>
      <c r="E23" s="16"/>
      <c r="F23" s="5"/>
      <c r="G23" s="16"/>
      <c r="H23" s="5"/>
      <c r="I23" s="17">
        <f>E23 * G23</f>
        <v>0</v>
      </c>
      <c r="J23" s="18"/>
      <c r="K23" s="19"/>
      <c r="L23" s="20"/>
      <c r="M23" s="5"/>
      <c r="N23" s="21"/>
      <c r="O23" s="16"/>
      <c r="P23" s="5"/>
      <c r="Q23" s="16"/>
      <c r="R23" s="5"/>
    </row>
    <row r="24" spans="1:18" ht="39.75" customHeight="1">
      <c r="A24" s="20"/>
      <c r="B24" s="5"/>
      <c r="C24" s="5"/>
      <c r="D24" s="5"/>
      <c r="E24" s="16"/>
      <c r="F24" s="5"/>
      <c r="G24" s="16"/>
      <c r="H24" s="5"/>
      <c r="I24" s="17">
        <f>E24 * G24</f>
        <v>0</v>
      </c>
      <c r="J24" s="18"/>
      <c r="K24" s="19"/>
      <c r="L24" s="20"/>
      <c r="M24" s="5"/>
      <c r="N24" s="21"/>
      <c r="O24" s="16"/>
      <c r="P24" s="5"/>
      <c r="Q24" s="16"/>
      <c r="R24" s="5"/>
    </row>
    <row r="25" spans="1:18" ht="39.75" customHeight="1">
      <c r="A25" s="20"/>
      <c r="B25" s="5"/>
      <c r="C25" s="5"/>
      <c r="D25" s="5"/>
      <c r="E25" s="16"/>
      <c r="F25" s="5"/>
      <c r="G25" s="16"/>
      <c r="H25" s="5"/>
      <c r="I25" s="17">
        <f>E25 * G25</f>
        <v>0</v>
      </c>
      <c r="J25" s="18"/>
      <c r="K25" s="19"/>
      <c r="L25" s="20"/>
      <c r="M25" s="5"/>
      <c r="N25" s="21"/>
      <c r="O25" s="16"/>
      <c r="P25" s="5"/>
      <c r="Q25" s="16"/>
      <c r="R25" s="5"/>
    </row>
    <row r="26" spans="1:18" ht="51.75" customHeight="1">
      <c r="A26" s="20"/>
      <c r="B26" s="5"/>
      <c r="C26" s="5"/>
      <c r="D26" s="5"/>
      <c r="E26" s="16"/>
      <c r="F26" s="5"/>
      <c r="G26" s="16"/>
      <c r="H26" s="5"/>
      <c r="I26" s="17">
        <f>E26 * G26</f>
        <v>0</v>
      </c>
      <c r="J26" s="18"/>
      <c r="K26" s="19"/>
      <c r="L26" s="20"/>
      <c r="M26" s="5"/>
      <c r="N26" s="21"/>
      <c r="O26" s="16"/>
      <c r="P26" s="5"/>
      <c r="Q26" s="16"/>
      <c r="R26" s="5"/>
    </row>
    <row r="27" spans="1:18" ht="24.75" customHeight="1">
      <c r="A27" s="86" t="s">
        <v>93</v>
      </c>
      <c r="B27" s="86"/>
      <c r="C27" s="86"/>
      <c r="D27" s="86"/>
      <c r="E27" s="86"/>
      <c r="F27" s="86"/>
      <c r="G27" s="86"/>
      <c r="H27" s="86"/>
      <c r="I27" s="86"/>
      <c r="J27" s="86"/>
      <c r="K27" s="86"/>
      <c r="L27" s="86" t="s">
        <v>93</v>
      </c>
      <c r="M27" s="86"/>
      <c r="N27" s="86"/>
      <c r="O27" s="86"/>
      <c r="P27" s="86"/>
      <c r="Q27" s="86"/>
      <c r="R27" s="86"/>
    </row>
    <row r="28" spans="1:18" ht="39.75" customHeight="1">
      <c r="A28" s="20"/>
      <c r="B28" s="5"/>
      <c r="C28" s="5"/>
      <c r="D28" s="5"/>
      <c r="E28" s="16"/>
      <c r="F28" s="5"/>
      <c r="G28" s="16"/>
      <c r="H28" s="5"/>
      <c r="I28" s="17">
        <f>E28 * G28</f>
        <v>0</v>
      </c>
      <c r="J28" s="18"/>
      <c r="K28" s="19"/>
      <c r="L28" s="20"/>
      <c r="M28" s="5"/>
      <c r="N28" s="21"/>
      <c r="O28" s="16"/>
      <c r="P28" s="5"/>
      <c r="Q28" s="16"/>
      <c r="R28" s="5"/>
    </row>
    <row r="29" spans="1:18" ht="39.75" customHeight="1">
      <c r="A29" s="20"/>
      <c r="B29" s="5"/>
      <c r="C29" s="5"/>
      <c r="D29" s="5"/>
      <c r="E29" s="16"/>
      <c r="F29" s="5"/>
      <c r="G29" s="16"/>
      <c r="H29" s="5"/>
      <c r="I29" s="17">
        <f>E29 * G29</f>
        <v>0</v>
      </c>
      <c r="J29" s="18"/>
      <c r="K29" s="19"/>
      <c r="L29" s="20"/>
      <c r="M29" s="5"/>
      <c r="N29" s="21"/>
      <c r="O29" s="16"/>
      <c r="P29" s="5"/>
      <c r="Q29" s="16"/>
      <c r="R29" s="5"/>
    </row>
    <row r="30" spans="1:18" ht="39.75" customHeight="1">
      <c r="A30" s="20"/>
      <c r="B30" s="5"/>
      <c r="C30" s="5"/>
      <c r="D30" s="5"/>
      <c r="E30" s="16"/>
      <c r="F30" s="5"/>
      <c r="G30" s="16"/>
      <c r="H30" s="5"/>
      <c r="I30" s="17">
        <f>E30 * G30</f>
        <v>0</v>
      </c>
      <c r="J30" s="18"/>
      <c r="K30" s="19"/>
      <c r="L30" s="20"/>
      <c r="M30" s="5"/>
      <c r="N30" s="21"/>
      <c r="O30" s="16"/>
      <c r="P30" s="5"/>
      <c r="Q30" s="16"/>
      <c r="R30" s="5"/>
    </row>
    <row r="31" spans="1:18" ht="39.75" customHeight="1">
      <c r="A31" s="20"/>
      <c r="B31" s="5"/>
      <c r="C31" s="5"/>
      <c r="D31" s="5"/>
      <c r="E31" s="16"/>
      <c r="F31" s="5"/>
      <c r="G31" s="16"/>
      <c r="H31" s="5"/>
      <c r="I31" s="17">
        <f>E31 * G31</f>
        <v>0</v>
      </c>
      <c r="J31" s="18"/>
      <c r="K31" s="19"/>
      <c r="L31" s="20"/>
      <c r="M31" s="5"/>
      <c r="N31" s="21"/>
      <c r="O31" s="16"/>
      <c r="P31" s="5"/>
      <c r="Q31" s="16"/>
      <c r="R31" s="5"/>
    </row>
    <row r="32" spans="1:18" ht="51.75" customHeight="1">
      <c r="A32" s="20"/>
      <c r="B32" s="5"/>
      <c r="C32" s="5"/>
      <c r="D32" s="5"/>
      <c r="E32" s="16"/>
      <c r="F32" s="5"/>
      <c r="G32" s="16"/>
      <c r="H32" s="5"/>
      <c r="I32" s="17">
        <f>E32 * G32</f>
        <v>0</v>
      </c>
      <c r="J32" s="18"/>
      <c r="K32" s="19"/>
      <c r="L32" s="20"/>
      <c r="M32" s="5"/>
      <c r="N32" s="21"/>
      <c r="O32" s="16"/>
      <c r="P32" s="5"/>
      <c r="Q32" s="16"/>
      <c r="R32" s="5"/>
    </row>
    <row r="33" spans="1:18" ht="24.75" customHeight="1">
      <c r="A33" s="86" t="s">
        <v>94</v>
      </c>
      <c r="B33" s="86"/>
      <c r="C33" s="86"/>
      <c r="D33" s="86"/>
      <c r="E33" s="86"/>
      <c r="F33" s="86"/>
      <c r="G33" s="86"/>
      <c r="H33" s="86"/>
      <c r="I33" s="86"/>
      <c r="J33" s="86"/>
      <c r="K33" s="86"/>
      <c r="L33" s="86" t="s">
        <v>94</v>
      </c>
      <c r="M33" s="86"/>
      <c r="N33" s="86"/>
      <c r="O33" s="86"/>
      <c r="P33" s="86"/>
      <c r="Q33" s="86"/>
      <c r="R33" s="86"/>
    </row>
    <row r="34" spans="1:18" ht="48" customHeight="1">
      <c r="A34" s="20"/>
      <c r="B34" s="5"/>
      <c r="C34" s="5"/>
      <c r="D34" s="5"/>
      <c r="E34" s="16"/>
      <c r="F34" s="5"/>
      <c r="G34" s="16"/>
      <c r="H34" s="5"/>
      <c r="I34" s="17">
        <f t="shared" ref="I34:I42" si="0">E34 * G34</f>
        <v>0</v>
      </c>
      <c r="J34" s="18"/>
      <c r="K34" s="19"/>
      <c r="L34" s="20"/>
      <c r="M34" s="5"/>
      <c r="N34" s="21"/>
      <c r="O34" s="16"/>
      <c r="P34" s="5"/>
      <c r="Q34" s="16"/>
      <c r="R34" s="5"/>
    </row>
    <row r="35" spans="1:18" ht="39.75" customHeight="1">
      <c r="A35" s="20"/>
      <c r="B35" s="5"/>
      <c r="C35" s="5"/>
      <c r="D35" s="5"/>
      <c r="E35" s="16"/>
      <c r="F35" s="5"/>
      <c r="G35" s="16"/>
      <c r="H35" s="5"/>
      <c r="I35" s="17">
        <f t="shared" si="0"/>
        <v>0</v>
      </c>
      <c r="J35" s="18"/>
      <c r="K35" s="19"/>
      <c r="L35" s="20"/>
      <c r="M35" s="5"/>
      <c r="N35" s="21"/>
      <c r="O35" s="16"/>
      <c r="P35" s="5"/>
      <c r="Q35" s="16"/>
      <c r="R35" s="5"/>
    </row>
    <row r="36" spans="1:18" ht="39.75" customHeight="1">
      <c r="A36" s="20"/>
      <c r="B36" s="5"/>
      <c r="C36" s="5"/>
      <c r="D36" s="5"/>
      <c r="E36" s="16"/>
      <c r="F36" s="5"/>
      <c r="G36" s="16"/>
      <c r="H36" s="5"/>
      <c r="I36" s="17">
        <f t="shared" si="0"/>
        <v>0</v>
      </c>
      <c r="J36" s="18"/>
      <c r="K36" s="19"/>
      <c r="L36" s="20"/>
      <c r="M36" s="5"/>
      <c r="N36" s="21"/>
      <c r="O36" s="16"/>
      <c r="P36" s="5"/>
      <c r="Q36" s="16"/>
      <c r="R36" s="5"/>
    </row>
    <row r="37" spans="1:18" ht="39.75" customHeight="1">
      <c r="A37" s="20"/>
      <c r="B37" s="5"/>
      <c r="C37" s="5"/>
      <c r="D37" s="5"/>
      <c r="E37" s="16"/>
      <c r="F37" s="5"/>
      <c r="G37" s="16"/>
      <c r="H37" s="5"/>
      <c r="I37" s="17">
        <f t="shared" si="0"/>
        <v>0</v>
      </c>
      <c r="J37" s="18"/>
      <c r="K37" s="19"/>
      <c r="L37" s="20"/>
      <c r="M37" s="5"/>
      <c r="N37" s="21"/>
      <c r="O37" s="16"/>
      <c r="P37" s="5"/>
      <c r="Q37" s="16"/>
      <c r="R37" s="5"/>
    </row>
    <row r="38" spans="1:18" ht="51.75" customHeight="1">
      <c r="A38" s="20"/>
      <c r="B38" s="5"/>
      <c r="C38" s="5"/>
      <c r="D38" s="5"/>
      <c r="E38" s="16"/>
      <c r="F38" s="5"/>
      <c r="G38" s="16"/>
      <c r="H38" s="5"/>
      <c r="I38" s="17">
        <f t="shared" si="0"/>
        <v>0</v>
      </c>
      <c r="J38" s="18"/>
      <c r="K38" s="19"/>
      <c r="L38" s="20"/>
      <c r="M38" s="5"/>
      <c r="N38" s="21"/>
      <c r="O38" s="16"/>
      <c r="P38" s="5"/>
      <c r="Q38" s="16"/>
      <c r="R38" s="5"/>
    </row>
    <row r="39" spans="1:18" ht="15" customHeight="1">
      <c r="A39" s="20"/>
      <c r="B39" s="5"/>
      <c r="C39" s="5"/>
      <c r="D39" s="5"/>
      <c r="E39" s="16"/>
      <c r="F39" s="5"/>
      <c r="G39" s="5"/>
      <c r="H39" s="5"/>
      <c r="I39" s="17">
        <f t="shared" si="0"/>
        <v>0</v>
      </c>
      <c r="J39" s="5"/>
      <c r="K39" s="22"/>
      <c r="L39" s="20"/>
      <c r="M39" s="5"/>
      <c r="N39" s="5"/>
      <c r="O39" s="5"/>
      <c r="P39" s="5"/>
      <c r="Q39" s="5"/>
      <c r="R39" s="5"/>
    </row>
    <row r="40" spans="1:18" ht="15" customHeight="1">
      <c r="A40" s="20"/>
      <c r="B40" s="5"/>
      <c r="C40" s="5"/>
      <c r="D40" s="5"/>
      <c r="E40" s="16"/>
      <c r="F40" s="5"/>
      <c r="G40" s="5"/>
      <c r="H40" s="5"/>
      <c r="I40" s="17">
        <f t="shared" si="0"/>
        <v>0</v>
      </c>
      <c r="J40" s="5"/>
      <c r="K40" s="22"/>
      <c r="L40" s="20"/>
      <c r="M40" s="5"/>
      <c r="N40" s="5"/>
      <c r="O40" s="5"/>
      <c r="P40" s="5"/>
      <c r="Q40" s="5"/>
      <c r="R40" s="5"/>
    </row>
    <row r="41" spans="1:18" ht="15" customHeight="1">
      <c r="A41" s="20"/>
      <c r="B41" s="5"/>
      <c r="C41" s="5"/>
      <c r="D41" s="5"/>
      <c r="E41" s="16"/>
      <c r="F41" s="5"/>
      <c r="G41" s="5"/>
      <c r="H41" s="5"/>
      <c r="I41" s="17">
        <f t="shared" si="0"/>
        <v>0</v>
      </c>
      <c r="J41" s="5"/>
      <c r="K41" s="22"/>
      <c r="L41" s="20"/>
      <c r="M41" s="5"/>
      <c r="N41" s="5"/>
      <c r="O41" s="5"/>
      <c r="P41" s="5"/>
      <c r="Q41" s="5"/>
      <c r="R41" s="5"/>
    </row>
    <row r="42" spans="1:18" ht="15.75" customHeight="1">
      <c r="A42" s="23"/>
      <c r="B42" s="24"/>
      <c r="C42" s="24"/>
      <c r="D42" s="24"/>
      <c r="E42" s="16"/>
      <c r="F42" s="24"/>
      <c r="G42" s="24"/>
      <c r="H42" s="24"/>
      <c r="I42" s="17">
        <f t="shared" si="0"/>
        <v>0</v>
      </c>
      <c r="J42" s="24"/>
      <c r="K42" s="25"/>
      <c r="L42" s="23"/>
      <c r="M42" s="24"/>
      <c r="N42" s="24"/>
      <c r="O42" s="24"/>
      <c r="P42" s="24"/>
      <c r="Q42" s="24"/>
      <c r="R42" s="24"/>
    </row>
  </sheetData>
  <mergeCells count="14">
    <mergeCell ref="A33:K33"/>
    <mergeCell ref="L33:R33"/>
    <mergeCell ref="A15:K15"/>
    <mergeCell ref="L15:R15"/>
    <mergeCell ref="A21:K21"/>
    <mergeCell ref="L21:R21"/>
    <mergeCell ref="A27:K27"/>
    <mergeCell ref="L27:R27"/>
    <mergeCell ref="A1:K1"/>
    <mergeCell ref="L1:R1"/>
    <mergeCell ref="L3:R3"/>
    <mergeCell ref="A9:K9"/>
    <mergeCell ref="L9:R9"/>
    <mergeCell ref="A3:K3"/>
  </mergeCells>
  <conditionalFormatting sqref="I4:I8">
    <cfRule type="cellIs" dxfId="62" priority="53" operator="lessThan">
      <formula>5</formula>
    </cfRule>
    <cfRule type="cellIs" dxfId="61" priority="54" operator="lessThan">
      <formula>10</formula>
    </cfRule>
    <cfRule type="cellIs" dxfId="60" priority="55" operator="lessThan">
      <formula>26</formula>
    </cfRule>
  </conditionalFormatting>
  <conditionalFormatting sqref="I10:I14">
    <cfRule type="cellIs" dxfId="59" priority="29" operator="lessThan">
      <formula>5</formula>
    </cfRule>
    <cfRule type="cellIs" dxfId="58" priority="30" operator="lessThan">
      <formula>10</formula>
    </cfRule>
    <cfRule type="cellIs" dxfId="57" priority="31" operator="lessThan">
      <formula>26</formula>
    </cfRule>
  </conditionalFormatting>
  <conditionalFormatting sqref="I16:I20">
    <cfRule type="cellIs" dxfId="56" priority="26" operator="lessThan">
      <formula>5</formula>
    </cfRule>
    <cfRule type="cellIs" dxfId="55" priority="27" operator="lessThan">
      <formula>10</formula>
    </cfRule>
    <cfRule type="cellIs" dxfId="54" priority="28" operator="lessThan">
      <formula>26</formula>
    </cfRule>
  </conditionalFormatting>
  <conditionalFormatting sqref="I22:I26">
    <cfRule type="cellIs" dxfId="53" priority="23" operator="lessThan">
      <formula>5</formula>
    </cfRule>
    <cfRule type="cellIs" dxfId="52" priority="24" operator="lessThan">
      <formula>10</formula>
    </cfRule>
    <cfRule type="cellIs" dxfId="51" priority="25" operator="lessThan">
      <formula>26</formula>
    </cfRule>
  </conditionalFormatting>
  <conditionalFormatting sqref="I28:I32">
    <cfRule type="cellIs" dxfId="50" priority="20" operator="lessThan">
      <formula>5</formula>
    </cfRule>
    <cfRule type="cellIs" dxfId="49" priority="21" operator="lessThan">
      <formula>10</formula>
    </cfRule>
    <cfRule type="cellIs" dxfId="48" priority="22" operator="lessThan">
      <formula>26</formula>
    </cfRule>
  </conditionalFormatting>
  <conditionalFormatting sqref="I34:I42">
    <cfRule type="cellIs" dxfId="47" priority="17" operator="lessThan">
      <formula>5</formula>
    </cfRule>
    <cfRule type="cellIs" dxfId="46" priority="18" operator="lessThan">
      <formula>10</formula>
    </cfRule>
    <cfRule type="cellIs" dxfId="45" priority="19" operator="lessThan">
      <formula>26</formula>
    </cfRule>
  </conditionalFormatting>
  <conditionalFormatting sqref="J4:J8">
    <cfRule type="cellIs" dxfId="44" priority="50" operator="equal">
      <formula>1</formula>
    </cfRule>
    <cfRule type="cellIs" dxfId="43" priority="51" operator="equal">
      <formula>2</formula>
    </cfRule>
    <cfRule type="cellIs" dxfId="42" priority="52" operator="equal">
      <formula>3</formula>
    </cfRule>
  </conditionalFormatting>
  <conditionalFormatting sqref="J10:J14">
    <cfRule type="cellIs" dxfId="41" priority="47" operator="equal">
      <formula>1</formula>
    </cfRule>
    <cfRule type="cellIs" dxfId="40" priority="48" operator="equal">
      <formula>2</formula>
    </cfRule>
    <cfRule type="cellIs" dxfId="39" priority="49" operator="equal">
      <formula>3</formula>
    </cfRule>
  </conditionalFormatting>
  <conditionalFormatting sqref="J16:J20">
    <cfRule type="cellIs" dxfId="38" priority="44" operator="equal">
      <formula>1</formula>
    </cfRule>
    <cfRule type="cellIs" dxfId="37" priority="45" operator="equal">
      <formula>2</formula>
    </cfRule>
    <cfRule type="cellIs" dxfId="36" priority="46" operator="equal">
      <formula>3</formula>
    </cfRule>
  </conditionalFormatting>
  <conditionalFormatting sqref="J22:J26">
    <cfRule type="cellIs" dxfId="35" priority="41" operator="equal">
      <formula>1</formula>
    </cfRule>
    <cfRule type="cellIs" dxfId="34" priority="42" operator="equal">
      <formula>2</formula>
    </cfRule>
    <cfRule type="cellIs" dxfId="33" priority="43" operator="equal">
      <formula>3</formula>
    </cfRule>
  </conditionalFormatting>
  <conditionalFormatting sqref="J28:J32">
    <cfRule type="cellIs" dxfId="32" priority="38" operator="equal">
      <formula>1</formula>
    </cfRule>
    <cfRule type="cellIs" dxfId="31" priority="39" operator="equal">
      <formula>2</formula>
    </cfRule>
    <cfRule type="cellIs" dxfId="30" priority="40" operator="equal">
      <formula>3</formula>
    </cfRule>
  </conditionalFormatting>
  <conditionalFormatting sqref="J34:J38">
    <cfRule type="cellIs" dxfId="29" priority="35" operator="equal">
      <formula>1</formula>
    </cfRule>
    <cfRule type="cellIs" dxfId="28" priority="36" operator="equal">
      <formula>2</formula>
    </cfRule>
    <cfRule type="cellIs" dxfId="27" priority="37" operator="equal">
      <formula>3</formula>
    </cfRule>
  </conditionalFormatting>
  <conditionalFormatting sqref="N4:N8">
    <cfRule type="cellIs" dxfId="26" priority="32" operator="lessThan">
      <formula>5</formula>
    </cfRule>
    <cfRule type="cellIs" dxfId="25" priority="33" operator="lessThan">
      <formula>10</formula>
    </cfRule>
    <cfRule type="cellIs" dxfId="24" priority="34" operator="lessThan">
      <formula>26</formula>
    </cfRule>
  </conditionalFormatting>
  <conditionalFormatting sqref="N10:N14">
    <cfRule type="cellIs" dxfId="23" priority="14" operator="lessThan">
      <formula>5</formula>
    </cfRule>
    <cfRule type="cellIs" dxfId="22" priority="15" operator="lessThan">
      <formula>10</formula>
    </cfRule>
    <cfRule type="cellIs" dxfId="21" priority="16" operator="lessThan">
      <formula>26</formula>
    </cfRule>
  </conditionalFormatting>
  <conditionalFormatting sqref="N16:N20">
    <cfRule type="cellIs" dxfId="20" priority="11" operator="lessThan">
      <formula>5</formula>
    </cfRule>
    <cfRule type="cellIs" dxfId="19" priority="12" operator="lessThan">
      <formula>10</formula>
    </cfRule>
    <cfRule type="cellIs" dxfId="18" priority="13" operator="lessThan">
      <formula>26</formula>
    </cfRule>
  </conditionalFormatting>
  <conditionalFormatting sqref="N22:N26">
    <cfRule type="cellIs" dxfId="17" priority="8" operator="lessThan">
      <formula>5</formula>
    </cfRule>
    <cfRule type="cellIs" dxfId="16" priority="9" operator="lessThan">
      <formula>10</formula>
    </cfRule>
    <cfRule type="cellIs" dxfId="15" priority="10" operator="lessThan">
      <formula>26</formula>
    </cfRule>
  </conditionalFormatting>
  <conditionalFormatting sqref="N28:N32">
    <cfRule type="cellIs" dxfId="14" priority="5" operator="lessThan">
      <formula>5</formula>
    </cfRule>
    <cfRule type="cellIs" dxfId="13" priority="6" operator="lessThan">
      <formula>10</formula>
    </cfRule>
    <cfRule type="cellIs" dxfId="12" priority="7" operator="lessThan">
      <formula>26</formula>
    </cfRule>
  </conditionalFormatting>
  <conditionalFormatting sqref="N34:N38">
    <cfRule type="cellIs" dxfId="11" priority="2" operator="lessThan">
      <formula>5</formula>
    </cfRule>
    <cfRule type="cellIs" dxfId="10" priority="3" operator="lessThan">
      <formula>10</formula>
    </cfRule>
    <cfRule type="cellIs" dxfId="9" priority="4" operator="lessThan">
      <formula>26</formula>
    </cfRule>
  </conditionalFormatting>
  <dataValidations count="4">
    <dataValidation type="list" allowBlank="1" showInputMessage="1" showErrorMessage="1" errorTitle="Fejlindtastning" error="Vælg fra listen" sqref="K4:K8 O4:O8 Q4:Q8 K10:K14 O10:O14 Q10:Q14 K16:K20 O16:O20 Q16:Q20 K22:K26 O22:O26 Q22:Q26 K28:K32 O28:O32 Q28:Q32 K34:K38 O34:O38 Q34:Q38" xr:uid="{00000000-0002-0000-0200-000000000000}">
      <formula1>"Ja,Nej"</formula1>
      <formula2>0</formula2>
    </dataValidation>
    <dataValidation type="list" allowBlank="1" showInputMessage="1" showErrorMessage="1" errorTitle="Fejl" error="Vælg fra listen" promptTitle="Vælg mellem 1 til 3" prompt="1 Lav - ”Guesstimate”_x000a_2 Middel - ”Bedste medarbejders bedste bud”_x000a_3. Høj - Konkret dokumentation for konsekvens og sandsynlighed foreligger" sqref="J4:J8 J10:J14 J16:J20 J22:J26 J28:J32 J34:J38" xr:uid="{00000000-0002-0000-0200-000001000000}">
      <formula1>"1,2,3"</formula1>
      <formula2>0</formula2>
    </dataValidation>
    <dataValidation type="list" allowBlank="1" showInputMessage="1" showErrorMessage="1" errorTitle="Fejl" error="Vælg fra listen" promptTitle="Vælg mellem 1 til 5" prompt="1 Meget lille konsekvens_x000a_2 Lille konsekvens_x000a_3 Nogen konsekvens_x000a_4 Høj konsekvens_x000a_5 Meget høj konsekvens" sqref="G4:G8 G10:G14 G16:G20 G22:G26 G28:G32 G34:G38" xr:uid="{00000000-0002-0000-0200-000002000000}">
      <formula1>"1,2,3,4,5"</formula1>
      <formula2>0</formula2>
    </dataValidation>
    <dataValidation type="list" allowBlank="1" showInputMessage="1" showErrorMessage="1" errorTitle="Fejl" error="Vælg fra listen" promptTitle="Vælg mellem 1 til 5" prompt="1 Usandsynlig_x000a_2 Ret usandsynlig_x000a_3 Sandsynlig_x000a_4 Meget sandsynlig_x000a_5 Næsten sikker" sqref="E4:E8 E10:E14 E16:E20 E22:E26 E28:E32 E34:E42" xr:uid="{00000000-0002-0000-0200-000003000000}">
      <formula1>"1,2,3,4,5"</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587A"/>
  </sheetPr>
  <dimension ref="A1:S57"/>
  <sheetViews>
    <sheetView zoomScale="130" zoomScaleNormal="130" workbookViewId="0">
      <pane ySplit="4" topLeftCell="A5" activePane="bottomLeft" state="frozen"/>
      <selection pane="bottomLeft" activeCell="A3" sqref="A3:XFD3"/>
    </sheetView>
  </sheetViews>
  <sheetFormatPr defaultColWidth="8.7109375" defaultRowHeight="15"/>
  <cols>
    <col min="1" max="1" width="20.28515625" customWidth="1"/>
    <col min="2" max="2" width="29.5703125" customWidth="1"/>
    <col min="3" max="3" width="65.42578125" customWidth="1"/>
  </cols>
  <sheetData>
    <row r="1" spans="1:3" ht="33" customHeight="1">
      <c r="A1" s="87" t="e" vm="1">
        <v>#VALUE!</v>
      </c>
      <c r="B1" s="87"/>
      <c r="C1" s="87"/>
    </row>
    <row r="2" spans="1:3" ht="27.75" customHeight="1">
      <c r="A2" s="89" t="s">
        <v>313</v>
      </c>
      <c r="B2" s="90"/>
      <c r="C2" s="90"/>
    </row>
    <row r="3" spans="1:3" ht="30" customHeight="1">
      <c r="A3" s="91" t="s">
        <v>311</v>
      </c>
      <c r="B3" s="91"/>
      <c r="C3" s="91"/>
    </row>
    <row r="4" spans="1:3" ht="30" customHeight="1">
      <c r="A4" s="26" t="s">
        <v>95</v>
      </c>
      <c r="B4" s="26" t="s">
        <v>72</v>
      </c>
      <c r="C4" s="26" t="s">
        <v>12</v>
      </c>
    </row>
    <row r="5" spans="1:3" ht="19.5" customHeight="1">
      <c r="A5" s="88" t="s">
        <v>89</v>
      </c>
      <c r="B5" s="88"/>
      <c r="C5" s="88"/>
    </row>
    <row r="6" spans="1:3" ht="45" customHeight="1">
      <c r="A6" s="28" t="s">
        <v>96</v>
      </c>
      <c r="B6" s="27" t="s">
        <v>97</v>
      </c>
      <c r="C6" s="27" t="s">
        <v>98</v>
      </c>
    </row>
    <row r="7" spans="1:3" ht="45" customHeight="1">
      <c r="A7" s="30" t="s">
        <v>99</v>
      </c>
      <c r="B7" s="29" t="s">
        <v>100</v>
      </c>
      <c r="C7" s="29" t="s">
        <v>101</v>
      </c>
    </row>
    <row r="8" spans="1:3" ht="45" customHeight="1">
      <c r="A8" s="28" t="s">
        <v>102</v>
      </c>
      <c r="B8" s="27" t="s">
        <v>103</v>
      </c>
      <c r="C8" s="27" t="s">
        <v>104</v>
      </c>
    </row>
    <row r="9" spans="1:3" ht="45" customHeight="1">
      <c r="A9" s="30" t="s">
        <v>105</v>
      </c>
      <c r="B9" s="29" t="s">
        <v>106</v>
      </c>
      <c r="C9" s="29" t="s">
        <v>107</v>
      </c>
    </row>
    <row r="10" spans="1:3" ht="45" customHeight="1">
      <c r="A10" s="28" t="s">
        <v>108</v>
      </c>
      <c r="B10" s="27" t="s">
        <v>109</v>
      </c>
      <c r="C10" s="27" t="s">
        <v>110</v>
      </c>
    </row>
    <row r="11" spans="1:3" ht="45" customHeight="1">
      <c r="A11" s="30" t="s">
        <v>111</v>
      </c>
      <c r="B11" s="29" t="s">
        <v>112</v>
      </c>
      <c r="C11" s="29" t="s">
        <v>113</v>
      </c>
    </row>
    <row r="12" spans="1:3" ht="45" customHeight="1">
      <c r="A12" s="28" t="s">
        <v>114</v>
      </c>
      <c r="B12" s="27" t="s">
        <v>115</v>
      </c>
      <c r="C12" s="27" t="s">
        <v>116</v>
      </c>
    </row>
    <row r="13" spans="1:3" ht="45" customHeight="1">
      <c r="A13" s="30" t="s">
        <v>117</v>
      </c>
      <c r="B13" s="29" t="s">
        <v>118</v>
      </c>
      <c r="C13" s="29" t="s">
        <v>119</v>
      </c>
    </row>
    <row r="14" spans="1:3" ht="45" customHeight="1">
      <c r="A14" s="28" t="s">
        <v>120</v>
      </c>
      <c r="B14" s="27" t="s">
        <v>121</v>
      </c>
      <c r="C14" s="27" t="s">
        <v>122</v>
      </c>
    </row>
    <row r="15" spans="1:3" ht="19.5" customHeight="1">
      <c r="A15" s="88" t="s">
        <v>90</v>
      </c>
      <c r="B15" s="88"/>
      <c r="C15" s="88"/>
    </row>
    <row r="16" spans="1:3" ht="45" customHeight="1">
      <c r="A16" s="28" t="s">
        <v>123</v>
      </c>
      <c r="B16" s="27" t="s">
        <v>124</v>
      </c>
      <c r="C16" s="27" t="s">
        <v>125</v>
      </c>
    </row>
    <row r="17" spans="1:3" ht="45" customHeight="1">
      <c r="A17" s="30" t="s">
        <v>126</v>
      </c>
      <c r="B17" s="29" t="s">
        <v>127</v>
      </c>
      <c r="C17" s="29" t="s">
        <v>128</v>
      </c>
    </row>
    <row r="18" spans="1:3" ht="45" customHeight="1">
      <c r="A18" s="28" t="s">
        <v>129</v>
      </c>
      <c r="B18" s="27" t="s">
        <v>130</v>
      </c>
      <c r="C18" s="27" t="s">
        <v>131</v>
      </c>
    </row>
    <row r="19" spans="1:3" ht="45" customHeight="1">
      <c r="A19" s="30" t="s">
        <v>132</v>
      </c>
      <c r="B19" s="29" t="s">
        <v>133</v>
      </c>
      <c r="C19" s="29" t="s">
        <v>134</v>
      </c>
    </row>
    <row r="20" spans="1:3" ht="45" customHeight="1">
      <c r="A20" s="28" t="s">
        <v>135</v>
      </c>
      <c r="B20" s="27" t="s">
        <v>136</v>
      </c>
      <c r="C20" s="27" t="s">
        <v>137</v>
      </c>
    </row>
    <row r="21" spans="1:3" ht="45" customHeight="1">
      <c r="A21" s="30" t="s">
        <v>138</v>
      </c>
      <c r="B21" s="29" t="s">
        <v>139</v>
      </c>
      <c r="C21" s="29" t="s">
        <v>140</v>
      </c>
    </row>
    <row r="22" spans="1:3" ht="45" customHeight="1">
      <c r="A22" s="28" t="s">
        <v>141</v>
      </c>
      <c r="B22" s="27" t="s">
        <v>142</v>
      </c>
      <c r="C22" s="27" t="s">
        <v>143</v>
      </c>
    </row>
    <row r="23" spans="1:3" ht="45" customHeight="1">
      <c r="A23" s="30" t="s">
        <v>144</v>
      </c>
      <c r="B23" s="29" t="s">
        <v>145</v>
      </c>
      <c r="C23" s="29" t="s">
        <v>146</v>
      </c>
    </row>
    <row r="24" spans="1:3" ht="19.5" customHeight="1">
      <c r="A24" s="88" t="s">
        <v>91</v>
      </c>
      <c r="B24" s="88"/>
      <c r="C24" s="88"/>
    </row>
    <row r="25" spans="1:3" ht="45" customHeight="1">
      <c r="A25" s="28" t="s">
        <v>147</v>
      </c>
      <c r="B25" s="27" t="s">
        <v>148</v>
      </c>
      <c r="C25" s="27" t="s">
        <v>149</v>
      </c>
    </row>
    <row r="26" spans="1:3" ht="45" customHeight="1">
      <c r="A26" s="30" t="s">
        <v>150</v>
      </c>
      <c r="B26" s="29" t="s">
        <v>151</v>
      </c>
      <c r="C26" s="29" t="s">
        <v>152</v>
      </c>
    </row>
    <row r="27" spans="1:3" ht="45" customHeight="1">
      <c r="A27" s="28" t="s">
        <v>153</v>
      </c>
      <c r="B27" s="27" t="s">
        <v>154</v>
      </c>
      <c r="C27" s="27" t="s">
        <v>155</v>
      </c>
    </row>
    <row r="28" spans="1:3" ht="45" customHeight="1">
      <c r="A28" s="30" t="s">
        <v>156</v>
      </c>
      <c r="B28" s="29" t="s">
        <v>157</v>
      </c>
      <c r="C28" s="29" t="s">
        <v>158</v>
      </c>
    </row>
    <row r="29" spans="1:3" ht="45" customHeight="1">
      <c r="A29" s="28" t="s">
        <v>159</v>
      </c>
      <c r="B29" s="27" t="s">
        <v>160</v>
      </c>
      <c r="C29" s="27" t="s">
        <v>161</v>
      </c>
    </row>
    <row r="30" spans="1:3" ht="45" customHeight="1">
      <c r="A30" s="30" t="s">
        <v>162</v>
      </c>
      <c r="B30" s="29" t="s">
        <v>163</v>
      </c>
      <c r="C30" s="29" t="s">
        <v>164</v>
      </c>
    </row>
    <row r="31" spans="1:3" ht="45" customHeight="1">
      <c r="A31" s="28" t="s">
        <v>165</v>
      </c>
      <c r="B31" s="27" t="s">
        <v>166</v>
      </c>
      <c r="C31" s="27" t="s">
        <v>167</v>
      </c>
    </row>
    <row r="32" spans="1:3" ht="45" customHeight="1">
      <c r="A32" s="30" t="s">
        <v>168</v>
      </c>
      <c r="B32" s="29" t="s">
        <v>169</v>
      </c>
      <c r="C32" s="29" t="s">
        <v>170</v>
      </c>
    </row>
    <row r="33" spans="1:3" ht="19.5" customHeight="1">
      <c r="A33" s="88" t="s">
        <v>92</v>
      </c>
      <c r="B33" s="88"/>
      <c r="C33" s="88"/>
    </row>
    <row r="34" spans="1:3" ht="45" customHeight="1">
      <c r="A34" s="28" t="s">
        <v>171</v>
      </c>
      <c r="B34" s="27" t="s">
        <v>172</v>
      </c>
      <c r="C34" s="27" t="s">
        <v>173</v>
      </c>
    </row>
    <row r="35" spans="1:3" ht="45" customHeight="1">
      <c r="A35" s="30" t="s">
        <v>174</v>
      </c>
      <c r="B35" s="29" t="s">
        <v>175</v>
      </c>
      <c r="C35" s="29" t="s">
        <v>309</v>
      </c>
    </row>
    <row r="36" spans="1:3" ht="45" customHeight="1">
      <c r="A36" s="28" t="s">
        <v>176</v>
      </c>
      <c r="B36" s="27" t="s">
        <v>177</v>
      </c>
      <c r="C36" s="27" t="s">
        <v>178</v>
      </c>
    </row>
    <row r="37" spans="1:3" ht="45" customHeight="1">
      <c r="A37" s="30" t="s">
        <v>179</v>
      </c>
      <c r="B37" s="29" t="s">
        <v>180</v>
      </c>
      <c r="C37" s="29" t="s">
        <v>181</v>
      </c>
    </row>
    <row r="38" spans="1:3" ht="45" customHeight="1">
      <c r="A38" s="28" t="s">
        <v>182</v>
      </c>
      <c r="B38" s="27" t="s">
        <v>183</v>
      </c>
      <c r="C38" s="27" t="s">
        <v>184</v>
      </c>
    </row>
    <row r="39" spans="1:3" ht="45" customHeight="1">
      <c r="A39" s="30" t="s">
        <v>185</v>
      </c>
      <c r="B39" s="29" t="s">
        <v>186</v>
      </c>
      <c r="C39" s="29" t="s">
        <v>187</v>
      </c>
    </row>
    <row r="40" spans="1:3" ht="45" customHeight="1">
      <c r="A40" s="28" t="s">
        <v>188</v>
      </c>
      <c r="B40" s="27" t="s">
        <v>189</v>
      </c>
      <c r="C40" s="27" t="s">
        <v>190</v>
      </c>
    </row>
    <row r="41" spans="1:3" ht="45" customHeight="1">
      <c r="A41" s="30" t="s">
        <v>191</v>
      </c>
      <c r="B41" s="29" t="s">
        <v>192</v>
      </c>
      <c r="C41" s="29" t="s">
        <v>193</v>
      </c>
    </row>
    <row r="42" spans="1:3" ht="19.5" customHeight="1">
      <c r="A42" s="88" t="s">
        <v>93</v>
      </c>
      <c r="B42" s="88"/>
      <c r="C42" s="88"/>
    </row>
    <row r="43" spans="1:3" ht="45" customHeight="1">
      <c r="A43" s="28" t="s">
        <v>194</v>
      </c>
      <c r="B43" s="27" t="s">
        <v>195</v>
      </c>
      <c r="C43" s="27" t="s">
        <v>196</v>
      </c>
    </row>
    <row r="44" spans="1:3" ht="45" customHeight="1">
      <c r="A44" s="30" t="s">
        <v>197</v>
      </c>
      <c r="B44" s="29" t="s">
        <v>198</v>
      </c>
      <c r="C44" s="29" t="s">
        <v>199</v>
      </c>
    </row>
    <row r="45" spans="1:3" ht="45" customHeight="1">
      <c r="A45" s="28" t="s">
        <v>200</v>
      </c>
      <c r="B45" s="27" t="s">
        <v>201</v>
      </c>
      <c r="C45" s="27" t="s">
        <v>202</v>
      </c>
    </row>
    <row r="46" spans="1:3" ht="45" customHeight="1">
      <c r="A46" s="30" t="s">
        <v>203</v>
      </c>
      <c r="B46" s="29" t="s">
        <v>204</v>
      </c>
      <c r="C46" s="29" t="s">
        <v>205</v>
      </c>
    </row>
    <row r="47" spans="1:3" ht="45" customHeight="1">
      <c r="A47" s="28" t="s">
        <v>206</v>
      </c>
      <c r="B47" s="27" t="s">
        <v>207</v>
      </c>
      <c r="C47" s="27" t="s">
        <v>208</v>
      </c>
    </row>
    <row r="48" spans="1:3" ht="45" customHeight="1">
      <c r="A48" s="30" t="s">
        <v>209</v>
      </c>
      <c r="B48" s="29" t="s">
        <v>210</v>
      </c>
      <c r="C48" s="29" t="s">
        <v>310</v>
      </c>
    </row>
    <row r="49" spans="1:19" ht="19.5" customHeight="1">
      <c r="A49" s="88" t="s">
        <v>94</v>
      </c>
      <c r="B49" s="88"/>
      <c r="C49" s="88"/>
    </row>
    <row r="50" spans="1:19" ht="45" customHeight="1">
      <c r="A50" s="28" t="s">
        <v>211</v>
      </c>
      <c r="B50" s="27" t="s">
        <v>212</v>
      </c>
      <c r="C50" s="27" t="s">
        <v>213</v>
      </c>
    </row>
    <row r="51" spans="1:19" ht="45" customHeight="1">
      <c r="A51" s="30" t="s">
        <v>214</v>
      </c>
      <c r="B51" s="29" t="s">
        <v>215</v>
      </c>
      <c r="C51" s="29" t="s">
        <v>216</v>
      </c>
    </row>
    <row r="52" spans="1:19" ht="45" customHeight="1">
      <c r="A52" s="28" t="s">
        <v>217</v>
      </c>
      <c r="B52" s="27" t="s">
        <v>218</v>
      </c>
      <c r="C52" s="27" t="s">
        <v>219</v>
      </c>
      <c r="S52" s="31"/>
    </row>
    <row r="53" spans="1:19" ht="45" customHeight="1">
      <c r="A53" s="30" t="s">
        <v>220</v>
      </c>
      <c r="B53" s="29" t="s">
        <v>221</v>
      </c>
      <c r="C53" s="29" t="s">
        <v>222</v>
      </c>
    </row>
    <row r="54" spans="1:19" ht="45" customHeight="1">
      <c r="A54" s="28" t="s">
        <v>223</v>
      </c>
      <c r="B54" s="27" t="s">
        <v>224</v>
      </c>
      <c r="C54" s="27" t="s">
        <v>225</v>
      </c>
    </row>
    <row r="55" spans="1:19" ht="45" customHeight="1">
      <c r="A55" s="30" t="s">
        <v>226</v>
      </c>
      <c r="B55" s="29" t="s">
        <v>227</v>
      </c>
      <c r="C55" s="29" t="s">
        <v>228</v>
      </c>
    </row>
    <row r="56" spans="1:19" ht="45" customHeight="1">
      <c r="A56" s="28" t="s">
        <v>229</v>
      </c>
      <c r="B56" s="27" t="s">
        <v>230</v>
      </c>
      <c r="C56" s="27" t="s">
        <v>231</v>
      </c>
    </row>
    <row r="57" spans="1:19" ht="45" customHeight="1">
      <c r="A57" s="30" t="s">
        <v>232</v>
      </c>
      <c r="B57" s="29" t="s">
        <v>233</v>
      </c>
      <c r="C57" s="29" t="s">
        <v>234</v>
      </c>
    </row>
  </sheetData>
  <autoFilter ref="A4:C57" xr:uid="{00000000-0009-0000-0000-000004000000}"/>
  <mergeCells count="9">
    <mergeCell ref="A1:C1"/>
    <mergeCell ref="A33:C33"/>
    <mergeCell ref="A42:C42"/>
    <mergeCell ref="A49:C49"/>
    <mergeCell ref="A2:C2"/>
    <mergeCell ref="A3:C3"/>
    <mergeCell ref="A5:C5"/>
    <mergeCell ref="A15:C15"/>
    <mergeCell ref="A24:C24"/>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39"/>
  <sheetViews>
    <sheetView topLeftCell="A10" zoomScaleNormal="100" workbookViewId="0">
      <selection activeCell="A31" sqref="A31:B31"/>
    </sheetView>
  </sheetViews>
  <sheetFormatPr defaultColWidth="9.140625" defaultRowHeight="14.25"/>
  <cols>
    <col min="1" max="1" width="25" style="1" customWidth="1"/>
    <col min="2" max="2" width="80" style="1" customWidth="1"/>
    <col min="3" max="16384" width="9.140625" style="1"/>
  </cols>
  <sheetData>
    <row r="1" spans="1:2" ht="36.75" customHeight="1">
      <c r="A1" s="92" t="e" vm="1">
        <v>#VALUE!</v>
      </c>
      <c r="B1" s="92"/>
    </row>
    <row r="2" spans="1:2" ht="31.5" customHeight="1" thickBot="1">
      <c r="A2" s="93" t="s">
        <v>318</v>
      </c>
      <c r="B2" s="93"/>
    </row>
    <row r="3" spans="1:2" ht="24.75" customHeight="1">
      <c r="A3" s="45" t="s">
        <v>312</v>
      </c>
      <c r="B3" s="45"/>
    </row>
    <row r="5" spans="1:2" ht="15.75" customHeight="1">
      <c r="A5" s="82" t="s">
        <v>44</v>
      </c>
      <c r="B5" s="82"/>
    </row>
    <row r="6" spans="1:2" ht="120" customHeight="1">
      <c r="A6" s="48" t="s">
        <v>45</v>
      </c>
      <c r="B6" s="48"/>
    </row>
    <row r="8" spans="1:2" ht="15.75" customHeight="1">
      <c r="A8" s="82" t="s">
        <v>46</v>
      </c>
      <c r="B8" s="82"/>
    </row>
    <row r="9" spans="1:2" ht="15" customHeight="1">
      <c r="A9" s="94" t="s">
        <v>47</v>
      </c>
      <c r="B9" s="94"/>
    </row>
    <row r="10" spans="1:2" ht="99.75" customHeight="1">
      <c r="A10" s="48" t="s">
        <v>48</v>
      </c>
      <c r="B10" s="48"/>
    </row>
    <row r="12" spans="1:2" ht="15.75" customHeight="1">
      <c r="A12" s="94" t="s">
        <v>49</v>
      </c>
      <c r="B12" s="94"/>
    </row>
    <row r="13" spans="1:2" ht="99.75" customHeight="1">
      <c r="A13" s="48" t="s">
        <v>50</v>
      </c>
      <c r="B13" s="48"/>
    </row>
    <row r="15" spans="1:2" ht="15" customHeight="1">
      <c r="A15" s="94" t="s">
        <v>51</v>
      </c>
      <c r="B15" s="94"/>
    </row>
    <row r="16" spans="1:2" ht="99.75" customHeight="1">
      <c r="A16" s="48" t="s">
        <v>52</v>
      </c>
      <c r="B16" s="48"/>
    </row>
    <row r="18" spans="1:11" ht="15" customHeight="1">
      <c r="A18" s="94" t="s">
        <v>53</v>
      </c>
      <c r="B18" s="94"/>
    </row>
    <row r="19" spans="1:11" ht="99.75" customHeight="1">
      <c r="A19" s="48" t="s">
        <v>54</v>
      </c>
      <c r="B19" s="48"/>
    </row>
    <row r="21" spans="1:11" ht="15" customHeight="1">
      <c r="A21" s="94" t="s">
        <v>55</v>
      </c>
      <c r="B21" s="94"/>
    </row>
    <row r="22" spans="1:11" ht="105" customHeight="1">
      <c r="A22" s="48" t="s">
        <v>56</v>
      </c>
      <c r="B22" s="48"/>
      <c r="E22"/>
      <c r="F22"/>
      <c r="J22" s="94"/>
      <c r="K22" s="94"/>
    </row>
    <row r="24" spans="1:11" ht="15.75" customHeight="1">
      <c r="A24" s="94" t="s">
        <v>57</v>
      </c>
      <c r="B24" s="94"/>
    </row>
    <row r="25" spans="1:11" ht="99.75" customHeight="1">
      <c r="A25" s="48" t="s">
        <v>58</v>
      </c>
      <c r="B25" s="48"/>
    </row>
    <row r="27" spans="1:11" ht="15.75" customHeight="1">
      <c r="A27" s="82" t="s">
        <v>59</v>
      </c>
      <c r="B27" s="82"/>
    </row>
    <row r="28" spans="1:11" ht="259.5" customHeight="1">
      <c r="A28" s="48" t="s">
        <v>60</v>
      </c>
      <c r="B28" s="48"/>
    </row>
    <row r="30" spans="1:11" ht="15.75" customHeight="1">
      <c r="A30" s="82" t="s">
        <v>61</v>
      </c>
      <c r="B30" s="82"/>
    </row>
    <row r="31" spans="1:11" ht="246.75" customHeight="1">
      <c r="A31" s="48" t="s">
        <v>62</v>
      </c>
      <c r="B31" s="48"/>
    </row>
    <row r="33" spans="1:2" ht="15.75" customHeight="1">
      <c r="A33" s="95" t="s">
        <v>63</v>
      </c>
      <c r="B33" s="95"/>
    </row>
    <row r="35" spans="1:2" ht="15" customHeight="1">
      <c r="A35" s="2" t="s">
        <v>64</v>
      </c>
      <c r="B35" s="6"/>
    </row>
    <row r="36" spans="1:2" ht="15" customHeight="1">
      <c r="A36" s="2" t="s">
        <v>65</v>
      </c>
      <c r="B36" s="6"/>
    </row>
    <row r="37" spans="1:2" ht="15" customHeight="1">
      <c r="A37" s="2" t="s">
        <v>66</v>
      </c>
      <c r="B37" s="6"/>
    </row>
    <row r="38" spans="1:2" ht="15" customHeight="1">
      <c r="A38" s="2" t="s">
        <v>67</v>
      </c>
      <c r="B38" s="6"/>
    </row>
    <row r="39" spans="1:2" ht="15" customHeight="1">
      <c r="A39" s="2" t="s">
        <v>68</v>
      </c>
      <c r="B39" s="6"/>
    </row>
  </sheetData>
  <sheetProtection sheet="1" objects="1" scenarios="1"/>
  <mergeCells count="24">
    <mergeCell ref="A22:B22"/>
    <mergeCell ref="J22:K22"/>
    <mergeCell ref="A31:B31"/>
    <mergeCell ref="A33:B33"/>
    <mergeCell ref="A24:B24"/>
    <mergeCell ref="A25:B25"/>
    <mergeCell ref="A27:B27"/>
    <mergeCell ref="A28:B28"/>
    <mergeCell ref="A30:B30"/>
    <mergeCell ref="A15:B15"/>
    <mergeCell ref="A16:B16"/>
    <mergeCell ref="A18:B18"/>
    <mergeCell ref="A19:B19"/>
    <mergeCell ref="A21:B21"/>
    <mergeCell ref="A8:B8"/>
    <mergeCell ref="A9:B9"/>
    <mergeCell ref="A10:B10"/>
    <mergeCell ref="A12:B12"/>
    <mergeCell ref="A13:B13"/>
    <mergeCell ref="A1:B1"/>
    <mergeCell ref="A2:B2"/>
    <mergeCell ref="A3:B3"/>
    <mergeCell ref="A5:B5"/>
    <mergeCell ref="A6:B6"/>
  </mergeCells>
  <pageMargins left="0.75" right="0.75" top="1" bottom="1"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S44"/>
  <sheetViews>
    <sheetView tabSelected="1" zoomScale="85" zoomScaleNormal="85" workbookViewId="0">
      <pane ySplit="4" topLeftCell="A5" activePane="bottomLeft" state="frozen"/>
      <selection pane="bottomLeft" activeCell="V8" sqref="V8"/>
    </sheetView>
  </sheetViews>
  <sheetFormatPr defaultColWidth="9.140625" defaultRowHeight="14.25"/>
  <cols>
    <col min="1" max="1" width="27.42578125" style="7" customWidth="1"/>
    <col min="2" max="2" width="25" style="7" customWidth="1"/>
    <col min="3" max="3" width="15" style="7" customWidth="1"/>
    <col min="4" max="4" width="30" style="7" customWidth="1"/>
    <col min="5" max="5" width="16.140625" style="7" customWidth="1"/>
    <col min="6" max="6" width="28.5703125" style="7" customWidth="1"/>
    <col min="7" max="7" width="13.85546875" style="7" customWidth="1"/>
    <col min="8" max="8" width="25" style="7" customWidth="1"/>
    <col min="9" max="9" width="13.7109375" style="7" customWidth="1"/>
    <col min="10" max="10" width="14.28515625" style="7" customWidth="1"/>
    <col min="11" max="11" width="19.28515625" style="7" customWidth="1"/>
    <col min="12" max="12" width="25" style="7" customWidth="1"/>
    <col min="13" max="15" width="20" style="7" customWidth="1"/>
    <col min="16" max="16" width="23.5703125" style="7" customWidth="1"/>
    <col min="17" max="17" width="20" style="7" customWidth="1"/>
    <col min="18" max="18" width="25.85546875" style="7" customWidth="1"/>
    <col min="19" max="16384" width="9.140625" style="7"/>
  </cols>
  <sheetData>
    <row r="1" spans="1:19" ht="64.5" customHeight="1">
      <c r="A1" s="96" t="s">
        <v>321</v>
      </c>
      <c r="B1" s="96"/>
      <c r="C1" s="96"/>
      <c r="D1" s="96"/>
      <c r="E1" s="96"/>
      <c r="F1" s="96"/>
      <c r="G1" s="96"/>
      <c r="H1" s="96"/>
      <c r="I1" s="96"/>
      <c r="J1" s="96"/>
      <c r="K1" s="96"/>
      <c r="L1" s="96"/>
      <c r="M1" s="96"/>
      <c r="N1" s="96"/>
      <c r="O1" s="96"/>
      <c r="P1" s="96"/>
      <c r="Q1" s="96"/>
      <c r="R1" s="96"/>
    </row>
    <row r="2" spans="1:19" ht="39" customHeight="1" thickBot="1">
      <c r="A2" s="97" t="s">
        <v>317</v>
      </c>
      <c r="B2" s="98"/>
      <c r="C2" s="98"/>
      <c r="D2" s="98"/>
      <c r="E2" s="98"/>
      <c r="F2" s="98"/>
      <c r="G2" s="98"/>
      <c r="H2" s="98"/>
      <c r="I2" s="98"/>
      <c r="J2" s="98"/>
      <c r="K2" s="98"/>
      <c r="L2" s="98"/>
      <c r="M2" s="98"/>
      <c r="N2" s="98"/>
      <c r="O2" s="98"/>
      <c r="P2" s="98"/>
      <c r="Q2" s="98"/>
      <c r="R2" s="98"/>
    </row>
    <row r="3" spans="1:19" ht="36" customHeight="1">
      <c r="A3" s="99" t="s">
        <v>316</v>
      </c>
      <c r="B3" s="46"/>
      <c r="C3" s="46"/>
      <c r="D3" s="46"/>
      <c r="E3" s="46"/>
      <c r="F3" s="46"/>
      <c r="G3" s="46"/>
      <c r="H3" s="46"/>
      <c r="I3" s="46"/>
      <c r="J3" s="46"/>
      <c r="K3" s="46"/>
      <c r="L3" s="100" t="s">
        <v>70</v>
      </c>
      <c r="M3" s="100"/>
      <c r="N3" s="100"/>
      <c r="O3" s="100"/>
      <c r="P3" s="100"/>
      <c r="Q3" s="100"/>
      <c r="R3" s="100"/>
    </row>
    <row r="4" spans="1:19" s="13" customFormat="1" ht="49.5" customHeight="1">
      <c r="A4" s="3" t="s">
        <v>71</v>
      </c>
      <c r="B4" s="8" t="s">
        <v>72</v>
      </c>
      <c r="C4" s="8" t="s">
        <v>73</v>
      </c>
      <c r="D4" s="8" t="s">
        <v>74</v>
      </c>
      <c r="E4" s="8" t="s">
        <v>75</v>
      </c>
      <c r="F4" s="8" t="s">
        <v>76</v>
      </c>
      <c r="G4" s="8" t="s">
        <v>77</v>
      </c>
      <c r="H4" s="8" t="s">
        <v>78</v>
      </c>
      <c r="I4" s="8" t="s">
        <v>79</v>
      </c>
      <c r="J4" s="8" t="s">
        <v>80</v>
      </c>
      <c r="K4" s="9" t="s">
        <v>81</v>
      </c>
      <c r="L4" s="10" t="s">
        <v>82</v>
      </c>
      <c r="M4" s="11" t="s">
        <v>83</v>
      </c>
      <c r="N4" s="11" t="s">
        <v>84</v>
      </c>
      <c r="O4" s="11" t="s">
        <v>85</v>
      </c>
      <c r="P4" s="11" t="s">
        <v>86</v>
      </c>
      <c r="Q4" s="11" t="s">
        <v>87</v>
      </c>
      <c r="R4" s="12" t="s">
        <v>88</v>
      </c>
    </row>
    <row r="5" spans="1:19" ht="24.75" customHeight="1">
      <c r="A5" s="86" t="s">
        <v>89</v>
      </c>
      <c r="B5" s="86"/>
      <c r="C5" s="86"/>
      <c r="D5" s="86"/>
      <c r="E5" s="86"/>
      <c r="F5" s="86"/>
      <c r="G5" s="86"/>
      <c r="H5" s="86"/>
      <c r="I5" s="86"/>
      <c r="J5" s="86"/>
      <c r="K5" s="86"/>
      <c r="L5" s="86" t="s">
        <v>89</v>
      </c>
      <c r="M5" s="86"/>
      <c r="N5" s="86"/>
      <c r="O5" s="86"/>
      <c r="P5" s="86"/>
      <c r="Q5" s="86"/>
      <c r="R5" s="86"/>
    </row>
    <row r="6" spans="1:19" ht="132" customHeight="1">
      <c r="A6" s="14" t="s">
        <v>235</v>
      </c>
      <c r="B6" s="15" t="s">
        <v>236</v>
      </c>
      <c r="C6" s="15" t="s">
        <v>322</v>
      </c>
      <c r="D6" s="15" t="s">
        <v>237</v>
      </c>
      <c r="E6" s="16">
        <v>2</v>
      </c>
      <c r="F6" s="15" t="s">
        <v>328</v>
      </c>
      <c r="G6" s="16">
        <v>4</v>
      </c>
      <c r="H6" s="15" t="s">
        <v>332</v>
      </c>
      <c r="I6" s="17">
        <f>E6*G6</f>
        <v>8</v>
      </c>
      <c r="J6" s="18">
        <v>1</v>
      </c>
      <c r="K6" s="19" t="s">
        <v>238</v>
      </c>
      <c r="L6" s="20" t="s">
        <v>336</v>
      </c>
      <c r="M6" s="5" t="s">
        <v>322</v>
      </c>
      <c r="N6" s="21">
        <v>4</v>
      </c>
      <c r="O6" s="16" t="s">
        <v>238</v>
      </c>
      <c r="P6" s="5" t="s">
        <v>342</v>
      </c>
      <c r="Q6" s="16" t="s">
        <v>238</v>
      </c>
      <c r="R6" s="22" t="s">
        <v>347</v>
      </c>
    </row>
    <row r="7" spans="1:19" ht="96" customHeight="1">
      <c r="A7" s="20" t="s">
        <v>240</v>
      </c>
      <c r="B7" s="5" t="s">
        <v>241</v>
      </c>
      <c r="C7" s="5" t="s">
        <v>322</v>
      </c>
      <c r="D7" s="5" t="s">
        <v>242</v>
      </c>
      <c r="E7" s="16">
        <v>2</v>
      </c>
      <c r="F7" s="5" t="s">
        <v>329</v>
      </c>
      <c r="G7" s="16">
        <v>4</v>
      </c>
      <c r="H7" s="5" t="s">
        <v>333</v>
      </c>
      <c r="I7" s="17">
        <f>E7*G7</f>
        <v>8</v>
      </c>
      <c r="J7" s="18">
        <v>2</v>
      </c>
      <c r="K7" s="19" t="s">
        <v>239</v>
      </c>
      <c r="L7" s="20" t="s">
        <v>337</v>
      </c>
      <c r="M7" s="5" t="s">
        <v>322</v>
      </c>
      <c r="N7" s="21">
        <v>5</v>
      </c>
      <c r="O7" s="16" t="s">
        <v>238</v>
      </c>
      <c r="P7" s="5" t="s">
        <v>343</v>
      </c>
      <c r="Q7" s="16" t="s">
        <v>238</v>
      </c>
      <c r="R7" s="22" t="s">
        <v>348</v>
      </c>
    </row>
    <row r="8" spans="1:19" ht="127.5" customHeight="1">
      <c r="A8" s="20" t="s">
        <v>243</v>
      </c>
      <c r="B8" s="5" t="s">
        <v>244</v>
      </c>
      <c r="C8" s="5" t="s">
        <v>322</v>
      </c>
      <c r="D8" s="5" t="s">
        <v>245</v>
      </c>
      <c r="E8" s="16">
        <v>3</v>
      </c>
      <c r="F8" s="5" t="s">
        <v>330</v>
      </c>
      <c r="G8" s="16">
        <v>4</v>
      </c>
      <c r="H8" s="7" t="s">
        <v>334</v>
      </c>
      <c r="I8" s="17">
        <f>E8*G8</f>
        <v>12</v>
      </c>
      <c r="J8" s="18">
        <v>2</v>
      </c>
      <c r="K8" s="19" t="s">
        <v>239</v>
      </c>
      <c r="L8" s="20" t="s">
        <v>338</v>
      </c>
      <c r="M8" s="5" t="s">
        <v>322</v>
      </c>
      <c r="N8" s="21">
        <v>6</v>
      </c>
      <c r="O8" s="16" t="s">
        <v>239</v>
      </c>
      <c r="P8" s="5" t="s">
        <v>344</v>
      </c>
      <c r="Q8" s="16" t="s">
        <v>239</v>
      </c>
      <c r="R8" s="22" t="s">
        <v>349</v>
      </c>
    </row>
    <row r="9" spans="1:19" ht="103.5" customHeight="1">
      <c r="A9" s="20" t="s">
        <v>246</v>
      </c>
      <c r="B9" s="5" t="s">
        <v>247</v>
      </c>
      <c r="C9" s="5" t="s">
        <v>322</v>
      </c>
      <c r="D9" s="5" t="s">
        <v>248</v>
      </c>
      <c r="E9" s="16">
        <v>3</v>
      </c>
      <c r="F9" s="5" t="s">
        <v>329</v>
      </c>
      <c r="G9" s="16">
        <v>3</v>
      </c>
      <c r="H9" s="5" t="s">
        <v>334</v>
      </c>
      <c r="I9" s="17">
        <f>E9*G9</f>
        <v>9</v>
      </c>
      <c r="J9" s="18">
        <v>2</v>
      </c>
      <c r="K9" s="19" t="s">
        <v>239</v>
      </c>
      <c r="L9" s="20" t="s">
        <v>339</v>
      </c>
      <c r="M9" s="5" t="s">
        <v>322</v>
      </c>
      <c r="N9" s="21">
        <v>4</v>
      </c>
      <c r="O9" s="16" t="s">
        <v>238</v>
      </c>
      <c r="P9" s="5" t="s">
        <v>345</v>
      </c>
      <c r="Q9" s="16" t="s">
        <v>238</v>
      </c>
      <c r="R9" s="103" t="s">
        <v>350</v>
      </c>
      <c r="S9" s="101"/>
    </row>
    <row r="10" spans="1:19" ht="134.25" customHeight="1">
      <c r="A10" s="20" t="s">
        <v>325</v>
      </c>
      <c r="B10" s="5" t="s">
        <v>326</v>
      </c>
      <c r="C10" s="5" t="s">
        <v>323</v>
      </c>
      <c r="D10" s="5" t="s">
        <v>327</v>
      </c>
      <c r="E10" s="16">
        <v>2</v>
      </c>
      <c r="F10" s="5" t="s">
        <v>331</v>
      </c>
      <c r="G10" s="16">
        <v>5</v>
      </c>
      <c r="H10" s="5" t="s">
        <v>335</v>
      </c>
      <c r="I10" s="17">
        <f>E10*G10</f>
        <v>10</v>
      </c>
      <c r="J10" s="18">
        <v>3</v>
      </c>
      <c r="K10" s="19" t="s">
        <v>239</v>
      </c>
      <c r="L10" s="20" t="s">
        <v>340</v>
      </c>
      <c r="M10" s="5" t="s">
        <v>341</v>
      </c>
      <c r="N10" s="21">
        <v>4</v>
      </c>
      <c r="O10" s="16" t="s">
        <v>239</v>
      </c>
      <c r="P10" s="5" t="s">
        <v>346</v>
      </c>
      <c r="Q10" s="21" t="s">
        <v>239</v>
      </c>
      <c r="R10" s="102" t="s">
        <v>351</v>
      </c>
    </row>
    <row r="11" spans="1:19" ht="24.75" customHeight="1">
      <c r="A11" s="86" t="s">
        <v>90</v>
      </c>
      <c r="B11" s="86"/>
      <c r="C11" s="86"/>
      <c r="D11" s="86"/>
      <c r="E11" s="86"/>
      <c r="F11" s="86"/>
      <c r="G11" s="86"/>
      <c r="H11" s="86"/>
      <c r="I11" s="86"/>
      <c r="J11" s="86"/>
      <c r="K11" s="86"/>
      <c r="L11" s="86" t="s">
        <v>90</v>
      </c>
      <c r="M11" s="86"/>
      <c r="N11" s="86"/>
      <c r="O11" s="86"/>
      <c r="P11" s="86"/>
      <c r="Q11" s="86"/>
      <c r="R11" s="86"/>
    </row>
    <row r="12" spans="1:19" ht="47.25" customHeight="1">
      <c r="A12" s="20" t="s">
        <v>250</v>
      </c>
      <c r="B12" s="5" t="s">
        <v>251</v>
      </c>
      <c r="C12" s="5"/>
      <c r="D12" s="5" t="s">
        <v>252</v>
      </c>
      <c r="E12" s="16">
        <v>2</v>
      </c>
      <c r="F12" s="5"/>
      <c r="G12" s="16">
        <v>3</v>
      </c>
      <c r="H12" s="5"/>
      <c r="I12" s="17">
        <f>E12*G12</f>
        <v>6</v>
      </c>
      <c r="J12" s="18">
        <v>1</v>
      </c>
      <c r="K12" s="19"/>
      <c r="L12" s="20"/>
      <c r="M12" s="5"/>
      <c r="N12" s="21">
        <v>0</v>
      </c>
      <c r="O12" s="16"/>
      <c r="P12" s="5"/>
      <c r="Q12" s="16"/>
      <c r="R12" s="22"/>
    </row>
    <row r="13" spans="1:19" ht="49.5" customHeight="1">
      <c r="A13" s="20" t="s">
        <v>253</v>
      </c>
      <c r="B13" s="5" t="s">
        <v>254</v>
      </c>
      <c r="C13" s="5"/>
      <c r="D13" s="5" t="s">
        <v>255</v>
      </c>
      <c r="E13" s="16">
        <v>2</v>
      </c>
      <c r="F13" s="5"/>
      <c r="G13" s="16">
        <v>3</v>
      </c>
      <c r="H13" s="5"/>
      <c r="I13" s="17">
        <f>E13*G13</f>
        <v>6</v>
      </c>
      <c r="J13" s="18">
        <v>1</v>
      </c>
      <c r="K13" s="19"/>
      <c r="L13" s="20"/>
      <c r="M13" s="5"/>
      <c r="N13" s="21">
        <v>0</v>
      </c>
      <c r="O13" s="16"/>
      <c r="P13" s="5"/>
      <c r="Q13" s="16"/>
      <c r="R13" s="22"/>
    </row>
    <row r="14" spans="1:19" ht="39.75" customHeight="1">
      <c r="A14" s="20" t="s">
        <v>256</v>
      </c>
      <c r="B14" s="5" t="s">
        <v>257</v>
      </c>
      <c r="C14" s="5"/>
      <c r="D14" s="5" t="s">
        <v>258</v>
      </c>
      <c r="E14" s="16">
        <v>2</v>
      </c>
      <c r="F14" s="5"/>
      <c r="G14" s="16">
        <v>3</v>
      </c>
      <c r="H14" s="5"/>
      <c r="I14" s="17">
        <f>E14*G14</f>
        <v>6</v>
      </c>
      <c r="J14" s="18">
        <v>1</v>
      </c>
      <c r="K14" s="19"/>
      <c r="L14" s="20"/>
      <c r="M14" s="5"/>
      <c r="N14" s="21">
        <v>0</v>
      </c>
      <c r="O14" s="16"/>
      <c r="P14" s="5"/>
      <c r="Q14" s="16"/>
      <c r="R14" s="22"/>
    </row>
    <row r="15" spans="1:19" ht="54.75" customHeight="1">
      <c r="A15" s="20" t="s">
        <v>259</v>
      </c>
      <c r="B15" s="5" t="s">
        <v>260</v>
      </c>
      <c r="C15" s="5"/>
      <c r="D15" s="5" t="s">
        <v>261</v>
      </c>
      <c r="E15" s="16">
        <v>2</v>
      </c>
      <c r="F15" s="5"/>
      <c r="G15" s="16">
        <v>3</v>
      </c>
      <c r="H15" s="5"/>
      <c r="I15" s="17">
        <f>E15*G15</f>
        <v>6</v>
      </c>
      <c r="J15" s="18">
        <v>1</v>
      </c>
      <c r="K15" s="19"/>
      <c r="L15" s="20"/>
      <c r="M15" s="5"/>
      <c r="N15" s="21">
        <v>0</v>
      </c>
      <c r="O15" s="16"/>
      <c r="P15" s="5"/>
      <c r="Q15" s="16"/>
      <c r="R15" s="22"/>
    </row>
    <row r="16" spans="1:19" ht="51.75" customHeight="1">
      <c r="A16" s="20" t="s">
        <v>249</v>
      </c>
      <c r="B16" s="5" t="s">
        <v>249</v>
      </c>
      <c r="C16" s="5"/>
      <c r="D16" s="5" t="s">
        <v>249</v>
      </c>
      <c r="E16" s="16">
        <v>2</v>
      </c>
      <c r="F16" s="5"/>
      <c r="G16" s="16">
        <v>3</v>
      </c>
      <c r="H16" s="5"/>
      <c r="I16" s="17">
        <f>E16*G16</f>
        <v>6</v>
      </c>
      <c r="J16" s="18">
        <v>1</v>
      </c>
      <c r="K16" s="19"/>
      <c r="L16" s="20"/>
      <c r="M16" s="5"/>
      <c r="N16" s="21">
        <v>0</v>
      </c>
      <c r="O16" s="16"/>
      <c r="P16" s="5"/>
      <c r="Q16" s="16"/>
      <c r="R16" s="22"/>
    </row>
    <row r="17" spans="1:18" ht="24.75" customHeight="1">
      <c r="A17" s="86" t="s">
        <v>91</v>
      </c>
      <c r="B17" s="86"/>
      <c r="C17" s="86"/>
      <c r="D17" s="86"/>
      <c r="E17" s="86"/>
      <c r="F17" s="86"/>
      <c r="G17" s="86"/>
      <c r="H17" s="86"/>
      <c r="I17" s="86"/>
      <c r="J17" s="86"/>
      <c r="K17" s="86"/>
      <c r="L17" s="86" t="s">
        <v>91</v>
      </c>
      <c r="M17" s="86"/>
      <c r="N17" s="86"/>
      <c r="O17" s="86"/>
      <c r="P17" s="86"/>
      <c r="Q17" s="86"/>
      <c r="R17" s="86"/>
    </row>
    <row r="18" spans="1:18" ht="39.75" customHeight="1">
      <c r="A18" s="20" t="s">
        <v>262</v>
      </c>
      <c r="B18" s="5" t="s">
        <v>263</v>
      </c>
      <c r="C18" s="5" t="s">
        <v>322</v>
      </c>
      <c r="D18" s="5" t="s">
        <v>264</v>
      </c>
      <c r="E18" s="16">
        <v>2</v>
      </c>
      <c r="F18" s="5"/>
      <c r="G18" s="16">
        <v>3</v>
      </c>
      <c r="H18" s="5"/>
      <c r="I18" s="17">
        <f>E18*G18</f>
        <v>6</v>
      </c>
      <c r="J18" s="18">
        <v>1</v>
      </c>
      <c r="K18" s="19"/>
      <c r="L18" s="20"/>
      <c r="M18" s="5"/>
      <c r="N18" s="21">
        <v>0</v>
      </c>
      <c r="O18" s="16"/>
      <c r="P18" s="16"/>
      <c r="Q18" s="16"/>
      <c r="R18" s="22"/>
    </row>
    <row r="19" spans="1:18" ht="39.75" customHeight="1">
      <c r="A19" s="20" t="s">
        <v>265</v>
      </c>
      <c r="B19" s="5" t="s">
        <v>266</v>
      </c>
      <c r="C19" s="5" t="s">
        <v>322</v>
      </c>
      <c r="D19" s="5" t="s">
        <v>267</v>
      </c>
      <c r="E19" s="16">
        <v>2</v>
      </c>
      <c r="F19" s="5"/>
      <c r="G19" s="16">
        <v>3</v>
      </c>
      <c r="H19" s="5"/>
      <c r="I19" s="17">
        <f>E19*G19</f>
        <v>6</v>
      </c>
      <c r="J19" s="18">
        <v>1</v>
      </c>
      <c r="K19" s="19"/>
      <c r="L19" s="20"/>
      <c r="M19" s="5"/>
      <c r="N19" s="21">
        <v>0</v>
      </c>
      <c r="O19" s="16"/>
      <c r="P19" s="16"/>
      <c r="Q19" s="16"/>
      <c r="R19" s="22"/>
    </row>
    <row r="20" spans="1:18" ht="39.75" customHeight="1">
      <c r="A20" s="20" t="s">
        <v>268</v>
      </c>
      <c r="B20" s="5" t="s">
        <v>269</v>
      </c>
      <c r="C20" s="5" t="s">
        <v>322</v>
      </c>
      <c r="D20" s="5" t="s">
        <v>270</v>
      </c>
      <c r="E20" s="16">
        <v>2</v>
      </c>
      <c r="F20" s="5"/>
      <c r="G20" s="16">
        <v>3</v>
      </c>
      <c r="H20" s="5"/>
      <c r="I20" s="17">
        <f>E20*G20</f>
        <v>6</v>
      </c>
      <c r="J20" s="18">
        <v>1</v>
      </c>
      <c r="K20" s="19"/>
      <c r="L20" s="20"/>
      <c r="M20" s="5"/>
      <c r="N20" s="21">
        <v>0</v>
      </c>
      <c r="O20" s="16"/>
      <c r="P20" s="16"/>
      <c r="Q20" s="16"/>
      <c r="R20" s="22"/>
    </row>
    <row r="21" spans="1:18" ht="66.75" customHeight="1">
      <c r="A21" s="20" t="s">
        <v>271</v>
      </c>
      <c r="B21" s="5" t="s">
        <v>272</v>
      </c>
      <c r="C21" s="5" t="s">
        <v>322</v>
      </c>
      <c r="D21" s="5" t="s">
        <v>273</v>
      </c>
      <c r="E21" s="16">
        <v>2</v>
      </c>
      <c r="F21" s="5"/>
      <c r="G21" s="16">
        <v>3</v>
      </c>
      <c r="H21" s="5"/>
      <c r="I21" s="17">
        <f>E21*G21</f>
        <v>6</v>
      </c>
      <c r="J21" s="18">
        <v>1</v>
      </c>
      <c r="K21" s="19"/>
      <c r="L21" s="20"/>
      <c r="M21" s="5"/>
      <c r="N21" s="21">
        <v>0</v>
      </c>
      <c r="O21" s="16"/>
      <c r="P21" s="16"/>
      <c r="Q21" s="16"/>
      <c r="R21" s="22"/>
    </row>
    <row r="22" spans="1:18" ht="51.75" customHeight="1">
      <c r="A22" s="20" t="s">
        <v>249</v>
      </c>
      <c r="B22" s="5" t="s">
        <v>249</v>
      </c>
      <c r="C22" s="5" t="s">
        <v>324</v>
      </c>
      <c r="D22" s="5" t="s">
        <v>249</v>
      </c>
      <c r="E22" s="16">
        <v>2</v>
      </c>
      <c r="F22" s="5"/>
      <c r="G22" s="16">
        <v>3</v>
      </c>
      <c r="H22" s="5"/>
      <c r="I22" s="17">
        <f>E22*G22</f>
        <v>6</v>
      </c>
      <c r="J22" s="18">
        <v>1</v>
      </c>
      <c r="K22" s="19"/>
      <c r="L22" s="20"/>
      <c r="M22" s="5"/>
      <c r="N22" s="21">
        <v>0</v>
      </c>
      <c r="O22" s="16"/>
      <c r="P22" s="16"/>
      <c r="Q22" s="16"/>
      <c r="R22" s="22"/>
    </row>
    <row r="23" spans="1:18" ht="24.75" customHeight="1">
      <c r="A23" s="86" t="s">
        <v>92</v>
      </c>
      <c r="B23" s="86"/>
      <c r="C23" s="86"/>
      <c r="D23" s="86"/>
      <c r="E23" s="86"/>
      <c r="F23" s="86"/>
      <c r="G23" s="86"/>
      <c r="H23" s="86"/>
      <c r="I23" s="86"/>
      <c r="J23" s="86"/>
      <c r="K23" s="86"/>
      <c r="L23" s="86" t="s">
        <v>92</v>
      </c>
      <c r="M23" s="86"/>
      <c r="N23" s="86"/>
      <c r="O23" s="86"/>
      <c r="P23" s="86"/>
      <c r="Q23" s="86"/>
      <c r="R23" s="86"/>
    </row>
    <row r="24" spans="1:18" ht="39.75" customHeight="1">
      <c r="A24" s="20" t="s">
        <v>274</v>
      </c>
      <c r="B24" s="5" t="s">
        <v>275</v>
      </c>
      <c r="C24" s="5"/>
      <c r="D24" s="5" t="s">
        <v>276</v>
      </c>
      <c r="E24" s="16">
        <v>2</v>
      </c>
      <c r="F24" s="5"/>
      <c r="G24" s="16">
        <v>3</v>
      </c>
      <c r="H24" s="5"/>
      <c r="I24" s="17">
        <f>E24*G24</f>
        <v>6</v>
      </c>
      <c r="J24" s="18">
        <v>1</v>
      </c>
      <c r="K24" s="19"/>
      <c r="L24" s="20"/>
      <c r="M24" s="5"/>
      <c r="N24" s="21">
        <v>0</v>
      </c>
      <c r="O24" s="16"/>
      <c r="P24" s="5"/>
      <c r="Q24" s="16"/>
      <c r="R24" s="22"/>
    </row>
    <row r="25" spans="1:18" ht="39.75" customHeight="1">
      <c r="A25" s="20" t="s">
        <v>277</v>
      </c>
      <c r="B25" s="5" t="s">
        <v>278</v>
      </c>
      <c r="C25" s="5"/>
      <c r="D25" s="5" t="s">
        <v>279</v>
      </c>
      <c r="E25" s="16">
        <v>2</v>
      </c>
      <c r="F25" s="5"/>
      <c r="G25" s="16">
        <v>3</v>
      </c>
      <c r="H25" s="5"/>
      <c r="I25" s="17">
        <f>E25*G25</f>
        <v>6</v>
      </c>
      <c r="J25" s="18">
        <v>1</v>
      </c>
      <c r="K25" s="19"/>
      <c r="L25" s="20"/>
      <c r="M25" s="5"/>
      <c r="N25" s="21">
        <v>0</v>
      </c>
      <c r="O25" s="16"/>
      <c r="P25" s="5"/>
      <c r="Q25" s="16"/>
      <c r="R25" s="22"/>
    </row>
    <row r="26" spans="1:18" ht="39.75" customHeight="1">
      <c r="A26" s="20" t="s">
        <v>280</v>
      </c>
      <c r="B26" s="5" t="s">
        <v>281</v>
      </c>
      <c r="C26" s="5"/>
      <c r="D26" s="5" t="s">
        <v>282</v>
      </c>
      <c r="E26" s="16">
        <v>2</v>
      </c>
      <c r="F26" s="5"/>
      <c r="G26" s="16">
        <v>3</v>
      </c>
      <c r="H26" s="5"/>
      <c r="I26" s="17">
        <f>E26*G26</f>
        <v>6</v>
      </c>
      <c r="J26" s="18">
        <v>1</v>
      </c>
      <c r="K26" s="19"/>
      <c r="L26" s="20"/>
      <c r="M26" s="5"/>
      <c r="N26" s="21">
        <v>0</v>
      </c>
      <c r="O26" s="16"/>
      <c r="P26" s="5"/>
      <c r="Q26" s="16"/>
      <c r="R26" s="22"/>
    </row>
    <row r="27" spans="1:18" ht="39.75" customHeight="1">
      <c r="A27" s="20" t="s">
        <v>283</v>
      </c>
      <c r="B27" s="5" t="s">
        <v>284</v>
      </c>
      <c r="C27" s="5"/>
      <c r="D27" s="5" t="s">
        <v>285</v>
      </c>
      <c r="E27" s="16">
        <v>2</v>
      </c>
      <c r="F27" s="5"/>
      <c r="G27" s="16">
        <v>3</v>
      </c>
      <c r="H27" s="5"/>
      <c r="I27" s="17">
        <f>E27*G27</f>
        <v>6</v>
      </c>
      <c r="J27" s="18">
        <v>1</v>
      </c>
      <c r="K27" s="19"/>
      <c r="L27" s="20"/>
      <c r="M27" s="5"/>
      <c r="N27" s="21">
        <v>0</v>
      </c>
      <c r="O27" s="16"/>
      <c r="P27" s="5"/>
      <c r="Q27" s="16"/>
      <c r="R27" s="22"/>
    </row>
    <row r="28" spans="1:18" ht="51.75" customHeight="1">
      <c r="A28" s="20" t="s">
        <v>249</v>
      </c>
      <c r="B28" s="5" t="s">
        <v>249</v>
      </c>
      <c r="C28" s="5"/>
      <c r="D28" s="5" t="s">
        <v>249</v>
      </c>
      <c r="E28" s="16">
        <v>2</v>
      </c>
      <c r="F28" s="5"/>
      <c r="G28" s="16">
        <v>3</v>
      </c>
      <c r="H28" s="5"/>
      <c r="I28" s="17">
        <f>E28*G28</f>
        <v>6</v>
      </c>
      <c r="J28" s="18">
        <v>1</v>
      </c>
      <c r="K28" s="19"/>
      <c r="L28" s="20"/>
      <c r="M28" s="5"/>
      <c r="N28" s="21">
        <v>0</v>
      </c>
      <c r="O28" s="16"/>
      <c r="P28" s="5"/>
      <c r="Q28" s="16"/>
      <c r="R28" s="22"/>
    </row>
    <row r="29" spans="1:18" ht="24.75" customHeight="1">
      <c r="A29" s="86" t="s">
        <v>93</v>
      </c>
      <c r="B29" s="86"/>
      <c r="C29" s="86"/>
      <c r="D29" s="86"/>
      <c r="E29" s="86"/>
      <c r="F29" s="86"/>
      <c r="G29" s="86"/>
      <c r="H29" s="86"/>
      <c r="I29" s="86"/>
      <c r="J29" s="86"/>
      <c r="K29" s="86"/>
      <c r="L29" s="86" t="s">
        <v>93</v>
      </c>
      <c r="M29" s="86"/>
      <c r="N29" s="86"/>
      <c r="O29" s="86"/>
      <c r="P29" s="86"/>
      <c r="Q29" s="86"/>
      <c r="R29" s="86"/>
    </row>
    <row r="30" spans="1:18" ht="39.75" customHeight="1">
      <c r="A30" s="20" t="s">
        <v>286</v>
      </c>
      <c r="B30" s="5" t="s">
        <v>287</v>
      </c>
      <c r="C30" s="5"/>
      <c r="D30" s="5" t="s">
        <v>288</v>
      </c>
      <c r="E30" s="16">
        <v>2</v>
      </c>
      <c r="F30" s="5"/>
      <c r="G30" s="16">
        <v>3</v>
      </c>
      <c r="H30" s="5"/>
      <c r="I30" s="17">
        <f>E30*G30</f>
        <v>6</v>
      </c>
      <c r="J30" s="18">
        <v>1</v>
      </c>
      <c r="K30" s="19"/>
      <c r="L30" s="20"/>
      <c r="M30" s="5"/>
      <c r="N30" s="21">
        <v>0</v>
      </c>
      <c r="O30" s="16"/>
      <c r="P30" s="5"/>
      <c r="Q30" s="16"/>
      <c r="R30" s="22"/>
    </row>
    <row r="31" spans="1:18" ht="39.75" customHeight="1">
      <c r="A31" s="20" t="s">
        <v>289</v>
      </c>
      <c r="B31" s="5" t="s">
        <v>290</v>
      </c>
      <c r="C31" s="5"/>
      <c r="D31" s="5" t="s">
        <v>291</v>
      </c>
      <c r="E31" s="16">
        <v>2</v>
      </c>
      <c r="F31" s="5"/>
      <c r="G31" s="16">
        <v>3</v>
      </c>
      <c r="H31" s="5"/>
      <c r="I31" s="17">
        <f>E31*G31</f>
        <v>6</v>
      </c>
      <c r="J31" s="18">
        <v>1</v>
      </c>
      <c r="K31" s="19"/>
      <c r="L31" s="20"/>
      <c r="M31" s="5"/>
      <c r="N31" s="21">
        <v>0</v>
      </c>
      <c r="O31" s="16"/>
      <c r="P31" s="5"/>
      <c r="Q31" s="16"/>
      <c r="R31" s="22"/>
    </row>
    <row r="32" spans="1:18" ht="39.75" customHeight="1">
      <c r="A32" s="20" t="s">
        <v>292</v>
      </c>
      <c r="B32" s="5" t="s">
        <v>293</v>
      </c>
      <c r="C32" s="5"/>
      <c r="D32" s="5" t="s">
        <v>294</v>
      </c>
      <c r="E32" s="16">
        <v>2</v>
      </c>
      <c r="F32" s="5"/>
      <c r="G32" s="16">
        <v>3</v>
      </c>
      <c r="H32" s="5"/>
      <c r="I32" s="17">
        <f>E32*G32</f>
        <v>6</v>
      </c>
      <c r="J32" s="18">
        <v>1</v>
      </c>
      <c r="K32" s="19"/>
      <c r="L32" s="20"/>
      <c r="M32" s="5"/>
      <c r="N32" s="21">
        <v>0</v>
      </c>
      <c r="O32" s="16"/>
      <c r="P32" s="5"/>
      <c r="Q32" s="16"/>
      <c r="R32" s="22"/>
    </row>
    <row r="33" spans="1:18" ht="39.75" customHeight="1">
      <c r="A33" s="20" t="s">
        <v>295</v>
      </c>
      <c r="B33" s="5" t="s">
        <v>296</v>
      </c>
      <c r="C33" s="5"/>
      <c r="D33" s="5" t="s">
        <v>297</v>
      </c>
      <c r="E33" s="16">
        <v>2</v>
      </c>
      <c r="F33" s="5"/>
      <c r="G33" s="16">
        <v>3</v>
      </c>
      <c r="H33" s="5"/>
      <c r="I33" s="17">
        <f>E33*G33</f>
        <v>6</v>
      </c>
      <c r="J33" s="18">
        <v>1</v>
      </c>
      <c r="K33" s="19"/>
      <c r="L33" s="20"/>
      <c r="M33" s="5"/>
      <c r="N33" s="21">
        <v>0</v>
      </c>
      <c r="O33" s="16"/>
      <c r="P33" s="5"/>
      <c r="Q33" s="16"/>
      <c r="R33" s="22"/>
    </row>
    <row r="34" spans="1:18" ht="51.75" customHeight="1">
      <c r="A34" s="20" t="s">
        <v>249</v>
      </c>
      <c r="B34" s="5" t="s">
        <v>249</v>
      </c>
      <c r="C34" s="5"/>
      <c r="D34" s="5" t="s">
        <v>249</v>
      </c>
      <c r="E34" s="16">
        <v>2</v>
      </c>
      <c r="F34" s="5"/>
      <c r="G34" s="16">
        <v>3</v>
      </c>
      <c r="H34" s="5"/>
      <c r="I34" s="17">
        <f>E34*G34</f>
        <v>6</v>
      </c>
      <c r="J34" s="18">
        <v>1</v>
      </c>
      <c r="K34" s="19"/>
      <c r="L34" s="20"/>
      <c r="M34" s="5"/>
      <c r="N34" s="21">
        <v>0</v>
      </c>
      <c r="O34" s="16"/>
      <c r="P34" s="5"/>
      <c r="Q34" s="16"/>
      <c r="R34" s="22"/>
    </row>
    <row r="35" spans="1:18" ht="24.75" customHeight="1">
      <c r="A35" s="86" t="s">
        <v>94</v>
      </c>
      <c r="B35" s="86"/>
      <c r="C35" s="86"/>
      <c r="D35" s="86"/>
      <c r="E35" s="86"/>
      <c r="F35" s="86"/>
      <c r="G35" s="86"/>
      <c r="H35" s="86"/>
      <c r="I35" s="86"/>
      <c r="J35" s="86"/>
      <c r="K35" s="86"/>
      <c r="L35" s="86" t="s">
        <v>94</v>
      </c>
      <c r="M35" s="86"/>
      <c r="N35" s="86"/>
      <c r="O35" s="86"/>
      <c r="P35" s="86"/>
      <c r="Q35" s="86"/>
      <c r="R35" s="86"/>
    </row>
    <row r="36" spans="1:18" ht="48" customHeight="1">
      <c r="A36" s="20" t="s">
        <v>298</v>
      </c>
      <c r="B36" s="5" t="s">
        <v>299</v>
      </c>
      <c r="C36" s="5"/>
      <c r="D36" s="5" t="s">
        <v>300</v>
      </c>
      <c r="E36" s="16">
        <v>2</v>
      </c>
      <c r="F36" s="5"/>
      <c r="G36" s="16">
        <v>3</v>
      </c>
      <c r="H36" s="5"/>
      <c r="I36" s="17">
        <f>E36*G36</f>
        <v>6</v>
      </c>
      <c r="J36" s="18">
        <v>1</v>
      </c>
      <c r="K36" s="19"/>
      <c r="L36" s="20"/>
      <c r="M36" s="5"/>
      <c r="N36" s="21">
        <v>0</v>
      </c>
      <c r="O36" s="16"/>
      <c r="P36" s="5"/>
      <c r="Q36" s="16"/>
      <c r="R36" s="22"/>
    </row>
    <row r="37" spans="1:18" ht="39.75" customHeight="1">
      <c r="A37" s="20" t="s">
        <v>19</v>
      </c>
      <c r="B37" s="5" t="s">
        <v>301</v>
      </c>
      <c r="C37" s="5"/>
      <c r="D37" s="5" t="s">
        <v>302</v>
      </c>
      <c r="E37" s="16">
        <v>2</v>
      </c>
      <c r="F37" s="5"/>
      <c r="G37" s="16">
        <v>3</v>
      </c>
      <c r="H37" s="5"/>
      <c r="I37" s="17">
        <f>E37*G37</f>
        <v>6</v>
      </c>
      <c r="J37" s="18">
        <v>1</v>
      </c>
      <c r="K37" s="19"/>
      <c r="L37" s="20"/>
      <c r="M37" s="5"/>
      <c r="N37" s="21">
        <v>0</v>
      </c>
      <c r="O37" s="16"/>
      <c r="P37" s="5"/>
      <c r="Q37" s="16"/>
      <c r="R37" s="22"/>
    </row>
    <row r="38" spans="1:18" ht="39.75" customHeight="1">
      <c r="A38" s="20" t="s">
        <v>303</v>
      </c>
      <c r="B38" s="5" t="s">
        <v>304</v>
      </c>
      <c r="C38" s="5"/>
      <c r="D38" s="5" t="s">
        <v>305</v>
      </c>
      <c r="E38" s="16">
        <v>2</v>
      </c>
      <c r="F38" s="5"/>
      <c r="G38" s="16">
        <v>3</v>
      </c>
      <c r="H38" s="5"/>
      <c r="I38" s="17">
        <f>E38*G38</f>
        <v>6</v>
      </c>
      <c r="J38" s="18">
        <v>1</v>
      </c>
      <c r="K38" s="19"/>
      <c r="L38" s="20"/>
      <c r="M38" s="5"/>
      <c r="N38" s="21">
        <v>0</v>
      </c>
      <c r="O38" s="16"/>
      <c r="P38" s="5"/>
      <c r="Q38" s="16"/>
      <c r="R38" s="22"/>
    </row>
    <row r="39" spans="1:18" ht="39.75" customHeight="1">
      <c r="A39" s="20" t="s">
        <v>306</v>
      </c>
      <c r="B39" s="5" t="s">
        <v>307</v>
      </c>
      <c r="C39" s="5"/>
      <c r="D39" s="5" t="s">
        <v>308</v>
      </c>
      <c r="E39" s="16">
        <v>2</v>
      </c>
      <c r="F39" s="5"/>
      <c r="G39" s="16">
        <v>3</v>
      </c>
      <c r="H39" s="5"/>
      <c r="I39" s="17">
        <f>E39*G39</f>
        <v>6</v>
      </c>
      <c r="J39" s="18">
        <v>1</v>
      </c>
      <c r="K39" s="19"/>
      <c r="L39" s="20"/>
      <c r="M39" s="5"/>
      <c r="N39" s="21">
        <v>0</v>
      </c>
      <c r="O39" s="16"/>
      <c r="P39" s="5"/>
      <c r="Q39" s="16"/>
      <c r="R39" s="22"/>
    </row>
    <row r="40" spans="1:18" ht="51.75" customHeight="1">
      <c r="A40" s="20" t="s">
        <v>249</v>
      </c>
      <c r="B40" s="5" t="s">
        <v>249</v>
      </c>
      <c r="C40" s="5"/>
      <c r="D40" s="5" t="s">
        <v>249</v>
      </c>
      <c r="E40" s="16">
        <v>2</v>
      </c>
      <c r="F40" s="5"/>
      <c r="G40" s="16">
        <v>3</v>
      </c>
      <c r="H40" s="5"/>
      <c r="I40" s="17">
        <f>E40*G40</f>
        <v>6</v>
      </c>
      <c r="J40" s="18">
        <v>1</v>
      </c>
      <c r="K40" s="19"/>
      <c r="L40" s="20"/>
      <c r="M40" s="5"/>
      <c r="N40" s="21">
        <v>0</v>
      </c>
      <c r="O40" s="16"/>
      <c r="P40" s="5"/>
      <c r="Q40" s="16"/>
      <c r="R40" s="22"/>
    </row>
    <row r="41" spans="1:18" ht="15" customHeight="1">
      <c r="A41" s="20"/>
      <c r="B41" s="5"/>
      <c r="C41" s="5"/>
      <c r="D41" s="5"/>
      <c r="E41" s="16">
        <v>2</v>
      </c>
      <c r="F41" s="5"/>
      <c r="G41" s="5"/>
      <c r="H41" s="5"/>
      <c r="I41" s="5">
        <v>1</v>
      </c>
      <c r="J41" s="5">
        <v>3</v>
      </c>
      <c r="K41" s="22"/>
      <c r="L41" s="20"/>
      <c r="M41" s="5"/>
      <c r="N41" s="5"/>
      <c r="O41" s="5"/>
      <c r="P41" s="5"/>
      <c r="Q41" s="5"/>
      <c r="R41" s="22"/>
    </row>
    <row r="42" spans="1:18" ht="15" customHeight="1">
      <c r="A42" s="20"/>
      <c r="B42" s="5"/>
      <c r="C42" s="5"/>
      <c r="D42" s="5"/>
      <c r="E42" s="16">
        <v>2</v>
      </c>
      <c r="F42" s="5"/>
      <c r="G42" s="5"/>
      <c r="H42" s="5"/>
      <c r="I42" s="5">
        <v>1</v>
      </c>
      <c r="J42" s="5">
        <v>3</v>
      </c>
      <c r="K42" s="22"/>
      <c r="L42" s="20"/>
      <c r="M42" s="5"/>
      <c r="N42" s="5"/>
      <c r="O42" s="5"/>
      <c r="P42" s="5"/>
      <c r="Q42" s="5"/>
      <c r="R42" s="22"/>
    </row>
    <row r="43" spans="1:18" ht="15" customHeight="1">
      <c r="A43" s="20"/>
      <c r="B43" s="5"/>
      <c r="C43" s="5"/>
      <c r="D43" s="5"/>
      <c r="E43" s="16">
        <v>2</v>
      </c>
      <c r="F43" s="5"/>
      <c r="G43" s="5"/>
      <c r="H43" s="5"/>
      <c r="I43" s="5">
        <v>1</v>
      </c>
      <c r="J43" s="5">
        <v>3</v>
      </c>
      <c r="K43" s="22"/>
      <c r="L43" s="20"/>
      <c r="M43" s="5"/>
      <c r="N43" s="5"/>
      <c r="O43" s="5"/>
      <c r="P43" s="5"/>
      <c r="Q43" s="5"/>
      <c r="R43" s="22"/>
    </row>
    <row r="44" spans="1:18" ht="15.75" customHeight="1" thickBot="1">
      <c r="A44" s="23"/>
      <c r="B44" s="24"/>
      <c r="C44" s="24"/>
      <c r="D44" s="24"/>
      <c r="E44" s="16">
        <v>2</v>
      </c>
      <c r="F44" s="24"/>
      <c r="G44" s="24"/>
      <c r="H44" s="24"/>
      <c r="I44" s="24">
        <v>1</v>
      </c>
      <c r="J44" s="24">
        <v>3</v>
      </c>
      <c r="K44" s="25"/>
      <c r="L44" s="23"/>
      <c r="M44" s="24"/>
      <c r="N44" s="24"/>
      <c r="O44" s="24"/>
      <c r="P44" s="24"/>
      <c r="Q44" s="24"/>
      <c r="R44" s="25"/>
    </row>
  </sheetData>
  <mergeCells count="16">
    <mergeCell ref="A11:K11"/>
    <mergeCell ref="L11:R11"/>
    <mergeCell ref="A35:K35"/>
    <mergeCell ref="L35:R35"/>
    <mergeCell ref="A17:K17"/>
    <mergeCell ref="L17:R17"/>
    <mergeCell ref="A23:K23"/>
    <mergeCell ref="L23:R23"/>
    <mergeCell ref="A29:K29"/>
    <mergeCell ref="L29:R29"/>
    <mergeCell ref="A1:R1"/>
    <mergeCell ref="A2:R2"/>
    <mergeCell ref="A3:K3"/>
    <mergeCell ref="L3:R3"/>
    <mergeCell ref="A5:K5"/>
    <mergeCell ref="L5:R5"/>
  </mergeCells>
  <conditionalFormatting sqref="I5:I44">
    <cfRule type="cellIs" dxfId="8" priority="17" operator="lessThan">
      <formula>5</formula>
    </cfRule>
    <cfRule type="cellIs" dxfId="7" priority="18" operator="lessThan">
      <formula>10</formula>
    </cfRule>
    <cfRule type="cellIs" dxfId="6" priority="19" operator="lessThan">
      <formula>26</formula>
    </cfRule>
  </conditionalFormatting>
  <conditionalFormatting sqref="J5:J44">
    <cfRule type="cellIs" dxfId="5" priority="35" operator="equal">
      <formula>1</formula>
    </cfRule>
    <cfRule type="cellIs" dxfId="4" priority="36" operator="equal">
      <formula>2</formula>
    </cfRule>
    <cfRule type="cellIs" dxfId="3" priority="37" operator="equal">
      <formula>3</formula>
    </cfRule>
  </conditionalFormatting>
  <conditionalFormatting sqref="N5:N44">
    <cfRule type="cellIs" dxfId="2" priority="2" operator="lessThan">
      <formula>5</formula>
    </cfRule>
    <cfRule type="cellIs" dxfId="1" priority="3" operator="lessThan">
      <formula>10</formula>
    </cfRule>
    <cfRule type="cellIs" dxfId="0" priority="4" operator="lessThan">
      <formula>26</formula>
    </cfRule>
  </conditionalFormatting>
  <dataValidations disablePrompts="1" count="4">
    <dataValidation type="list" allowBlank="1" showInputMessage="1" showErrorMessage="1" errorTitle="Fejl" error="Vælg fra listen" promptTitle="Vælg mellem 1 til 5" prompt="1 Meget lille konsekvens_x000a_2 Lille konsekvens_x000a_3 Nogen konsekvens_x000a_4 Høj konsekvens_x000a_5 Meget høj konsekvens" sqref="G5:G9 G11:G15 G17:G21 G23:G27 G29:G33 G35:G39" xr:uid="{00000000-0002-0000-0500-000000000000}">
      <formula1>"1,2,3,4,5"</formula1>
      <formula2>0</formula2>
    </dataValidation>
    <dataValidation type="list" allowBlank="1" showInputMessage="1" showErrorMessage="1" errorTitle="Fejl" error="Vælg fra listen" promptTitle="Vælg mellem 1 til 3" prompt="1 Lav - ”Guesstimate”_x000a_2 Middel - ”Bedste medarbejders bedste bud”_x000a_3. Høj - Konkret dokumentation for konsekvens og sandsynlighed foreligger" sqref="J5:J9 J11:J15 J17:J21 J23:J27 J29:J33 J35:J39" xr:uid="{00000000-0002-0000-0500-000001000000}">
      <formula1>"1,2,3"</formula1>
      <formula2>0</formula2>
    </dataValidation>
    <dataValidation type="list" allowBlank="1" showInputMessage="1" showErrorMessage="1" errorTitle="Fejlindtastning" error="Vælg fra listen" sqref="K5:K9 O5:O9 Q5:Q9 K11:K15 O11:O15 Q11:Q15 K17:K21 O17:O21 Q17:Q21 K23:K27 O23:O27 Q23:Q27 K29:K33 O29:O33 Q29:Q33 K35:K39 O35:O39 Q35:Q39" xr:uid="{00000000-0002-0000-0500-000002000000}">
      <formula1>"Ja,Nej"</formula1>
      <formula2>0</formula2>
    </dataValidation>
    <dataValidation type="list" allowBlank="1" showInputMessage="1" showErrorMessage="1" errorTitle="Fejl" error="Vælg fra listen" promptTitle="Vælg mellem 1 til 5" prompt="1 Usandsynlig_x000a_2 Ret usandsynlig_x000a_3 Sandsynlig_x000a_4 Meget sandsynlig_x000a_5 Næsten sikker" sqref="E5:E9 E11:E15 E17:E21 E23:E27 E29:E33 E35:E43" xr:uid="{00000000-0002-0000-0500-000003000000}">
      <formula1>"1,2,3,4,5"</formula1>
      <formula2>0</formula2>
    </dataValidation>
  </dataValidations>
  <pageMargins left="0.75" right="0.75" top="1" bottom="1" header="0.511811023622047" footer="0.511811023622047"/>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5</vt:i4>
      </vt:variant>
    </vt:vector>
  </HeadingPairs>
  <TitlesOfParts>
    <vt:vector size="5" baseType="lpstr">
      <vt:lpstr>Vejledning</vt:lpstr>
      <vt:lpstr>Risikovurdering</vt:lpstr>
      <vt:lpstr>Trusselskatalog</vt:lpstr>
      <vt:lpstr>EKSEMPEL Politik, risikovurd.</vt:lpstr>
      <vt:lpstr>EKSEMPEL Risikovurdering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Kasper Mensink</cp:lastModifiedBy>
  <cp:revision>0</cp:revision>
  <cp:lastPrinted>2026-03-19T08:48:56Z</cp:lastPrinted>
  <dcterms:created xsi:type="dcterms:W3CDTF">2026-01-07T09:56:13Z</dcterms:created>
  <dcterms:modified xsi:type="dcterms:W3CDTF">2026-09-17T08:44:40Z</dcterms:modified>
  <dc:language>en-US</dc:language>
</cp:coreProperties>
</file>